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codeName="ThisWorkbook" defaultThemeVersion="124226"/>
  <mc:AlternateContent xmlns:mc="http://schemas.openxmlformats.org/markup-compatibility/2006">
    <mc:Choice Requires="x15">
      <x15ac:absPath xmlns:x15ac="http://schemas.microsoft.com/office/spreadsheetml/2010/11/ac" url="\\newserver3\Share_folder\sales\Invoice\"/>
    </mc:Choice>
  </mc:AlternateContent>
  <xr:revisionPtr revIDLastSave="0" documentId="13_ncr:1_{6C6BCD3C-7EFB-4976-B3DE-1B7ED56F322D}" xr6:coauthVersionLast="47" xr6:coauthVersionMax="47" xr10:uidLastSave="{00000000-0000-0000-0000-000000000000}"/>
  <bookViews>
    <workbookView xWindow="-120" yWindow="-120" windowWidth="29040" windowHeight="15720" xr2:uid="{00000000-000D-0000-FFFF-FFFF00000000}"/>
  </bookViews>
  <sheets>
    <sheet name="Invoice" sheetId="2" r:id="rId1"/>
    <sheet name="Copy paste to Here" sheetId="5" state="hidden" r:id="rId2"/>
    <sheet name="Shipping Invoice" sheetId="7" r:id="rId3"/>
    <sheet name="Tax Invoice" sheetId="6" r:id="rId4"/>
    <sheet name="Checking" sheetId="12" r:id="rId5"/>
    <sheet name="Old Code" sheetId="11" state="hidden" r:id="rId6"/>
  </sheets>
  <externalReferences>
    <externalReference r:id="rId7"/>
  </externalReferences>
  <definedNames>
    <definedName name="_xlnm.Print_Area" localSheetId="4">Checking!$A$1:$L$72</definedName>
    <definedName name="_xlnm.Print_Area" localSheetId="0">Invoice!$A$1:$L$72</definedName>
    <definedName name="_xlnm.Print_Area" localSheetId="2">'Shipping Invoice'!$A$1:$M$72</definedName>
    <definedName name="_xlnm.Print_Area" localSheetId="3">'Tax Invoice'!$A$1:$H$1013</definedName>
    <definedName name="_xlnm.Print_Titles" localSheetId="4">Checking!$2:$21</definedName>
    <definedName name="_xlnm.Print_Titles" localSheetId="0">Invoice!$2:$21</definedName>
    <definedName name="_xlnm.Print_Titles" localSheetId="2">'Shipping Invoice'!$1:$21</definedName>
    <definedName name="_xlnm.Print_Titles" localSheetId="3">'Tax Invoice'!$1:$17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67" i="12" l="1"/>
  <c r="K66" i="12"/>
  <c r="K65" i="12"/>
  <c r="K64" i="12"/>
  <c r="K63" i="12"/>
  <c r="K62" i="12"/>
  <c r="K61" i="12"/>
  <c r="K60" i="12"/>
  <c r="K59" i="12"/>
  <c r="K58" i="12"/>
  <c r="K57" i="12"/>
  <c r="K56" i="12"/>
  <c r="K55" i="12"/>
  <c r="K54" i="12"/>
  <c r="K53" i="12"/>
  <c r="K52" i="12"/>
  <c r="K51" i="12"/>
  <c r="K50" i="12"/>
  <c r="K49" i="12"/>
  <c r="K48" i="12"/>
  <c r="K47" i="12"/>
  <c r="K46" i="12"/>
  <c r="K45" i="12"/>
  <c r="K44" i="12"/>
  <c r="K43" i="12"/>
  <c r="K42" i="12"/>
  <c r="K41" i="12"/>
  <c r="K40" i="12"/>
  <c r="K39" i="12"/>
  <c r="K38" i="12"/>
  <c r="K37" i="12"/>
  <c r="K36" i="12"/>
  <c r="K68" i="12" s="1"/>
  <c r="K35" i="12"/>
  <c r="K34" i="12"/>
  <c r="K33" i="12"/>
  <c r="K32" i="12"/>
  <c r="K31" i="12"/>
  <c r="K30" i="12"/>
  <c r="K29" i="12"/>
  <c r="K28" i="12"/>
  <c r="K27" i="12"/>
  <c r="K26" i="12"/>
  <c r="K25" i="12"/>
  <c r="K24" i="12"/>
  <c r="K23" i="12"/>
  <c r="K22" i="12"/>
  <c r="K71" i="12" l="1"/>
  <c r="L6" i="7" l="1"/>
  <c r="L70" i="7"/>
  <c r="L69" i="7"/>
  <c r="E63" i="6"/>
  <c r="E62" i="6"/>
  <c r="E61" i="6"/>
  <c r="E60" i="6"/>
  <c r="E59" i="6"/>
  <c r="E58" i="6"/>
  <c r="E57" i="6"/>
  <c r="E56" i="6"/>
  <c r="E55" i="6"/>
  <c r="E54" i="6"/>
  <c r="E53" i="6"/>
  <c r="E51" i="6"/>
  <c r="E48" i="6"/>
  <c r="E47" i="6"/>
  <c r="E46" i="6"/>
  <c r="E45" i="6"/>
  <c r="E44" i="6"/>
  <c r="E43" i="6"/>
  <c r="E42" i="6"/>
  <c r="E41" i="6"/>
  <c r="E40" i="6"/>
  <c r="E39" i="6"/>
  <c r="E38" i="6"/>
  <c r="E37" i="6"/>
  <c r="E35" i="6"/>
  <c r="E32" i="6"/>
  <c r="E31" i="6"/>
  <c r="E30" i="6"/>
  <c r="E29" i="6"/>
  <c r="E28" i="6"/>
  <c r="E27" i="6"/>
  <c r="E26" i="6"/>
  <c r="E25" i="6"/>
  <c r="E24" i="6"/>
  <c r="E23" i="6"/>
  <c r="E22" i="6"/>
  <c r="E21" i="6"/>
  <c r="E19" i="6"/>
  <c r="L10" i="7"/>
  <c r="B67" i="7"/>
  <c r="L67" i="7"/>
  <c r="J67" i="7"/>
  <c r="J66" i="7"/>
  <c r="J65" i="7"/>
  <c r="B64" i="7"/>
  <c r="J64" i="7"/>
  <c r="J63" i="7"/>
  <c r="J62" i="7"/>
  <c r="J60" i="7"/>
  <c r="J58" i="7"/>
  <c r="J57" i="7"/>
  <c r="B56" i="7"/>
  <c r="J56" i="7"/>
  <c r="L56" i="7" s="1"/>
  <c r="J55" i="7"/>
  <c r="J54" i="7"/>
  <c r="J53" i="7"/>
  <c r="J52" i="7"/>
  <c r="B51" i="7"/>
  <c r="J51" i="7"/>
  <c r="J50" i="7"/>
  <c r="J49" i="7"/>
  <c r="J47" i="7"/>
  <c r="B45" i="7"/>
  <c r="J45" i="7"/>
  <c r="L45" i="7" s="1"/>
  <c r="J44" i="7"/>
  <c r="J43" i="7"/>
  <c r="J42" i="7"/>
  <c r="J41" i="7"/>
  <c r="J40" i="7"/>
  <c r="J39" i="7"/>
  <c r="J38" i="7"/>
  <c r="J37" i="7"/>
  <c r="J36" i="7"/>
  <c r="B35" i="7"/>
  <c r="J35" i="7"/>
  <c r="L35" i="7" s="1"/>
  <c r="B34" i="7"/>
  <c r="J34" i="7"/>
  <c r="J33" i="7"/>
  <c r="J32" i="7"/>
  <c r="J31" i="7"/>
  <c r="J30" i="7"/>
  <c r="J29" i="7"/>
  <c r="J28" i="7"/>
  <c r="J27" i="7"/>
  <c r="J26" i="7"/>
  <c r="J25" i="7"/>
  <c r="J24" i="7"/>
  <c r="J23" i="7"/>
  <c r="J22" i="7"/>
  <c r="O1" i="7"/>
  <c r="J61" i="7" s="1"/>
  <c r="N1" i="6"/>
  <c r="E52" i="6" s="1"/>
  <c r="F1002" i="6"/>
  <c r="F1001" i="6"/>
  <c r="D63" i="6"/>
  <c r="D62" i="6"/>
  <c r="B66" i="7" s="1"/>
  <c r="L66" i="7" s="1"/>
  <c r="D61" i="6"/>
  <c r="B65" i="7" s="1"/>
  <c r="D60" i="6"/>
  <c r="D59" i="6"/>
  <c r="B63" i="7" s="1"/>
  <c r="D58" i="6"/>
  <c r="B62" i="7" s="1"/>
  <c r="D57" i="6"/>
  <c r="B61" i="7" s="1"/>
  <c r="D56" i="6"/>
  <c r="B60" i="7" s="1"/>
  <c r="L60" i="7" s="1"/>
  <c r="D55" i="6"/>
  <c r="B59" i="7" s="1"/>
  <c r="D54" i="6"/>
  <c r="B58" i="7" s="1"/>
  <c r="L58" i="7" s="1"/>
  <c r="D53" i="6"/>
  <c r="B57" i="7" s="1"/>
  <c r="L57" i="7" s="1"/>
  <c r="D52" i="6"/>
  <c r="D51" i="6"/>
  <c r="B55" i="7" s="1"/>
  <c r="D50" i="6"/>
  <c r="B54" i="7" s="1"/>
  <c r="D49" i="6"/>
  <c r="B53" i="7" s="1"/>
  <c r="D48" i="6"/>
  <c r="B52" i="7" s="1"/>
  <c r="D47" i="6"/>
  <c r="D46" i="6"/>
  <c r="B50" i="7" s="1"/>
  <c r="D45" i="6"/>
  <c r="B49" i="7" s="1"/>
  <c r="D44" i="6"/>
  <c r="B48" i="7" s="1"/>
  <c r="D43" i="6"/>
  <c r="B47" i="7" s="1"/>
  <c r="L47" i="7" s="1"/>
  <c r="D42" i="6"/>
  <c r="B46" i="7" s="1"/>
  <c r="D41" i="6"/>
  <c r="D40" i="6"/>
  <c r="B44" i="7" s="1"/>
  <c r="L44" i="7" s="1"/>
  <c r="D39" i="6"/>
  <c r="B43" i="7" s="1"/>
  <c r="D38" i="6"/>
  <c r="B42" i="7" s="1"/>
  <c r="L42" i="7" s="1"/>
  <c r="D37" i="6"/>
  <c r="B41" i="7" s="1"/>
  <c r="L41" i="7" s="1"/>
  <c r="D36" i="6"/>
  <c r="B40" i="7" s="1"/>
  <c r="L40" i="7" s="1"/>
  <c r="D35" i="6"/>
  <c r="B39" i="7" s="1"/>
  <c r="D34" i="6"/>
  <c r="B38" i="7" s="1"/>
  <c r="L38" i="7" s="1"/>
  <c r="D33" i="6"/>
  <c r="B37" i="7" s="1"/>
  <c r="D32" i="6"/>
  <c r="B36" i="7" s="1"/>
  <c r="D31" i="6"/>
  <c r="D30" i="6"/>
  <c r="D29" i="6"/>
  <c r="B33" i="7" s="1"/>
  <c r="D28" i="6"/>
  <c r="B32" i="7" s="1"/>
  <c r="L32" i="7" s="1"/>
  <c r="D27" i="6"/>
  <c r="B31" i="7" s="1"/>
  <c r="L31" i="7" s="1"/>
  <c r="D26" i="6"/>
  <c r="B30" i="7" s="1"/>
  <c r="L30" i="7" s="1"/>
  <c r="D25" i="6"/>
  <c r="B29" i="7" s="1"/>
  <c r="D24" i="6"/>
  <c r="B28" i="7" s="1"/>
  <c r="D23" i="6"/>
  <c r="B27" i="7" s="1"/>
  <c r="L27" i="7" s="1"/>
  <c r="D22" i="6"/>
  <c r="B26" i="7" s="1"/>
  <c r="L26" i="7" s="1"/>
  <c r="D21" i="6"/>
  <c r="B25" i="7" s="1"/>
  <c r="L25" i="7" s="1"/>
  <c r="D20" i="6"/>
  <c r="B24" i="7" s="1"/>
  <c r="L24" i="7" s="1"/>
  <c r="D19" i="6"/>
  <c r="B23" i="7" s="1"/>
  <c r="D18" i="6"/>
  <c r="B22" i="7" s="1"/>
  <c r="G3" i="6"/>
  <c r="I67" i="5"/>
  <c r="I66" i="5"/>
  <c r="I65" i="5"/>
  <c r="I64" i="5"/>
  <c r="I63" i="5"/>
  <c r="I62" i="5"/>
  <c r="I61" i="5"/>
  <c r="I60" i="5"/>
  <c r="I59" i="5"/>
  <c r="I58" i="5"/>
  <c r="I57" i="5"/>
  <c r="I56" i="5"/>
  <c r="I55" i="5"/>
  <c r="I54" i="5"/>
  <c r="I53" i="5"/>
  <c r="I52" i="5"/>
  <c r="I51" i="5"/>
  <c r="I50" i="5"/>
  <c r="I49" i="5"/>
  <c r="I48" i="5"/>
  <c r="I47" i="5"/>
  <c r="I46" i="5"/>
  <c r="I45" i="5"/>
  <c r="I44" i="5"/>
  <c r="I43" i="5"/>
  <c r="I42" i="5"/>
  <c r="I41" i="5"/>
  <c r="I40" i="5"/>
  <c r="I39" i="5"/>
  <c r="I38" i="5"/>
  <c r="I37" i="5"/>
  <c r="I36" i="5"/>
  <c r="I35" i="5"/>
  <c r="I34" i="5"/>
  <c r="I33" i="5"/>
  <c r="I32" i="5"/>
  <c r="I31" i="5"/>
  <c r="I30" i="5"/>
  <c r="I29" i="5"/>
  <c r="I28" i="5"/>
  <c r="I27" i="5"/>
  <c r="I26" i="5"/>
  <c r="I25" i="5"/>
  <c r="I24" i="5"/>
  <c r="I23" i="5"/>
  <c r="I22" i="5"/>
  <c r="K67" i="2"/>
  <c r="K66" i="2"/>
  <c r="K65" i="2"/>
  <c r="K64" i="2"/>
  <c r="K63" i="2"/>
  <c r="K62" i="2"/>
  <c r="K61" i="2"/>
  <c r="K60" i="2"/>
  <c r="K59" i="2"/>
  <c r="K58" i="2"/>
  <c r="K57" i="2"/>
  <c r="K56" i="2"/>
  <c r="K55" i="2"/>
  <c r="K54" i="2"/>
  <c r="K53" i="2"/>
  <c r="K52" i="2"/>
  <c r="K51" i="2"/>
  <c r="K50" i="2"/>
  <c r="K49" i="2"/>
  <c r="K48" i="2"/>
  <c r="K47" i="2"/>
  <c r="K46" i="2"/>
  <c r="K45" i="2"/>
  <c r="K44" i="2"/>
  <c r="K43" i="2"/>
  <c r="K42" i="2"/>
  <c r="K41" i="2"/>
  <c r="K40" i="2"/>
  <c r="K39" i="2"/>
  <c r="K38" i="2"/>
  <c r="K37" i="2"/>
  <c r="K36" i="2"/>
  <c r="K68" i="2" s="1"/>
  <c r="K35" i="2"/>
  <c r="K34" i="2"/>
  <c r="K33" i="2"/>
  <c r="K32" i="2"/>
  <c r="K31" i="2"/>
  <c r="K30" i="2"/>
  <c r="K29" i="2"/>
  <c r="K28" i="2"/>
  <c r="K27" i="2"/>
  <c r="K26" i="2"/>
  <c r="K25" i="2"/>
  <c r="K24" i="2"/>
  <c r="K23" i="2"/>
  <c r="K22" i="2"/>
  <c r="L28" i="7" l="1"/>
  <c r="L29" i="7"/>
  <c r="L61" i="7"/>
  <c r="L62" i="7"/>
  <c r="L33" i="7"/>
  <c r="L49" i="7"/>
  <c r="L65" i="7"/>
  <c r="L50" i="7"/>
  <c r="L36" i="7"/>
  <c r="L52" i="7"/>
  <c r="L37" i="7"/>
  <c r="L53" i="7"/>
  <c r="L34" i="7"/>
  <c r="J46" i="7"/>
  <c r="L46" i="7" s="1"/>
  <c r="J59" i="7"/>
  <c r="L59" i="7" s="1"/>
  <c r="L48" i="7"/>
  <c r="L63" i="7"/>
  <c r="L54" i="7"/>
  <c r="L23" i="7"/>
  <c r="L39" i="7"/>
  <c r="L55" i="7"/>
  <c r="J48" i="7"/>
  <c r="L43" i="7"/>
  <c r="L51" i="7"/>
  <c r="L64" i="7"/>
  <c r="E33" i="6"/>
  <c r="E49" i="6"/>
  <c r="E18" i="6"/>
  <c r="E34" i="6"/>
  <c r="E50" i="6"/>
  <c r="E20" i="6"/>
  <c r="E36" i="6"/>
  <c r="K71" i="2"/>
  <c r="L22" i="7"/>
  <c r="L68" i="7" s="1"/>
  <c r="L71" i="7" s="1"/>
  <c r="A20" i="6"/>
  <c r="A21" i="6"/>
  <c r="A22" i="6"/>
  <c r="A23" i="6"/>
  <c r="A24" i="6"/>
  <c r="A25" i="6"/>
  <c r="A26" i="6"/>
  <c r="A27" i="6"/>
  <c r="A28" i="6"/>
  <c r="A29" i="6"/>
  <c r="A30" i="6"/>
  <c r="A31" i="6"/>
  <c r="A32" i="6"/>
  <c r="A33" i="6"/>
  <c r="A34" i="6"/>
  <c r="A35" i="6"/>
  <c r="A36" i="6"/>
  <c r="A37" i="6"/>
  <c r="A38" i="6"/>
  <c r="A39" i="6"/>
  <c r="A40" i="6"/>
  <c r="A41" i="6"/>
  <c r="A42" i="6"/>
  <c r="A43" i="6"/>
  <c r="A44" i="6"/>
  <c r="A45" i="6"/>
  <c r="A46" i="6"/>
  <c r="A47" i="6"/>
  <c r="A19" i="6"/>
  <c r="A18" i="6"/>
  <c r="M11" i="6" l="1"/>
  <c r="J75" i="12" l="1"/>
  <c r="M12" i="6"/>
  <c r="M13" i="6"/>
  <c r="M14" i="6"/>
  <c r="M15" i="6"/>
  <c r="M16" i="6"/>
  <c r="F219" i="6"/>
  <c r="F232" i="6"/>
  <c r="F231" i="6"/>
  <c r="F178" i="6"/>
  <c r="F220" i="6"/>
  <c r="F151" i="6"/>
  <c r="F223" i="6"/>
  <c r="F154" i="6"/>
  <c r="F211" i="6"/>
  <c r="F239" i="6"/>
  <c r="F142" i="6"/>
  <c r="F184" i="6"/>
  <c r="F182" i="6"/>
  <c r="F194" i="6"/>
  <c r="F206" i="6"/>
  <c r="F230" i="6"/>
  <c r="F242" i="6"/>
  <c r="F254" i="6"/>
  <c r="F149" i="6"/>
  <c r="F150" i="6"/>
  <c r="F162" i="6"/>
  <c r="F222" i="6"/>
  <c r="F152" i="6"/>
  <c r="F224" i="6"/>
  <c r="F153" i="6"/>
  <c r="F165" i="6"/>
  <c r="F177" i="6"/>
  <c r="F189" i="6"/>
  <c r="F237" i="6"/>
  <c r="F249" i="6"/>
  <c r="F156" i="6"/>
  <c r="F169" i="6"/>
  <c r="F241" i="6"/>
  <c r="F243" i="6"/>
  <c r="F146" i="6"/>
  <c r="F175" i="6"/>
  <c r="F167" i="6"/>
  <c r="F148" i="6"/>
  <c r="F235" i="6"/>
  <c r="F155" i="6"/>
  <c r="F147" i="6"/>
  <c r="F998" i="6"/>
  <c r="B998" i="6"/>
  <c r="A998" i="6"/>
  <c r="B997" i="6"/>
  <c r="A997" i="6"/>
  <c r="B996" i="6"/>
  <c r="A996" i="6"/>
  <c r="B995" i="6"/>
  <c r="A995" i="6"/>
  <c r="F994" i="6"/>
  <c r="B994" i="6"/>
  <c r="A994" i="6"/>
  <c r="F993" i="6"/>
  <c r="B993" i="6"/>
  <c r="A993" i="6"/>
  <c r="F992" i="6"/>
  <c r="B992" i="6"/>
  <c r="A992" i="6"/>
  <c r="F991" i="6"/>
  <c r="B991" i="6"/>
  <c r="A991" i="6"/>
  <c r="F990" i="6"/>
  <c r="B990" i="6"/>
  <c r="A990" i="6"/>
  <c r="B989" i="6"/>
  <c r="A989" i="6"/>
  <c r="B988" i="6"/>
  <c r="A988" i="6"/>
  <c r="F987" i="6"/>
  <c r="B987" i="6"/>
  <c r="A987" i="6"/>
  <c r="F986" i="6"/>
  <c r="B986" i="6"/>
  <c r="A986" i="6"/>
  <c r="F985" i="6"/>
  <c r="B985" i="6"/>
  <c r="A985" i="6"/>
  <c r="B984" i="6"/>
  <c r="A984" i="6"/>
  <c r="B983" i="6"/>
  <c r="A983" i="6"/>
  <c r="B982" i="6"/>
  <c r="A982" i="6"/>
  <c r="F981" i="6"/>
  <c r="B981" i="6"/>
  <c r="A981" i="6"/>
  <c r="F980" i="6"/>
  <c r="B980" i="6"/>
  <c r="A980" i="6"/>
  <c r="F979" i="6"/>
  <c r="B979" i="6"/>
  <c r="A979" i="6"/>
  <c r="B978" i="6"/>
  <c r="A978" i="6"/>
  <c r="B977" i="6"/>
  <c r="A977" i="6"/>
  <c r="B976" i="6"/>
  <c r="A976" i="6"/>
  <c r="B975" i="6"/>
  <c r="A975" i="6"/>
  <c r="F974" i="6"/>
  <c r="B974" i="6"/>
  <c r="A974" i="6"/>
  <c r="B973" i="6"/>
  <c r="A973" i="6"/>
  <c r="B972" i="6"/>
  <c r="A972" i="6"/>
  <c r="B971" i="6"/>
  <c r="A971" i="6"/>
  <c r="B970" i="6"/>
  <c r="A970" i="6"/>
  <c r="F969" i="6"/>
  <c r="B969" i="6"/>
  <c r="A969" i="6"/>
  <c r="B968" i="6"/>
  <c r="A968" i="6"/>
  <c r="F967" i="6"/>
  <c r="B967" i="6"/>
  <c r="A967" i="6"/>
  <c r="B966" i="6"/>
  <c r="A966" i="6"/>
  <c r="B965" i="6"/>
  <c r="A965" i="6"/>
  <c r="F964" i="6"/>
  <c r="B964" i="6"/>
  <c r="A964" i="6"/>
  <c r="B963" i="6"/>
  <c r="A963" i="6"/>
  <c r="F962" i="6"/>
  <c r="B962" i="6"/>
  <c r="A962" i="6"/>
  <c r="F961" i="6"/>
  <c r="B961" i="6"/>
  <c r="A961" i="6"/>
  <c r="B960" i="6"/>
  <c r="A960" i="6"/>
  <c r="B959" i="6"/>
  <c r="A959" i="6"/>
  <c r="B958" i="6"/>
  <c r="A958" i="6"/>
  <c r="F957" i="6"/>
  <c r="B957" i="6"/>
  <c r="A957" i="6"/>
  <c r="F956" i="6"/>
  <c r="B956" i="6"/>
  <c r="A956" i="6"/>
  <c r="F955" i="6"/>
  <c r="B955" i="6"/>
  <c r="A955" i="6"/>
  <c r="F954" i="6"/>
  <c r="B954" i="6"/>
  <c r="A954" i="6"/>
  <c r="B953" i="6"/>
  <c r="A953" i="6"/>
  <c r="B952" i="6"/>
  <c r="A952" i="6"/>
  <c r="B951" i="6"/>
  <c r="A951" i="6"/>
  <c r="F950" i="6"/>
  <c r="B950" i="6"/>
  <c r="A950" i="6"/>
  <c r="B949" i="6"/>
  <c r="A949" i="6"/>
  <c r="B948" i="6"/>
  <c r="A948" i="6"/>
  <c r="B947" i="6"/>
  <c r="A947" i="6"/>
  <c r="F946" i="6"/>
  <c r="B946" i="6"/>
  <c r="A946" i="6"/>
  <c r="F945" i="6"/>
  <c r="B945" i="6"/>
  <c r="A945" i="6"/>
  <c r="B944" i="6"/>
  <c r="A944" i="6"/>
  <c r="F943" i="6"/>
  <c r="B943" i="6"/>
  <c r="A943" i="6"/>
  <c r="B942" i="6"/>
  <c r="A942" i="6"/>
  <c r="B941" i="6"/>
  <c r="A941" i="6"/>
  <c r="B940" i="6"/>
  <c r="A940" i="6"/>
  <c r="B939" i="6"/>
  <c r="A939" i="6"/>
  <c r="F938" i="6"/>
  <c r="B938" i="6"/>
  <c r="A938" i="6"/>
  <c r="B937" i="6"/>
  <c r="A937" i="6"/>
  <c r="B936" i="6"/>
  <c r="A936" i="6"/>
  <c r="B935" i="6"/>
  <c r="A935" i="6"/>
  <c r="B934" i="6"/>
  <c r="A934" i="6"/>
  <c r="F933" i="6"/>
  <c r="B933" i="6"/>
  <c r="A933" i="6"/>
  <c r="B932" i="6"/>
  <c r="A932" i="6"/>
  <c r="F931" i="6"/>
  <c r="B931" i="6"/>
  <c r="A931" i="6"/>
  <c r="F930" i="6"/>
  <c r="B930" i="6"/>
  <c r="A930" i="6"/>
  <c r="B929" i="6"/>
  <c r="A929" i="6"/>
  <c r="B928" i="6"/>
  <c r="A928" i="6"/>
  <c r="B927" i="6"/>
  <c r="A927" i="6"/>
  <c r="F926" i="6"/>
  <c r="B926" i="6"/>
  <c r="A926" i="6"/>
  <c r="F925" i="6"/>
  <c r="B925" i="6"/>
  <c r="A925" i="6"/>
  <c r="B924" i="6"/>
  <c r="A924" i="6"/>
  <c r="B923" i="6"/>
  <c r="A923" i="6"/>
  <c r="B922" i="6"/>
  <c r="A922" i="6"/>
  <c r="F921" i="6"/>
  <c r="B921" i="6"/>
  <c r="A921" i="6"/>
  <c r="B920" i="6"/>
  <c r="A920" i="6"/>
  <c r="F919" i="6"/>
  <c r="B919" i="6"/>
  <c r="A919" i="6"/>
  <c r="B918" i="6"/>
  <c r="A918" i="6"/>
  <c r="B917" i="6"/>
  <c r="A917" i="6"/>
  <c r="F916" i="6"/>
  <c r="B916" i="6"/>
  <c r="A916" i="6"/>
  <c r="B915" i="6"/>
  <c r="A915" i="6"/>
  <c r="F914" i="6"/>
  <c r="B914" i="6"/>
  <c r="A914" i="6"/>
  <c r="B913" i="6"/>
  <c r="A913" i="6"/>
  <c r="B912" i="6"/>
  <c r="A912" i="6"/>
  <c r="F911" i="6"/>
  <c r="B911" i="6"/>
  <c r="A911" i="6"/>
  <c r="B910" i="6"/>
  <c r="A910" i="6"/>
  <c r="F909" i="6"/>
  <c r="B909" i="6"/>
  <c r="A909" i="6"/>
  <c r="F908" i="6"/>
  <c r="B908" i="6"/>
  <c r="A908" i="6"/>
  <c r="F907" i="6"/>
  <c r="B907" i="6"/>
  <c r="A907" i="6"/>
  <c r="F906" i="6"/>
  <c r="B906" i="6"/>
  <c r="A906" i="6"/>
  <c r="B905" i="6"/>
  <c r="A905" i="6"/>
  <c r="F904" i="6"/>
  <c r="B904" i="6"/>
  <c r="A904" i="6"/>
  <c r="B903" i="6"/>
  <c r="A903" i="6"/>
  <c r="F902" i="6"/>
  <c r="B902" i="6"/>
  <c r="A902" i="6"/>
  <c r="B901" i="6"/>
  <c r="A901" i="6"/>
  <c r="B900" i="6"/>
  <c r="A900" i="6"/>
  <c r="B899" i="6"/>
  <c r="A899" i="6"/>
  <c r="B898" i="6"/>
  <c r="A898" i="6"/>
  <c r="F897" i="6"/>
  <c r="B897" i="6"/>
  <c r="A897" i="6"/>
  <c r="B896" i="6"/>
  <c r="A896" i="6"/>
  <c r="F895" i="6"/>
  <c r="B895" i="6"/>
  <c r="A895" i="6"/>
  <c r="B894" i="6"/>
  <c r="A894" i="6"/>
  <c r="B893" i="6"/>
  <c r="A893" i="6"/>
  <c r="B892" i="6"/>
  <c r="A892" i="6"/>
  <c r="B891" i="6"/>
  <c r="A891" i="6"/>
  <c r="F890" i="6"/>
  <c r="B890" i="6"/>
  <c r="A890" i="6"/>
  <c r="B889" i="6"/>
  <c r="A889" i="6"/>
  <c r="B888" i="6"/>
  <c r="A888" i="6"/>
  <c r="B887" i="6"/>
  <c r="A887" i="6"/>
  <c r="F886" i="6"/>
  <c r="B886" i="6"/>
  <c r="A886" i="6"/>
  <c r="F885" i="6"/>
  <c r="B885" i="6"/>
  <c r="A885" i="6"/>
  <c r="F884" i="6"/>
  <c r="B884" i="6"/>
  <c r="A884" i="6"/>
  <c r="F883" i="6"/>
  <c r="B883" i="6"/>
  <c r="A883" i="6"/>
  <c r="F882" i="6"/>
  <c r="B882" i="6"/>
  <c r="A882" i="6"/>
  <c r="B881" i="6"/>
  <c r="A881" i="6"/>
  <c r="F880" i="6"/>
  <c r="B880" i="6"/>
  <c r="A880" i="6"/>
  <c r="B879" i="6"/>
  <c r="A879" i="6"/>
  <c r="F878" i="6"/>
  <c r="B878" i="6"/>
  <c r="A878" i="6"/>
  <c r="F877" i="6"/>
  <c r="B877" i="6"/>
  <c r="A877" i="6"/>
  <c r="B876" i="6"/>
  <c r="A876" i="6"/>
  <c r="F875" i="6"/>
  <c r="B875" i="6"/>
  <c r="A875" i="6"/>
  <c r="B874" i="6"/>
  <c r="A874" i="6"/>
  <c r="F873" i="6"/>
  <c r="B873" i="6"/>
  <c r="A873" i="6"/>
  <c r="F872" i="6"/>
  <c r="B872" i="6"/>
  <c r="A872" i="6"/>
  <c r="F871" i="6"/>
  <c r="B871" i="6"/>
  <c r="A871" i="6"/>
  <c r="B870" i="6"/>
  <c r="A870" i="6"/>
  <c r="B869" i="6"/>
  <c r="A869" i="6"/>
  <c r="B868" i="6"/>
  <c r="A868" i="6"/>
  <c r="F867" i="6"/>
  <c r="B867" i="6"/>
  <c r="A867" i="6"/>
  <c r="F866" i="6"/>
  <c r="B866" i="6"/>
  <c r="A866" i="6"/>
  <c r="B865" i="6"/>
  <c r="A865" i="6"/>
  <c r="B864" i="6"/>
  <c r="A864" i="6"/>
  <c r="B863" i="6"/>
  <c r="A863" i="6"/>
  <c r="B862" i="6"/>
  <c r="A862" i="6"/>
  <c r="F861" i="6"/>
  <c r="B861" i="6"/>
  <c r="A861" i="6"/>
  <c r="B860" i="6"/>
  <c r="A860" i="6"/>
  <c r="F859" i="6"/>
  <c r="B859" i="6"/>
  <c r="A859" i="6"/>
  <c r="B858" i="6"/>
  <c r="A858" i="6"/>
  <c r="B857" i="6"/>
  <c r="A857" i="6"/>
  <c r="B856" i="6"/>
  <c r="A856" i="6"/>
  <c r="F855" i="6"/>
  <c r="B855" i="6"/>
  <c r="A855" i="6"/>
  <c r="F854" i="6"/>
  <c r="B854" i="6"/>
  <c r="A854" i="6"/>
  <c r="F853" i="6"/>
  <c r="B853" i="6"/>
  <c r="A853" i="6"/>
  <c r="B852" i="6"/>
  <c r="A852" i="6"/>
  <c r="B851" i="6"/>
  <c r="A851" i="6"/>
  <c r="B850" i="6"/>
  <c r="A850" i="6"/>
  <c r="F849" i="6"/>
  <c r="B849" i="6"/>
  <c r="A849" i="6"/>
  <c r="B848" i="6"/>
  <c r="A848" i="6"/>
  <c r="F847" i="6"/>
  <c r="B847" i="6"/>
  <c r="A847" i="6"/>
  <c r="B846" i="6"/>
  <c r="A846" i="6"/>
  <c r="B845" i="6"/>
  <c r="A845" i="6"/>
  <c r="B844" i="6"/>
  <c r="A844" i="6"/>
  <c r="B843" i="6"/>
  <c r="A843" i="6"/>
  <c r="F842" i="6"/>
  <c r="B842" i="6"/>
  <c r="A842" i="6"/>
  <c r="F841" i="6"/>
  <c r="B841" i="6"/>
  <c r="A841" i="6"/>
  <c r="B840" i="6"/>
  <c r="A840" i="6"/>
  <c r="F839" i="6"/>
  <c r="B839" i="6"/>
  <c r="A839" i="6"/>
  <c r="B838" i="6"/>
  <c r="A838" i="6"/>
  <c r="F837" i="6"/>
  <c r="B837" i="6"/>
  <c r="A837" i="6"/>
  <c r="B836" i="6"/>
  <c r="A836" i="6"/>
  <c r="F835" i="6"/>
  <c r="B835" i="6"/>
  <c r="A835" i="6"/>
  <c r="F834" i="6"/>
  <c r="B834" i="6"/>
  <c r="A834" i="6"/>
  <c r="B833" i="6"/>
  <c r="A833" i="6"/>
  <c r="F832" i="6"/>
  <c r="B832" i="6"/>
  <c r="A832" i="6"/>
  <c r="B831" i="6"/>
  <c r="A831" i="6"/>
  <c r="F830" i="6"/>
  <c r="B830" i="6"/>
  <c r="A830" i="6"/>
  <c r="F829" i="6"/>
  <c r="B829" i="6"/>
  <c r="A829" i="6"/>
  <c r="B828" i="6"/>
  <c r="A828" i="6"/>
  <c r="B827" i="6"/>
  <c r="A827" i="6"/>
  <c r="B826" i="6"/>
  <c r="A826" i="6"/>
  <c r="F825" i="6"/>
  <c r="B825" i="6"/>
  <c r="A825" i="6"/>
  <c r="B824" i="6"/>
  <c r="A824" i="6"/>
  <c r="F823" i="6"/>
  <c r="B823" i="6"/>
  <c r="A823" i="6"/>
  <c r="B822" i="6"/>
  <c r="A822" i="6"/>
  <c r="B821" i="6"/>
  <c r="A821" i="6"/>
  <c r="B820" i="6"/>
  <c r="A820" i="6"/>
  <c r="B819" i="6"/>
  <c r="A819" i="6"/>
  <c r="F818" i="6"/>
  <c r="B818" i="6"/>
  <c r="A818" i="6"/>
  <c r="F817" i="6"/>
  <c r="B817" i="6"/>
  <c r="A817" i="6"/>
  <c r="B816" i="6"/>
  <c r="A816" i="6"/>
  <c r="B815" i="6"/>
  <c r="A815" i="6"/>
  <c r="B814" i="6"/>
  <c r="A814" i="6"/>
  <c r="F813" i="6"/>
  <c r="B813" i="6"/>
  <c r="A813" i="6"/>
  <c r="B812" i="6"/>
  <c r="A812" i="6"/>
  <c r="F811" i="6"/>
  <c r="B811" i="6"/>
  <c r="A811" i="6"/>
  <c r="B810" i="6"/>
  <c r="A810" i="6"/>
  <c r="B809" i="6"/>
  <c r="A809" i="6"/>
  <c r="F808" i="6"/>
  <c r="B808" i="6"/>
  <c r="A808" i="6"/>
  <c r="B807" i="6"/>
  <c r="A807" i="6"/>
  <c r="F806" i="6"/>
  <c r="B806" i="6"/>
  <c r="A806" i="6"/>
  <c r="B805" i="6"/>
  <c r="A805" i="6"/>
  <c r="B804" i="6"/>
  <c r="A804" i="6"/>
  <c r="B803" i="6"/>
  <c r="A803" i="6"/>
  <c r="F802" i="6"/>
  <c r="B802" i="6"/>
  <c r="A802" i="6"/>
  <c r="F801" i="6"/>
  <c r="B801" i="6"/>
  <c r="A801" i="6"/>
  <c r="F800" i="6"/>
  <c r="B800" i="6"/>
  <c r="A800" i="6"/>
  <c r="F799" i="6"/>
  <c r="B799" i="6"/>
  <c r="A799" i="6"/>
  <c r="F798" i="6"/>
  <c r="B798" i="6"/>
  <c r="A798" i="6"/>
  <c r="B797" i="6"/>
  <c r="A797" i="6"/>
  <c r="F796" i="6"/>
  <c r="B796" i="6"/>
  <c r="A796" i="6"/>
  <c r="F795" i="6"/>
  <c r="B795" i="6"/>
  <c r="A795" i="6"/>
  <c r="F794" i="6"/>
  <c r="B794" i="6"/>
  <c r="A794" i="6"/>
  <c r="F793" i="6"/>
  <c r="B793" i="6"/>
  <c r="A793" i="6"/>
  <c r="B792" i="6"/>
  <c r="A792" i="6"/>
  <c r="F791" i="6"/>
  <c r="B791" i="6"/>
  <c r="A791" i="6"/>
  <c r="F790" i="6"/>
  <c r="B790" i="6"/>
  <c r="A790" i="6"/>
  <c r="F789" i="6"/>
  <c r="B789" i="6"/>
  <c r="A789" i="6"/>
  <c r="F788" i="6"/>
  <c r="B788" i="6"/>
  <c r="A788" i="6"/>
  <c r="F787" i="6"/>
  <c r="B787" i="6"/>
  <c r="A787" i="6"/>
  <c r="F786" i="6"/>
  <c r="B786" i="6"/>
  <c r="A786" i="6"/>
  <c r="B785" i="6"/>
  <c r="A785" i="6"/>
  <c r="F784" i="6"/>
  <c r="B784" i="6"/>
  <c r="A784" i="6"/>
  <c r="B783" i="6"/>
  <c r="A783" i="6"/>
  <c r="F782" i="6"/>
  <c r="B782" i="6"/>
  <c r="A782" i="6"/>
  <c r="B781" i="6"/>
  <c r="A781" i="6"/>
  <c r="B780" i="6"/>
  <c r="A780" i="6"/>
  <c r="B779" i="6"/>
  <c r="A779" i="6"/>
  <c r="F778" i="6"/>
  <c r="B778" i="6"/>
  <c r="A778" i="6"/>
  <c r="F777" i="6"/>
  <c r="B777" i="6"/>
  <c r="A777" i="6"/>
  <c r="F776" i="6"/>
  <c r="B776" i="6"/>
  <c r="A776" i="6"/>
  <c r="F775" i="6"/>
  <c r="B775" i="6"/>
  <c r="A775" i="6"/>
  <c r="F774" i="6"/>
  <c r="B774" i="6"/>
  <c r="A774" i="6"/>
  <c r="B773" i="6"/>
  <c r="A773" i="6"/>
  <c r="B772" i="6"/>
  <c r="A772" i="6"/>
  <c r="B771" i="6"/>
  <c r="A771" i="6"/>
  <c r="F770" i="6"/>
  <c r="B770" i="6"/>
  <c r="A770" i="6"/>
  <c r="F769" i="6"/>
  <c r="B769" i="6"/>
  <c r="A769" i="6"/>
  <c r="B768" i="6"/>
  <c r="A768" i="6"/>
  <c r="B767" i="6"/>
  <c r="A767" i="6"/>
  <c r="B766" i="6"/>
  <c r="A766" i="6"/>
  <c r="F765" i="6"/>
  <c r="B765" i="6"/>
  <c r="A765" i="6"/>
  <c r="B764" i="6"/>
  <c r="A764" i="6"/>
  <c r="F763" i="6"/>
  <c r="B763" i="6"/>
  <c r="A763" i="6"/>
  <c r="F762" i="6"/>
  <c r="B762" i="6"/>
  <c r="A762" i="6"/>
  <c r="B761" i="6"/>
  <c r="A761" i="6"/>
  <c r="F760" i="6"/>
  <c r="B760" i="6"/>
  <c r="A760" i="6"/>
  <c r="B759" i="6"/>
  <c r="A759" i="6"/>
  <c r="F758" i="6"/>
  <c r="B758" i="6"/>
  <c r="A758" i="6"/>
  <c r="B757" i="6"/>
  <c r="A757" i="6"/>
  <c r="F756" i="6"/>
  <c r="B756" i="6"/>
  <c r="A756" i="6"/>
  <c r="B755" i="6"/>
  <c r="A755" i="6"/>
  <c r="B754" i="6"/>
  <c r="A754" i="6"/>
  <c r="B753" i="6"/>
  <c r="A753" i="6"/>
  <c r="F752" i="6"/>
  <c r="B752" i="6"/>
  <c r="A752" i="6"/>
  <c r="F751" i="6"/>
  <c r="B751" i="6"/>
  <c r="A751" i="6"/>
  <c r="F750" i="6"/>
  <c r="B750" i="6"/>
  <c r="A750" i="6"/>
  <c r="F749" i="6"/>
  <c r="B749" i="6"/>
  <c r="A749" i="6"/>
  <c r="B748" i="6"/>
  <c r="A748" i="6"/>
  <c r="B747" i="6"/>
  <c r="A747" i="6"/>
  <c r="F746" i="6"/>
  <c r="B746" i="6"/>
  <c r="A746" i="6"/>
  <c r="F745" i="6"/>
  <c r="B745" i="6"/>
  <c r="A745" i="6"/>
  <c r="F744" i="6"/>
  <c r="B744" i="6"/>
  <c r="A744" i="6"/>
  <c r="F743" i="6"/>
  <c r="B743" i="6"/>
  <c r="A743" i="6"/>
  <c r="F742" i="6"/>
  <c r="B742" i="6"/>
  <c r="A742" i="6"/>
  <c r="F741" i="6"/>
  <c r="B741" i="6"/>
  <c r="A741" i="6"/>
  <c r="F740" i="6"/>
  <c r="B740" i="6"/>
  <c r="A740" i="6"/>
  <c r="F739" i="6"/>
  <c r="B739" i="6"/>
  <c r="A739" i="6"/>
  <c r="B738" i="6"/>
  <c r="A738" i="6"/>
  <c r="B737" i="6"/>
  <c r="A737" i="6"/>
  <c r="B736" i="6"/>
  <c r="A736" i="6"/>
  <c r="B735" i="6"/>
  <c r="A735" i="6"/>
  <c r="F734" i="6"/>
  <c r="B734" i="6"/>
  <c r="A734" i="6"/>
  <c r="B733" i="6"/>
  <c r="A733" i="6"/>
  <c r="B732" i="6"/>
  <c r="A732" i="6"/>
  <c r="B731" i="6"/>
  <c r="A731" i="6"/>
  <c r="B730" i="6"/>
  <c r="A730" i="6"/>
  <c r="B729" i="6"/>
  <c r="A729" i="6"/>
  <c r="B728" i="6"/>
  <c r="A728" i="6"/>
  <c r="F727" i="6"/>
  <c r="B727" i="6"/>
  <c r="A727" i="6"/>
  <c r="B726" i="6"/>
  <c r="A726" i="6"/>
  <c r="B725" i="6"/>
  <c r="A725" i="6"/>
  <c r="B724" i="6"/>
  <c r="A724" i="6"/>
  <c r="F723" i="6"/>
  <c r="B723" i="6"/>
  <c r="A723" i="6"/>
  <c r="B722" i="6"/>
  <c r="A722" i="6"/>
  <c r="F721" i="6"/>
  <c r="B721" i="6"/>
  <c r="A721" i="6"/>
  <c r="B720" i="6"/>
  <c r="A720" i="6"/>
  <c r="F719" i="6"/>
  <c r="B719" i="6"/>
  <c r="A719" i="6"/>
  <c r="B718" i="6"/>
  <c r="A718" i="6"/>
  <c r="F717" i="6"/>
  <c r="B717" i="6"/>
  <c r="A717" i="6"/>
  <c r="B716" i="6"/>
  <c r="A716" i="6"/>
  <c r="F715" i="6"/>
  <c r="B715" i="6"/>
  <c r="A715" i="6"/>
  <c r="F714" i="6"/>
  <c r="B714" i="6"/>
  <c r="A714" i="6"/>
  <c r="B713" i="6"/>
  <c r="A713" i="6"/>
  <c r="B712" i="6"/>
  <c r="A712" i="6"/>
  <c r="B711" i="6"/>
  <c r="A711" i="6"/>
  <c r="F710" i="6"/>
  <c r="B710" i="6"/>
  <c r="A710" i="6"/>
  <c r="B709" i="6"/>
  <c r="A709" i="6"/>
  <c r="F708" i="6"/>
  <c r="B708" i="6"/>
  <c r="A708" i="6"/>
  <c r="B707" i="6"/>
  <c r="A707" i="6"/>
  <c r="B706" i="6"/>
  <c r="A706" i="6"/>
  <c r="B705" i="6"/>
  <c r="A705" i="6"/>
  <c r="F704" i="6"/>
  <c r="B704" i="6"/>
  <c r="A704" i="6"/>
  <c r="F703" i="6"/>
  <c r="B703" i="6"/>
  <c r="A703" i="6"/>
  <c r="F702" i="6"/>
  <c r="B702" i="6"/>
  <c r="A702" i="6"/>
  <c r="F701" i="6"/>
  <c r="B701" i="6"/>
  <c r="A701" i="6"/>
  <c r="F700" i="6"/>
  <c r="B700" i="6"/>
  <c r="A700" i="6"/>
  <c r="B699" i="6"/>
  <c r="A699" i="6"/>
  <c r="F698" i="6"/>
  <c r="B698" i="6"/>
  <c r="A698" i="6"/>
  <c r="F697" i="6"/>
  <c r="B697" i="6"/>
  <c r="A697" i="6"/>
  <c r="F696" i="6"/>
  <c r="B696" i="6"/>
  <c r="A696" i="6"/>
  <c r="F695" i="6"/>
  <c r="B695" i="6"/>
  <c r="A695" i="6"/>
  <c r="F694" i="6"/>
  <c r="B694" i="6"/>
  <c r="A694" i="6"/>
  <c r="B693" i="6"/>
  <c r="A693" i="6"/>
  <c r="F692" i="6"/>
  <c r="B692" i="6"/>
  <c r="A692" i="6"/>
  <c r="F691" i="6"/>
  <c r="B691" i="6"/>
  <c r="A691" i="6"/>
  <c r="B690" i="6"/>
  <c r="A690" i="6"/>
  <c r="B689" i="6"/>
  <c r="A689" i="6"/>
  <c r="B688" i="6"/>
  <c r="A688" i="6"/>
  <c r="F687" i="6"/>
  <c r="B687" i="6"/>
  <c r="A687" i="6"/>
  <c r="F686" i="6"/>
  <c r="B686" i="6"/>
  <c r="A686" i="6"/>
  <c r="B685" i="6"/>
  <c r="A685" i="6"/>
  <c r="B684" i="6"/>
  <c r="A684" i="6"/>
  <c r="B683" i="6"/>
  <c r="A683" i="6"/>
  <c r="B682" i="6"/>
  <c r="A682" i="6"/>
  <c r="B681" i="6"/>
  <c r="A681" i="6"/>
  <c r="B680" i="6"/>
  <c r="A680" i="6"/>
  <c r="F679" i="6"/>
  <c r="B679" i="6"/>
  <c r="A679" i="6"/>
  <c r="B678" i="6"/>
  <c r="A678" i="6"/>
  <c r="B677" i="6"/>
  <c r="A677" i="6"/>
  <c r="B676" i="6"/>
  <c r="A676" i="6"/>
  <c r="F675" i="6"/>
  <c r="B675" i="6"/>
  <c r="A675" i="6"/>
  <c r="B674" i="6"/>
  <c r="A674" i="6"/>
  <c r="F673" i="6"/>
  <c r="B673" i="6"/>
  <c r="A673" i="6"/>
  <c r="B672" i="6"/>
  <c r="A672" i="6"/>
  <c r="F671" i="6"/>
  <c r="B671" i="6"/>
  <c r="A671" i="6"/>
  <c r="F670" i="6"/>
  <c r="B670" i="6"/>
  <c r="A670" i="6"/>
  <c r="F669" i="6"/>
  <c r="B669" i="6"/>
  <c r="A669" i="6"/>
  <c r="F668" i="6"/>
  <c r="B668" i="6"/>
  <c r="A668" i="6"/>
  <c r="B667" i="6"/>
  <c r="A667" i="6"/>
  <c r="F666" i="6"/>
  <c r="B666" i="6"/>
  <c r="A666" i="6"/>
  <c r="B665" i="6"/>
  <c r="A665" i="6"/>
  <c r="F664" i="6"/>
  <c r="B664" i="6"/>
  <c r="A664" i="6"/>
  <c r="F663" i="6"/>
  <c r="B663" i="6"/>
  <c r="A663" i="6"/>
  <c r="F662" i="6"/>
  <c r="B662" i="6"/>
  <c r="A662" i="6"/>
  <c r="F661" i="6"/>
  <c r="B661" i="6"/>
  <c r="A661" i="6"/>
  <c r="B660" i="6"/>
  <c r="A660" i="6"/>
  <c r="F659" i="6"/>
  <c r="B659" i="6"/>
  <c r="A659" i="6"/>
  <c r="F658" i="6"/>
  <c r="B658" i="6"/>
  <c r="A658" i="6"/>
  <c r="F657" i="6"/>
  <c r="B657" i="6"/>
  <c r="A657" i="6"/>
  <c r="F656" i="6"/>
  <c r="B656" i="6"/>
  <c r="A656" i="6"/>
  <c r="B655" i="6"/>
  <c r="A655" i="6"/>
  <c r="B654" i="6"/>
  <c r="A654" i="6"/>
  <c r="B653" i="6"/>
  <c r="A653" i="6"/>
  <c r="B652" i="6"/>
  <c r="A652" i="6"/>
  <c r="F651" i="6"/>
  <c r="B651" i="6"/>
  <c r="A651" i="6"/>
  <c r="F650" i="6"/>
  <c r="B650" i="6"/>
  <c r="A650" i="6"/>
  <c r="F649" i="6"/>
  <c r="B649" i="6"/>
  <c r="A649" i="6"/>
  <c r="B648" i="6"/>
  <c r="A648" i="6"/>
  <c r="F647" i="6"/>
  <c r="B647" i="6"/>
  <c r="A647" i="6"/>
  <c r="B646" i="6"/>
  <c r="A646" i="6"/>
  <c r="F645" i="6"/>
  <c r="B645" i="6"/>
  <c r="A645" i="6"/>
  <c r="B644" i="6"/>
  <c r="A644" i="6"/>
  <c r="B643" i="6"/>
  <c r="A643" i="6"/>
  <c r="B642" i="6"/>
  <c r="A642" i="6"/>
  <c r="B641" i="6"/>
  <c r="A641" i="6"/>
  <c r="F640" i="6"/>
  <c r="B640" i="6"/>
  <c r="A640" i="6"/>
  <c r="B639" i="6"/>
  <c r="A639" i="6"/>
  <c r="B638" i="6"/>
  <c r="A638" i="6"/>
  <c r="F637" i="6"/>
  <c r="B637" i="6"/>
  <c r="A637" i="6"/>
  <c r="F636" i="6"/>
  <c r="B636" i="6"/>
  <c r="A636" i="6"/>
  <c r="B635" i="6"/>
  <c r="A635" i="6"/>
  <c r="B634" i="6"/>
  <c r="A634" i="6"/>
  <c r="B633" i="6"/>
  <c r="A633" i="6"/>
  <c r="B632" i="6"/>
  <c r="A632" i="6"/>
  <c r="F631" i="6"/>
  <c r="B631" i="6"/>
  <c r="A631" i="6"/>
  <c r="F630" i="6"/>
  <c r="B630" i="6"/>
  <c r="A630" i="6"/>
  <c r="B629" i="6"/>
  <c r="A629" i="6"/>
  <c r="F628" i="6"/>
  <c r="B628" i="6"/>
  <c r="A628" i="6"/>
  <c r="F627" i="6"/>
  <c r="B627" i="6"/>
  <c r="A627" i="6"/>
  <c r="F626" i="6"/>
  <c r="B626" i="6"/>
  <c r="A626" i="6"/>
  <c r="F625" i="6"/>
  <c r="B625" i="6"/>
  <c r="A625" i="6"/>
  <c r="B624" i="6"/>
  <c r="A624" i="6"/>
  <c r="F623" i="6"/>
  <c r="B623" i="6"/>
  <c r="A623" i="6"/>
  <c r="B622" i="6"/>
  <c r="A622" i="6"/>
  <c r="F621" i="6"/>
  <c r="B621" i="6"/>
  <c r="A621" i="6"/>
  <c r="B620" i="6"/>
  <c r="A620" i="6"/>
  <c r="F619" i="6"/>
  <c r="B619" i="6"/>
  <c r="A619" i="6"/>
  <c r="F618" i="6"/>
  <c r="B618" i="6"/>
  <c r="A618" i="6"/>
  <c r="F617" i="6"/>
  <c r="B617" i="6"/>
  <c r="A617" i="6"/>
  <c r="F616" i="6"/>
  <c r="B616" i="6"/>
  <c r="A616" i="6"/>
  <c r="B615" i="6"/>
  <c r="A615" i="6"/>
  <c r="F614" i="6"/>
  <c r="B614" i="6"/>
  <c r="A614" i="6"/>
  <c r="B613" i="6"/>
  <c r="A613" i="6"/>
  <c r="F612" i="6"/>
  <c r="B612" i="6"/>
  <c r="A612" i="6"/>
  <c r="B611" i="6"/>
  <c r="A611" i="6"/>
  <c r="F610" i="6"/>
  <c r="B610" i="6"/>
  <c r="A610" i="6"/>
  <c r="B609" i="6"/>
  <c r="A609" i="6"/>
  <c r="F608" i="6"/>
  <c r="B608" i="6"/>
  <c r="A608" i="6"/>
  <c r="B607" i="6"/>
  <c r="A607" i="6"/>
  <c r="B606" i="6"/>
  <c r="A606" i="6"/>
  <c r="B605" i="6"/>
  <c r="A605" i="6"/>
  <c r="F604" i="6"/>
  <c r="B604" i="6"/>
  <c r="A604" i="6"/>
  <c r="F603" i="6"/>
  <c r="B603" i="6"/>
  <c r="A603" i="6"/>
  <c r="F602" i="6"/>
  <c r="B602" i="6"/>
  <c r="A602" i="6"/>
  <c r="B601" i="6"/>
  <c r="A601" i="6"/>
  <c r="F600" i="6"/>
  <c r="B600" i="6"/>
  <c r="A600" i="6"/>
  <c r="F599" i="6"/>
  <c r="B599" i="6"/>
  <c r="A599" i="6"/>
  <c r="F598" i="6"/>
  <c r="B598" i="6"/>
  <c r="A598" i="6"/>
  <c r="F597" i="6"/>
  <c r="B597" i="6"/>
  <c r="A597" i="6"/>
  <c r="F596" i="6"/>
  <c r="B596" i="6"/>
  <c r="A596" i="6"/>
  <c r="F595" i="6"/>
  <c r="B595" i="6"/>
  <c r="A595" i="6"/>
  <c r="B594" i="6"/>
  <c r="A594" i="6"/>
  <c r="F593" i="6"/>
  <c r="B593" i="6"/>
  <c r="A593" i="6"/>
  <c r="F592" i="6"/>
  <c r="B592" i="6"/>
  <c r="A592" i="6"/>
  <c r="F591" i="6"/>
  <c r="B591" i="6"/>
  <c r="A591" i="6"/>
  <c r="F590" i="6"/>
  <c r="B590" i="6"/>
  <c r="A590" i="6"/>
  <c r="B589" i="6"/>
  <c r="A589" i="6"/>
  <c r="F588" i="6"/>
  <c r="B588" i="6"/>
  <c r="A588" i="6"/>
  <c r="B587" i="6"/>
  <c r="A587" i="6"/>
  <c r="F586" i="6"/>
  <c r="B586" i="6"/>
  <c r="A586" i="6"/>
  <c r="B585" i="6"/>
  <c r="A585" i="6"/>
  <c r="F584" i="6"/>
  <c r="B584" i="6"/>
  <c r="A584" i="6"/>
  <c r="B583" i="6"/>
  <c r="A583" i="6"/>
  <c r="B582" i="6"/>
  <c r="A582" i="6"/>
  <c r="F581" i="6"/>
  <c r="B581" i="6"/>
  <c r="A581" i="6"/>
  <c r="F580" i="6"/>
  <c r="B580" i="6"/>
  <c r="A580" i="6"/>
  <c r="B579" i="6"/>
  <c r="A579" i="6"/>
  <c r="F578" i="6"/>
  <c r="B578" i="6"/>
  <c r="A578" i="6"/>
  <c r="B577" i="6"/>
  <c r="A577" i="6"/>
  <c r="F576" i="6"/>
  <c r="B576" i="6"/>
  <c r="A576" i="6"/>
  <c r="B575" i="6"/>
  <c r="A575" i="6"/>
  <c r="F574" i="6"/>
  <c r="B574" i="6"/>
  <c r="A574" i="6"/>
  <c r="B573" i="6"/>
  <c r="A573" i="6"/>
  <c r="F572" i="6"/>
  <c r="B572" i="6"/>
  <c r="A572" i="6"/>
  <c r="B571" i="6"/>
  <c r="A571" i="6"/>
  <c r="B570" i="6"/>
  <c r="A570" i="6"/>
  <c r="F569" i="6"/>
  <c r="B569" i="6"/>
  <c r="A569" i="6"/>
  <c r="B568" i="6"/>
  <c r="A568" i="6"/>
  <c r="B567" i="6"/>
  <c r="A567" i="6"/>
  <c r="B566" i="6"/>
  <c r="A566" i="6"/>
  <c r="F565" i="6"/>
  <c r="B565" i="6"/>
  <c r="A565" i="6"/>
  <c r="B564" i="6"/>
  <c r="A564" i="6"/>
  <c r="B563" i="6"/>
  <c r="A563" i="6"/>
  <c r="F562" i="6"/>
  <c r="B562" i="6"/>
  <c r="A562" i="6"/>
  <c r="B561" i="6"/>
  <c r="A561" i="6"/>
  <c r="F560" i="6"/>
  <c r="B560" i="6"/>
  <c r="A560" i="6"/>
  <c r="B559" i="6"/>
  <c r="A559" i="6"/>
  <c r="F558" i="6"/>
  <c r="B558" i="6"/>
  <c r="A558" i="6"/>
  <c r="B557" i="6"/>
  <c r="A557" i="6"/>
  <c r="B556" i="6"/>
  <c r="A556" i="6"/>
  <c r="B555" i="6"/>
  <c r="A555" i="6"/>
  <c r="B554" i="6"/>
  <c r="A554" i="6"/>
  <c r="B553" i="6"/>
  <c r="A553" i="6"/>
  <c r="B552" i="6"/>
  <c r="A552" i="6"/>
  <c r="F551" i="6"/>
  <c r="B551" i="6"/>
  <c r="A551" i="6"/>
  <c r="B550" i="6"/>
  <c r="A550" i="6"/>
  <c r="B549" i="6"/>
  <c r="A549" i="6"/>
  <c r="F548" i="6"/>
  <c r="B548" i="6"/>
  <c r="A548" i="6"/>
  <c r="B547" i="6"/>
  <c r="A547" i="6"/>
  <c r="B546" i="6"/>
  <c r="A546" i="6"/>
  <c r="F545" i="6"/>
  <c r="B545" i="6"/>
  <c r="A545" i="6"/>
  <c r="F544" i="6"/>
  <c r="B544" i="6"/>
  <c r="A544" i="6"/>
  <c r="F543" i="6"/>
  <c r="B543" i="6"/>
  <c r="A543" i="6"/>
  <c r="F542" i="6"/>
  <c r="B542" i="6"/>
  <c r="A542" i="6"/>
  <c r="B541" i="6"/>
  <c r="A541" i="6"/>
  <c r="B540" i="6"/>
  <c r="A540" i="6"/>
  <c r="F539" i="6"/>
  <c r="B539" i="6"/>
  <c r="A539" i="6"/>
  <c r="B538" i="6"/>
  <c r="A538" i="6"/>
  <c r="F537" i="6"/>
  <c r="B537" i="6"/>
  <c r="A537" i="6"/>
  <c r="F536" i="6"/>
  <c r="B536" i="6"/>
  <c r="A536" i="6"/>
  <c r="F535" i="6"/>
  <c r="B535" i="6"/>
  <c r="A535" i="6"/>
  <c r="F534" i="6"/>
  <c r="B534" i="6"/>
  <c r="A534" i="6"/>
  <c r="B533" i="6"/>
  <c r="A533" i="6"/>
  <c r="F532" i="6"/>
  <c r="B532" i="6"/>
  <c r="A532" i="6"/>
  <c r="F531" i="6"/>
  <c r="B531" i="6"/>
  <c r="A531" i="6"/>
  <c r="F530" i="6"/>
  <c r="B530" i="6"/>
  <c r="A530" i="6"/>
  <c r="F529" i="6"/>
  <c r="B529" i="6"/>
  <c r="A529" i="6"/>
  <c r="F528" i="6"/>
  <c r="B528" i="6"/>
  <c r="A528" i="6"/>
  <c r="F527" i="6"/>
  <c r="B527" i="6"/>
  <c r="A527" i="6"/>
  <c r="B526" i="6"/>
  <c r="A526" i="6"/>
  <c r="F525" i="6"/>
  <c r="B525" i="6"/>
  <c r="A525" i="6"/>
  <c r="B524" i="6"/>
  <c r="A524" i="6"/>
  <c r="F523" i="6"/>
  <c r="B523" i="6"/>
  <c r="A523" i="6"/>
  <c r="B522" i="6"/>
  <c r="A522" i="6"/>
  <c r="B521" i="6"/>
  <c r="A521" i="6"/>
  <c r="B520" i="6"/>
  <c r="A520" i="6"/>
  <c r="F519" i="6"/>
  <c r="B519" i="6"/>
  <c r="A519" i="6"/>
  <c r="F518" i="6"/>
  <c r="B518" i="6"/>
  <c r="A518" i="6"/>
  <c r="F517" i="6"/>
  <c r="B517" i="6"/>
  <c r="A517" i="6"/>
  <c r="F516" i="6"/>
  <c r="B516" i="6"/>
  <c r="A516" i="6"/>
  <c r="B515" i="6"/>
  <c r="A515" i="6"/>
  <c r="B514" i="6"/>
  <c r="A514" i="6"/>
  <c r="B513" i="6"/>
  <c r="A513" i="6"/>
  <c r="F512" i="6"/>
  <c r="B512" i="6"/>
  <c r="A512" i="6"/>
  <c r="F511" i="6"/>
  <c r="B511" i="6"/>
  <c r="A511" i="6"/>
  <c r="B510" i="6"/>
  <c r="A510" i="6"/>
  <c r="B509" i="6"/>
  <c r="A509" i="6"/>
  <c r="F508" i="6"/>
  <c r="B508" i="6"/>
  <c r="A508" i="6"/>
  <c r="B507" i="6"/>
  <c r="A507" i="6"/>
  <c r="F506" i="6"/>
  <c r="B506" i="6"/>
  <c r="A506" i="6"/>
  <c r="B505" i="6"/>
  <c r="A505" i="6"/>
  <c r="F504" i="6"/>
  <c r="B504" i="6"/>
  <c r="A504" i="6"/>
  <c r="B503" i="6"/>
  <c r="A503" i="6"/>
  <c r="B502" i="6"/>
  <c r="A502" i="6"/>
  <c r="B501" i="6"/>
  <c r="A501" i="6"/>
  <c r="F500" i="6"/>
  <c r="B500" i="6"/>
  <c r="A500" i="6"/>
  <c r="F499" i="6"/>
  <c r="B499" i="6"/>
  <c r="A499" i="6"/>
  <c r="F498" i="6"/>
  <c r="B498" i="6"/>
  <c r="A498" i="6"/>
  <c r="B497" i="6"/>
  <c r="A497" i="6"/>
  <c r="B496" i="6"/>
  <c r="A496" i="6"/>
  <c r="B495" i="6"/>
  <c r="A495" i="6"/>
  <c r="F494" i="6"/>
  <c r="B494" i="6"/>
  <c r="A494" i="6"/>
  <c r="B493" i="6"/>
  <c r="A493" i="6"/>
  <c r="F492" i="6"/>
  <c r="B492" i="6"/>
  <c r="A492" i="6"/>
  <c r="B491" i="6"/>
  <c r="A491" i="6"/>
  <c r="B490" i="6"/>
  <c r="A490" i="6"/>
  <c r="F489" i="6"/>
  <c r="B489" i="6"/>
  <c r="A489" i="6"/>
  <c r="F488" i="6"/>
  <c r="B488" i="6"/>
  <c r="A488" i="6"/>
  <c r="F487" i="6"/>
  <c r="B487" i="6"/>
  <c r="A487" i="6"/>
  <c r="F486" i="6"/>
  <c r="B486" i="6"/>
  <c r="A486" i="6"/>
  <c r="B485" i="6"/>
  <c r="A485" i="6"/>
  <c r="F484" i="6"/>
  <c r="B484" i="6"/>
  <c r="A484" i="6"/>
  <c r="F483" i="6"/>
  <c r="B483" i="6"/>
  <c r="A483" i="6"/>
  <c r="F482" i="6"/>
  <c r="B482" i="6"/>
  <c r="A482" i="6"/>
  <c r="F481" i="6"/>
  <c r="B481" i="6"/>
  <c r="A481" i="6"/>
  <c r="F480" i="6"/>
  <c r="B480" i="6"/>
  <c r="A480" i="6"/>
  <c r="F479" i="6"/>
  <c r="B479" i="6"/>
  <c r="A479" i="6"/>
  <c r="B478" i="6"/>
  <c r="A478" i="6"/>
  <c r="F477" i="6"/>
  <c r="B477" i="6"/>
  <c r="A477" i="6"/>
  <c r="B476" i="6"/>
  <c r="A476" i="6"/>
  <c r="F475" i="6"/>
  <c r="B475" i="6"/>
  <c r="A475" i="6"/>
  <c r="B474" i="6"/>
  <c r="A474" i="6"/>
  <c r="B473" i="6"/>
  <c r="A473" i="6"/>
  <c r="B472" i="6"/>
  <c r="A472" i="6"/>
  <c r="B471" i="6"/>
  <c r="A471" i="6"/>
  <c r="F470" i="6"/>
  <c r="B470" i="6"/>
  <c r="A470" i="6"/>
  <c r="B469" i="6"/>
  <c r="A469" i="6"/>
  <c r="F468" i="6"/>
  <c r="B468" i="6"/>
  <c r="A468" i="6"/>
  <c r="B467" i="6"/>
  <c r="A467" i="6"/>
  <c r="B466" i="6"/>
  <c r="A466" i="6"/>
  <c r="B465" i="6"/>
  <c r="A465" i="6"/>
  <c r="B464" i="6"/>
  <c r="A464" i="6"/>
  <c r="F463" i="6"/>
  <c r="B463" i="6"/>
  <c r="A463" i="6"/>
  <c r="B462" i="6"/>
  <c r="A462" i="6"/>
  <c r="B461" i="6"/>
  <c r="A461" i="6"/>
  <c r="F460" i="6"/>
  <c r="B460" i="6"/>
  <c r="A460" i="6"/>
  <c r="B459" i="6"/>
  <c r="A459" i="6"/>
  <c r="F458" i="6"/>
  <c r="B458" i="6"/>
  <c r="A458" i="6"/>
  <c r="F457" i="6"/>
  <c r="B457" i="6"/>
  <c r="A457" i="6"/>
  <c r="F456" i="6"/>
  <c r="B456" i="6"/>
  <c r="A456" i="6"/>
  <c r="F455" i="6"/>
  <c r="B455" i="6"/>
  <c r="A455" i="6"/>
  <c r="B454" i="6"/>
  <c r="A454" i="6"/>
  <c r="F453" i="6"/>
  <c r="B453" i="6"/>
  <c r="A453" i="6"/>
  <c r="B452" i="6"/>
  <c r="A452" i="6"/>
  <c r="F451" i="6"/>
  <c r="B451" i="6"/>
  <c r="A451" i="6"/>
  <c r="B450" i="6"/>
  <c r="A450" i="6"/>
  <c r="B449" i="6"/>
  <c r="A449" i="6"/>
  <c r="B448" i="6"/>
  <c r="A448" i="6"/>
  <c r="F447" i="6"/>
  <c r="B447" i="6"/>
  <c r="A447" i="6"/>
  <c r="F446" i="6"/>
  <c r="B446" i="6"/>
  <c r="A446" i="6"/>
  <c r="F445" i="6"/>
  <c r="B445" i="6"/>
  <c r="A445" i="6"/>
  <c r="F444" i="6"/>
  <c r="B444" i="6"/>
  <c r="A444" i="6"/>
  <c r="B443" i="6"/>
  <c r="A443" i="6"/>
  <c r="B442" i="6"/>
  <c r="A442" i="6"/>
  <c r="B441" i="6"/>
  <c r="A441" i="6"/>
  <c r="F440" i="6"/>
  <c r="B440" i="6"/>
  <c r="A440" i="6"/>
  <c r="F439" i="6"/>
  <c r="B439" i="6"/>
  <c r="A439" i="6"/>
  <c r="B438" i="6"/>
  <c r="A438" i="6"/>
  <c r="B437" i="6"/>
  <c r="A437" i="6"/>
  <c r="B436" i="6"/>
  <c r="A436" i="6"/>
  <c r="B435" i="6"/>
  <c r="A435" i="6"/>
  <c r="F434" i="6"/>
  <c r="B434" i="6"/>
  <c r="A434" i="6"/>
  <c r="B433" i="6"/>
  <c r="A433" i="6"/>
  <c r="F432" i="6"/>
  <c r="B432" i="6"/>
  <c r="A432" i="6"/>
  <c r="F431" i="6"/>
  <c r="B431" i="6"/>
  <c r="A431" i="6"/>
  <c r="B430" i="6"/>
  <c r="A430" i="6"/>
  <c r="B429" i="6"/>
  <c r="A429" i="6"/>
  <c r="F428" i="6"/>
  <c r="B428" i="6"/>
  <c r="A428" i="6"/>
  <c r="F427" i="6"/>
  <c r="B427" i="6"/>
  <c r="A427" i="6"/>
  <c r="F426" i="6"/>
  <c r="B426" i="6"/>
  <c r="A426" i="6"/>
  <c r="B425" i="6"/>
  <c r="A425" i="6"/>
  <c r="F424" i="6"/>
  <c r="B424" i="6"/>
  <c r="A424" i="6"/>
  <c r="B423" i="6"/>
  <c r="A423" i="6"/>
  <c r="F422" i="6"/>
  <c r="B422" i="6"/>
  <c r="A422" i="6"/>
  <c r="F421" i="6"/>
  <c r="B421" i="6"/>
  <c r="A421" i="6"/>
  <c r="F420" i="6"/>
  <c r="B420" i="6"/>
  <c r="A420" i="6"/>
  <c r="F419" i="6"/>
  <c r="B419" i="6"/>
  <c r="A419" i="6"/>
  <c r="B418" i="6"/>
  <c r="A418" i="6"/>
  <c r="B417" i="6"/>
  <c r="A417" i="6"/>
  <c r="F416" i="6"/>
  <c r="B416" i="6"/>
  <c r="A416" i="6"/>
  <c r="F415" i="6"/>
  <c r="B415" i="6"/>
  <c r="A415" i="6"/>
  <c r="F414" i="6"/>
  <c r="B414" i="6"/>
  <c r="A414" i="6"/>
  <c r="B413" i="6"/>
  <c r="A413" i="6"/>
  <c r="F412" i="6"/>
  <c r="B412" i="6"/>
  <c r="A412" i="6"/>
  <c r="B411" i="6"/>
  <c r="A411" i="6"/>
  <c r="F410" i="6"/>
  <c r="B410" i="6"/>
  <c r="A410" i="6"/>
  <c r="B409" i="6"/>
  <c r="A409" i="6"/>
  <c r="F408" i="6"/>
  <c r="B408" i="6"/>
  <c r="A408" i="6"/>
  <c r="B407" i="6"/>
  <c r="A407" i="6"/>
  <c r="B406" i="6"/>
  <c r="A406" i="6"/>
  <c r="F405" i="6"/>
  <c r="B405" i="6"/>
  <c r="A405" i="6"/>
  <c r="B404" i="6"/>
  <c r="A404" i="6"/>
  <c r="F403" i="6"/>
  <c r="B403" i="6"/>
  <c r="A403" i="6"/>
  <c r="B402" i="6"/>
  <c r="A402" i="6"/>
  <c r="B401" i="6"/>
  <c r="A401" i="6"/>
  <c r="B400" i="6"/>
  <c r="A400" i="6"/>
  <c r="F399" i="6"/>
  <c r="B399" i="6"/>
  <c r="A399" i="6"/>
  <c r="F398" i="6"/>
  <c r="B398" i="6"/>
  <c r="A398" i="6"/>
  <c r="F397" i="6"/>
  <c r="B397" i="6"/>
  <c r="A397" i="6"/>
  <c r="F396" i="6"/>
  <c r="B396" i="6"/>
  <c r="A396" i="6"/>
  <c r="B395" i="6"/>
  <c r="A395" i="6"/>
  <c r="B394" i="6"/>
  <c r="A394" i="6"/>
  <c r="F393" i="6"/>
  <c r="B393" i="6"/>
  <c r="A393" i="6"/>
  <c r="B392" i="6"/>
  <c r="A392" i="6"/>
  <c r="F391" i="6"/>
  <c r="B391" i="6"/>
  <c r="A391" i="6"/>
  <c r="F390" i="6"/>
  <c r="B390" i="6"/>
  <c r="A390" i="6"/>
  <c r="B389" i="6"/>
  <c r="A389" i="6"/>
  <c r="B388" i="6"/>
  <c r="A388" i="6"/>
  <c r="B387" i="6"/>
  <c r="A387" i="6"/>
  <c r="F386" i="6"/>
  <c r="B386" i="6"/>
  <c r="A386" i="6"/>
  <c r="F385" i="6"/>
  <c r="B385" i="6"/>
  <c r="A385" i="6"/>
  <c r="F384" i="6"/>
  <c r="B384" i="6"/>
  <c r="A384" i="6"/>
  <c r="F383" i="6"/>
  <c r="B383" i="6"/>
  <c r="A383" i="6"/>
  <c r="F382" i="6"/>
  <c r="B382" i="6"/>
  <c r="A382" i="6"/>
  <c r="F381" i="6"/>
  <c r="B381" i="6"/>
  <c r="A381" i="6"/>
  <c r="B380" i="6"/>
  <c r="A380" i="6"/>
  <c r="F379" i="6"/>
  <c r="B379" i="6"/>
  <c r="A379" i="6"/>
  <c r="B378" i="6"/>
  <c r="A378" i="6"/>
  <c r="B377" i="6"/>
  <c r="A377" i="6"/>
  <c r="B376" i="6"/>
  <c r="A376" i="6"/>
  <c r="B375" i="6"/>
  <c r="A375" i="6"/>
  <c r="F374" i="6"/>
  <c r="B374" i="6"/>
  <c r="A374" i="6"/>
  <c r="B373" i="6"/>
  <c r="A373" i="6"/>
  <c r="B372" i="6"/>
  <c r="A372" i="6"/>
  <c r="B371" i="6"/>
  <c r="A371" i="6"/>
  <c r="B370" i="6"/>
  <c r="A370" i="6"/>
  <c r="F369" i="6"/>
  <c r="B369" i="6"/>
  <c r="A369" i="6"/>
  <c r="B368" i="6"/>
  <c r="A368" i="6"/>
  <c r="F367" i="6"/>
  <c r="B367" i="6"/>
  <c r="A367" i="6"/>
  <c r="B366" i="6"/>
  <c r="A366" i="6"/>
  <c r="B365" i="6"/>
  <c r="A365" i="6"/>
  <c r="B364" i="6"/>
  <c r="A364" i="6"/>
  <c r="F363" i="6"/>
  <c r="B363" i="6"/>
  <c r="A363" i="6"/>
  <c r="F362" i="6"/>
  <c r="B362" i="6"/>
  <c r="A362" i="6"/>
  <c r="B361" i="6"/>
  <c r="A361" i="6"/>
  <c r="B360" i="6"/>
  <c r="A360" i="6"/>
  <c r="B359" i="6"/>
  <c r="A359" i="6"/>
  <c r="B358" i="6"/>
  <c r="A358" i="6"/>
  <c r="F357" i="6"/>
  <c r="B357" i="6"/>
  <c r="A357" i="6"/>
  <c r="B356" i="6"/>
  <c r="A356" i="6"/>
  <c r="F355" i="6"/>
  <c r="B355" i="6"/>
  <c r="A355" i="6"/>
  <c r="B354" i="6"/>
  <c r="A354" i="6"/>
  <c r="B353" i="6"/>
  <c r="A353" i="6"/>
  <c r="B352" i="6"/>
  <c r="A352" i="6"/>
  <c r="B351" i="6"/>
  <c r="A351" i="6"/>
  <c r="F350" i="6"/>
  <c r="B350" i="6"/>
  <c r="A350" i="6"/>
  <c r="B349" i="6"/>
  <c r="A349" i="6"/>
  <c r="B348" i="6"/>
  <c r="A348" i="6"/>
  <c r="B347" i="6"/>
  <c r="A347" i="6"/>
  <c r="B346" i="6"/>
  <c r="A346" i="6"/>
  <c r="F345" i="6"/>
  <c r="B345" i="6"/>
  <c r="A345" i="6"/>
  <c r="B344" i="6"/>
  <c r="A344" i="6"/>
  <c r="F343" i="6"/>
  <c r="B343" i="6"/>
  <c r="A343" i="6"/>
  <c r="B342" i="6"/>
  <c r="A342" i="6"/>
  <c r="B341" i="6"/>
  <c r="A341" i="6"/>
  <c r="B340" i="6"/>
  <c r="A340" i="6"/>
  <c r="F339" i="6"/>
  <c r="B339" i="6"/>
  <c r="A339" i="6"/>
  <c r="F338" i="6"/>
  <c r="B338" i="6"/>
  <c r="A338" i="6"/>
  <c r="B337" i="6"/>
  <c r="A337" i="6"/>
  <c r="B336" i="6"/>
  <c r="A336" i="6"/>
  <c r="B335" i="6"/>
  <c r="A335" i="6"/>
  <c r="B334" i="6"/>
  <c r="A334" i="6"/>
  <c r="F333" i="6"/>
  <c r="B333" i="6"/>
  <c r="A333" i="6"/>
  <c r="B332" i="6"/>
  <c r="A332" i="6"/>
  <c r="F331" i="6"/>
  <c r="B331" i="6"/>
  <c r="A331" i="6"/>
  <c r="B330" i="6"/>
  <c r="A330" i="6"/>
  <c r="B329" i="6"/>
  <c r="A329" i="6"/>
  <c r="B328" i="6"/>
  <c r="A328" i="6"/>
  <c r="B327" i="6"/>
  <c r="A327" i="6"/>
  <c r="F326" i="6"/>
  <c r="B326" i="6"/>
  <c r="A326" i="6"/>
  <c r="B325" i="6"/>
  <c r="A325" i="6"/>
  <c r="B324" i="6"/>
  <c r="A324" i="6"/>
  <c r="B323" i="6"/>
  <c r="A323" i="6"/>
  <c r="B322" i="6"/>
  <c r="A322" i="6"/>
  <c r="F321" i="6"/>
  <c r="B321" i="6"/>
  <c r="A321" i="6"/>
  <c r="B320" i="6"/>
  <c r="A320" i="6"/>
  <c r="F319" i="6"/>
  <c r="B319" i="6"/>
  <c r="A319" i="6"/>
  <c r="B318" i="6"/>
  <c r="A318" i="6"/>
  <c r="B317" i="6"/>
  <c r="A317" i="6"/>
  <c r="B316" i="6"/>
  <c r="A316" i="6"/>
  <c r="F315" i="6"/>
  <c r="B315" i="6"/>
  <c r="A315" i="6"/>
  <c r="F314" i="6"/>
  <c r="B314" i="6"/>
  <c r="A314" i="6"/>
  <c r="B313" i="6"/>
  <c r="A313" i="6"/>
  <c r="B312" i="6"/>
  <c r="A312" i="6"/>
  <c r="B311" i="6"/>
  <c r="A311" i="6"/>
  <c r="B310" i="6"/>
  <c r="A310" i="6"/>
  <c r="F309" i="6"/>
  <c r="B309" i="6"/>
  <c r="A309" i="6"/>
  <c r="B308" i="6"/>
  <c r="A308" i="6"/>
  <c r="F307" i="6"/>
  <c r="B307" i="6"/>
  <c r="A307" i="6"/>
  <c r="B306" i="6"/>
  <c r="A306" i="6"/>
  <c r="B305" i="6"/>
  <c r="A305" i="6"/>
  <c r="B304" i="6"/>
  <c r="A304" i="6"/>
  <c r="B303" i="6"/>
  <c r="A303" i="6"/>
  <c r="F302" i="6"/>
  <c r="B302" i="6"/>
  <c r="A302" i="6"/>
  <c r="B301" i="6"/>
  <c r="A301" i="6"/>
  <c r="B300" i="6"/>
  <c r="A300" i="6"/>
  <c r="B299" i="6"/>
  <c r="A299" i="6"/>
  <c r="B298" i="6"/>
  <c r="A298" i="6"/>
  <c r="F297" i="6"/>
  <c r="B297" i="6"/>
  <c r="A297" i="6"/>
  <c r="B296" i="6"/>
  <c r="A296" i="6"/>
  <c r="F295" i="6"/>
  <c r="B295" i="6"/>
  <c r="A295" i="6"/>
  <c r="B294" i="6"/>
  <c r="A294" i="6"/>
  <c r="B293" i="6"/>
  <c r="A293" i="6"/>
  <c r="B292" i="6"/>
  <c r="A292" i="6"/>
  <c r="F291" i="6"/>
  <c r="B291" i="6"/>
  <c r="A291" i="6"/>
  <c r="F290" i="6"/>
  <c r="B290" i="6"/>
  <c r="A290" i="6"/>
  <c r="B289" i="6"/>
  <c r="A289" i="6"/>
  <c r="B288" i="6"/>
  <c r="A288" i="6"/>
  <c r="B287" i="6"/>
  <c r="A287" i="6"/>
  <c r="B286" i="6"/>
  <c r="A286" i="6"/>
  <c r="F285" i="6"/>
  <c r="B285" i="6"/>
  <c r="A285" i="6"/>
  <c r="B284" i="6"/>
  <c r="A284" i="6"/>
  <c r="F283" i="6"/>
  <c r="B283" i="6"/>
  <c r="A283" i="6"/>
  <c r="B282" i="6"/>
  <c r="A282" i="6"/>
  <c r="B281" i="6"/>
  <c r="A281" i="6"/>
  <c r="B280" i="6"/>
  <c r="A280" i="6"/>
  <c r="B279" i="6"/>
  <c r="A279" i="6"/>
  <c r="F278" i="6"/>
  <c r="B278" i="6"/>
  <c r="A278" i="6"/>
  <c r="B277" i="6"/>
  <c r="A277" i="6"/>
  <c r="B276" i="6"/>
  <c r="A276" i="6"/>
  <c r="B275" i="6"/>
  <c r="A275" i="6"/>
  <c r="B274" i="6"/>
  <c r="A274" i="6"/>
  <c r="F273" i="6"/>
  <c r="B273" i="6"/>
  <c r="A273" i="6"/>
  <c r="B272" i="6"/>
  <c r="A272" i="6"/>
  <c r="F271" i="6"/>
  <c r="B271" i="6"/>
  <c r="A271" i="6"/>
  <c r="B270" i="6"/>
  <c r="A270" i="6"/>
  <c r="B269" i="6"/>
  <c r="A269" i="6"/>
  <c r="B268" i="6"/>
  <c r="A268" i="6"/>
  <c r="B267" i="6"/>
  <c r="A267" i="6"/>
  <c r="F266" i="6"/>
  <c r="B266" i="6"/>
  <c r="A266" i="6"/>
  <c r="B265" i="6"/>
  <c r="A265" i="6"/>
  <c r="B264" i="6"/>
  <c r="A264" i="6"/>
  <c r="B263" i="6"/>
  <c r="A263" i="6"/>
  <c r="B262" i="6"/>
  <c r="A262" i="6"/>
  <c r="F261" i="6"/>
  <c r="B261" i="6"/>
  <c r="A261" i="6"/>
  <c r="B260" i="6"/>
  <c r="A260" i="6"/>
  <c r="F259" i="6"/>
  <c r="B259" i="6"/>
  <c r="A259" i="6"/>
  <c r="B258" i="6"/>
  <c r="A258" i="6"/>
  <c r="B257" i="6"/>
  <c r="A257" i="6"/>
  <c r="B256" i="6"/>
  <c r="A256" i="6"/>
  <c r="F255" i="6"/>
  <c r="B255" i="6"/>
  <c r="A255" i="6"/>
  <c r="B254" i="6"/>
  <c r="A254" i="6"/>
  <c r="B253" i="6"/>
  <c r="A253" i="6"/>
  <c r="B252" i="6"/>
  <c r="A252" i="6"/>
  <c r="B251" i="6"/>
  <c r="A251" i="6"/>
  <c r="B250" i="6"/>
  <c r="A250" i="6"/>
  <c r="B249" i="6"/>
  <c r="A249" i="6"/>
  <c r="B248" i="6"/>
  <c r="A248" i="6"/>
  <c r="F247" i="6"/>
  <c r="B247" i="6"/>
  <c r="A247" i="6"/>
  <c r="B246" i="6"/>
  <c r="A246" i="6"/>
  <c r="B245" i="6"/>
  <c r="A245" i="6"/>
  <c r="B244" i="6"/>
  <c r="A244" i="6"/>
  <c r="B243" i="6"/>
  <c r="A243" i="6"/>
  <c r="B242" i="6"/>
  <c r="A242" i="6"/>
  <c r="B241" i="6"/>
  <c r="A241" i="6"/>
  <c r="B240" i="6"/>
  <c r="A240" i="6"/>
  <c r="B239" i="6"/>
  <c r="A239" i="6"/>
  <c r="B238" i="6"/>
  <c r="A238" i="6"/>
  <c r="B237" i="6"/>
  <c r="A237" i="6"/>
  <c r="B236" i="6"/>
  <c r="A236" i="6"/>
  <c r="B235" i="6"/>
  <c r="A235" i="6"/>
  <c r="B234" i="6"/>
  <c r="A234" i="6"/>
  <c r="B233" i="6"/>
  <c r="A233" i="6"/>
  <c r="B232" i="6"/>
  <c r="A232" i="6"/>
  <c r="B231" i="6"/>
  <c r="A231" i="6"/>
  <c r="B230" i="6"/>
  <c r="A230" i="6"/>
  <c r="B229" i="6"/>
  <c r="A229" i="6"/>
  <c r="B228" i="6"/>
  <c r="A228" i="6"/>
  <c r="F227" i="6"/>
  <c r="B227" i="6"/>
  <c r="A227" i="6"/>
  <c r="B226" i="6"/>
  <c r="A226" i="6"/>
  <c r="F225" i="6"/>
  <c r="B225" i="6"/>
  <c r="A225" i="6"/>
  <c r="B224" i="6"/>
  <c r="A224" i="6"/>
  <c r="B223" i="6"/>
  <c r="A223" i="6"/>
  <c r="B222" i="6"/>
  <c r="A222" i="6"/>
  <c r="B221" i="6"/>
  <c r="A221" i="6"/>
  <c r="B220" i="6"/>
  <c r="A220" i="6"/>
  <c r="B219" i="6"/>
  <c r="A219" i="6"/>
  <c r="F218" i="6"/>
  <c r="B218" i="6"/>
  <c r="A218" i="6"/>
  <c r="B217" i="6"/>
  <c r="A217" i="6"/>
  <c r="B216" i="6"/>
  <c r="A216" i="6"/>
  <c r="B215" i="6"/>
  <c r="A215" i="6"/>
  <c r="F214" i="6"/>
  <c r="B214" i="6"/>
  <c r="A214" i="6"/>
  <c r="F213" i="6"/>
  <c r="B213" i="6"/>
  <c r="A213" i="6"/>
  <c r="B212" i="6"/>
  <c r="A212" i="6"/>
  <c r="B211" i="6"/>
  <c r="A211" i="6"/>
  <c r="B210" i="6"/>
  <c r="A210" i="6"/>
  <c r="B209" i="6"/>
  <c r="A209" i="6"/>
  <c r="B208" i="6"/>
  <c r="A208" i="6"/>
  <c r="B207" i="6"/>
  <c r="A207" i="6"/>
  <c r="B206" i="6"/>
  <c r="A206" i="6"/>
  <c r="B205" i="6"/>
  <c r="A205" i="6"/>
  <c r="B204" i="6"/>
  <c r="A204" i="6"/>
  <c r="B203" i="6"/>
  <c r="A203" i="6"/>
  <c r="F202" i="6"/>
  <c r="B202" i="6"/>
  <c r="A202" i="6"/>
  <c r="F201" i="6"/>
  <c r="B201" i="6"/>
  <c r="A201" i="6"/>
  <c r="B200" i="6"/>
  <c r="A200" i="6"/>
  <c r="B199" i="6"/>
  <c r="A199" i="6"/>
  <c r="B198" i="6"/>
  <c r="A198" i="6"/>
  <c r="B197" i="6"/>
  <c r="A197" i="6"/>
  <c r="B196" i="6"/>
  <c r="A196" i="6"/>
  <c r="B195" i="6"/>
  <c r="A195" i="6"/>
  <c r="B194" i="6"/>
  <c r="A194" i="6"/>
  <c r="B193" i="6"/>
  <c r="A193" i="6"/>
  <c r="B192" i="6"/>
  <c r="A192" i="6"/>
  <c r="B191" i="6"/>
  <c r="A191" i="6"/>
  <c r="B190" i="6"/>
  <c r="A190" i="6"/>
  <c r="B189" i="6"/>
  <c r="A189" i="6"/>
  <c r="B188" i="6"/>
  <c r="A188" i="6"/>
  <c r="B187" i="6"/>
  <c r="A187" i="6"/>
  <c r="B186" i="6"/>
  <c r="A186" i="6"/>
  <c r="B185" i="6"/>
  <c r="A185" i="6"/>
  <c r="B184" i="6"/>
  <c r="A184" i="6"/>
  <c r="B183" i="6"/>
  <c r="A183" i="6"/>
  <c r="B182" i="6"/>
  <c r="A182" i="6"/>
  <c r="B181" i="6"/>
  <c r="A181" i="6"/>
  <c r="B180" i="6"/>
  <c r="A180" i="6"/>
  <c r="B179" i="6"/>
  <c r="A179" i="6"/>
  <c r="B178" i="6"/>
  <c r="A178" i="6"/>
  <c r="B177" i="6"/>
  <c r="A177" i="6"/>
  <c r="B176" i="6"/>
  <c r="A176" i="6"/>
  <c r="B175" i="6"/>
  <c r="A175" i="6"/>
  <c r="B174" i="6"/>
  <c r="A174" i="6"/>
  <c r="B173" i="6"/>
  <c r="A173" i="6"/>
  <c r="B172" i="6"/>
  <c r="A172" i="6"/>
  <c r="B171" i="6"/>
  <c r="A171" i="6"/>
  <c r="F170" i="6"/>
  <c r="B170" i="6"/>
  <c r="A170" i="6"/>
  <c r="B169" i="6"/>
  <c r="A169" i="6"/>
  <c r="B168" i="6"/>
  <c r="A168" i="6"/>
  <c r="B167" i="6"/>
  <c r="A167" i="6"/>
  <c r="B166" i="6"/>
  <c r="A166" i="6"/>
  <c r="B165" i="6"/>
  <c r="A165" i="6"/>
  <c r="F164" i="6"/>
  <c r="B164" i="6"/>
  <c r="A164" i="6"/>
  <c r="F163" i="6"/>
  <c r="B163" i="6"/>
  <c r="A163" i="6"/>
  <c r="B162" i="6"/>
  <c r="A162" i="6"/>
  <c r="B161" i="6"/>
  <c r="A161" i="6"/>
  <c r="F160" i="6"/>
  <c r="B160" i="6"/>
  <c r="A160" i="6"/>
  <c r="B159" i="6"/>
  <c r="A159" i="6"/>
  <c r="F158" i="6"/>
  <c r="B158" i="6"/>
  <c r="A158" i="6"/>
  <c r="F157" i="6"/>
  <c r="B157" i="6"/>
  <c r="A157" i="6"/>
  <c r="B156" i="6"/>
  <c r="A156" i="6"/>
  <c r="B155" i="6"/>
  <c r="A155" i="6"/>
  <c r="B154" i="6"/>
  <c r="A154" i="6"/>
  <c r="B153" i="6"/>
  <c r="A153" i="6"/>
  <c r="B152" i="6"/>
  <c r="A152" i="6"/>
  <c r="B151" i="6"/>
  <c r="A151" i="6"/>
  <c r="B150" i="6"/>
  <c r="A150" i="6"/>
  <c r="B149" i="6"/>
  <c r="A149" i="6"/>
  <c r="B148" i="6"/>
  <c r="A148" i="6"/>
  <c r="B147" i="6"/>
  <c r="A147" i="6"/>
  <c r="B146" i="6"/>
  <c r="A146" i="6"/>
  <c r="B145" i="6"/>
  <c r="A145" i="6"/>
  <c r="B144" i="6"/>
  <c r="A144" i="6"/>
  <c r="B143" i="6"/>
  <c r="A143" i="6"/>
  <c r="B142" i="6"/>
  <c r="A142" i="6"/>
  <c r="B141" i="6"/>
  <c r="A141" i="6"/>
  <c r="B140" i="6"/>
  <c r="A140" i="6"/>
  <c r="B139" i="6"/>
  <c r="A139" i="6"/>
  <c r="B138" i="6"/>
  <c r="A138" i="6"/>
  <c r="B137" i="6"/>
  <c r="A137" i="6"/>
  <c r="B136" i="6"/>
  <c r="A136" i="6"/>
  <c r="B135" i="6"/>
  <c r="A135" i="6"/>
  <c r="B134" i="6"/>
  <c r="A134" i="6"/>
  <c r="B133" i="6"/>
  <c r="A133" i="6"/>
  <c r="B132" i="6"/>
  <c r="A132" i="6"/>
  <c r="B131" i="6"/>
  <c r="A131" i="6"/>
  <c r="B130" i="6"/>
  <c r="A130" i="6"/>
  <c r="B129" i="6"/>
  <c r="A129" i="6"/>
  <c r="B128" i="6"/>
  <c r="A128" i="6"/>
  <c r="B127" i="6"/>
  <c r="A127" i="6"/>
  <c r="B126" i="6"/>
  <c r="A126" i="6"/>
  <c r="B125" i="6"/>
  <c r="A125" i="6"/>
  <c r="B124" i="6"/>
  <c r="A124" i="6"/>
  <c r="B123" i="6"/>
  <c r="A123" i="6"/>
  <c r="B122" i="6"/>
  <c r="A122" i="6"/>
  <c r="B121" i="6"/>
  <c r="A121" i="6"/>
  <c r="B120" i="6"/>
  <c r="A120" i="6"/>
  <c r="B119" i="6"/>
  <c r="A119" i="6"/>
  <c r="B118" i="6"/>
  <c r="A118" i="6"/>
  <c r="B117" i="6"/>
  <c r="A117" i="6"/>
  <c r="B116" i="6"/>
  <c r="A116" i="6"/>
  <c r="B115" i="6"/>
  <c r="A115" i="6"/>
  <c r="B114" i="6"/>
  <c r="A114" i="6"/>
  <c r="B113" i="6"/>
  <c r="A113" i="6"/>
  <c r="B112" i="6"/>
  <c r="A112" i="6"/>
  <c r="B111" i="6"/>
  <c r="A111" i="6"/>
  <c r="B110" i="6"/>
  <c r="A110" i="6"/>
  <c r="B109" i="6"/>
  <c r="A109" i="6"/>
  <c r="B108" i="6"/>
  <c r="A108" i="6"/>
  <c r="B107" i="6"/>
  <c r="A107" i="6"/>
  <c r="B106" i="6"/>
  <c r="A106" i="6"/>
  <c r="B105" i="6"/>
  <c r="A105" i="6"/>
  <c r="B104" i="6"/>
  <c r="A104" i="6"/>
  <c r="B103" i="6"/>
  <c r="A103" i="6"/>
  <c r="B102" i="6"/>
  <c r="A102" i="6"/>
  <c r="B101" i="6"/>
  <c r="A101" i="6"/>
  <c r="B100" i="6"/>
  <c r="A100" i="6"/>
  <c r="B99" i="6"/>
  <c r="A99" i="6"/>
  <c r="B98" i="6"/>
  <c r="A98" i="6"/>
  <c r="B97" i="6"/>
  <c r="A97" i="6"/>
  <c r="B96" i="6"/>
  <c r="A96" i="6"/>
  <c r="B95" i="6"/>
  <c r="A95" i="6"/>
  <c r="B94" i="6"/>
  <c r="A94" i="6"/>
  <c r="B93" i="6"/>
  <c r="A93" i="6"/>
  <c r="B92" i="6"/>
  <c r="A92" i="6"/>
  <c r="B91" i="6"/>
  <c r="A91" i="6"/>
  <c r="B90" i="6"/>
  <c r="A90" i="6"/>
  <c r="B89" i="6"/>
  <c r="A89" i="6"/>
  <c r="B88" i="6"/>
  <c r="A88" i="6"/>
  <c r="B87" i="6"/>
  <c r="A87" i="6"/>
  <c r="B86" i="6"/>
  <c r="A86" i="6"/>
  <c r="B85" i="6"/>
  <c r="A85" i="6"/>
  <c r="B84" i="6"/>
  <c r="A84" i="6"/>
  <c r="B83" i="6"/>
  <c r="A83" i="6"/>
  <c r="B82" i="6"/>
  <c r="A82" i="6"/>
  <c r="B81" i="6"/>
  <c r="A81" i="6"/>
  <c r="B80" i="6"/>
  <c r="A80" i="6"/>
  <c r="B79" i="6"/>
  <c r="A79" i="6"/>
  <c r="B78" i="6"/>
  <c r="A78" i="6"/>
  <c r="B77" i="6"/>
  <c r="A77" i="6"/>
  <c r="B76" i="6"/>
  <c r="A76" i="6"/>
  <c r="B75" i="6"/>
  <c r="A75" i="6"/>
  <c r="B74" i="6"/>
  <c r="A74" i="6"/>
  <c r="B73" i="6"/>
  <c r="A73" i="6"/>
  <c r="B72" i="6"/>
  <c r="A72" i="6"/>
  <c r="B71" i="6"/>
  <c r="A71" i="6"/>
  <c r="B70" i="6"/>
  <c r="A70" i="6"/>
  <c r="B69" i="6"/>
  <c r="A69" i="6"/>
  <c r="B68" i="6"/>
  <c r="A68" i="6"/>
  <c r="B67" i="6"/>
  <c r="A67" i="6"/>
  <c r="B66" i="6"/>
  <c r="A66" i="6"/>
  <c r="B65" i="6"/>
  <c r="A65" i="6"/>
  <c r="B64" i="6"/>
  <c r="A64" i="6"/>
  <c r="B63" i="6"/>
  <c r="A63" i="6"/>
  <c r="B62" i="6"/>
  <c r="A62" i="6"/>
  <c r="B61" i="6"/>
  <c r="A61" i="6"/>
  <c r="B60" i="6"/>
  <c r="A60" i="6"/>
  <c r="B59" i="6"/>
  <c r="A59" i="6"/>
  <c r="B58" i="6"/>
  <c r="A58" i="6"/>
  <c r="B57" i="6"/>
  <c r="A57" i="6"/>
  <c r="B56" i="6"/>
  <c r="A56" i="6"/>
  <c r="B55" i="6"/>
  <c r="A55" i="6"/>
  <c r="B54" i="6"/>
  <c r="A54" i="6"/>
  <c r="B53" i="6"/>
  <c r="A53" i="6"/>
  <c r="B52" i="6"/>
  <c r="A52" i="6"/>
  <c r="B51" i="6"/>
  <c r="A51" i="6"/>
  <c r="B50" i="6"/>
  <c r="A50" i="6"/>
  <c r="B49" i="6"/>
  <c r="A49" i="6"/>
  <c r="B48" i="6"/>
  <c r="A48" i="6"/>
  <c r="B47" i="6"/>
  <c r="B46" i="6"/>
  <c r="B45" i="6"/>
  <c r="B44" i="6"/>
  <c r="B43" i="6"/>
  <c r="B42" i="6"/>
  <c r="B41" i="6"/>
  <c r="B40" i="6"/>
  <c r="B39" i="6"/>
  <c r="B38" i="6"/>
  <c r="B37" i="6"/>
  <c r="B36" i="6"/>
  <c r="B35" i="6"/>
  <c r="B34" i="6"/>
  <c r="B33" i="6"/>
  <c r="B32" i="6"/>
  <c r="B31" i="6"/>
  <c r="B30" i="6"/>
  <c r="B29" i="6"/>
  <c r="B28" i="6"/>
  <c r="B27" i="6"/>
  <c r="B26" i="6"/>
  <c r="B25" i="6"/>
  <c r="B24" i="6"/>
  <c r="B23" i="6"/>
  <c r="B22" i="6"/>
  <c r="B21" i="6"/>
  <c r="B20" i="6"/>
  <c r="B19" i="6"/>
  <c r="B18" i="6"/>
  <c r="F15" i="6"/>
  <c r="A15" i="6"/>
  <c r="F14" i="6"/>
  <c r="A14" i="6"/>
  <c r="F13" i="6"/>
  <c r="A13" i="6"/>
  <c r="F12" i="6"/>
  <c r="A12" i="6"/>
  <c r="F11" i="6"/>
  <c r="A11" i="6"/>
  <c r="F10" i="6"/>
  <c r="A10" i="6"/>
  <c r="J9" i="6"/>
  <c r="F17" i="6" s="1"/>
  <c r="F53" i="6" l="1"/>
  <c r="F79" i="6"/>
  <c r="F50" i="6"/>
  <c r="F140" i="6"/>
  <c r="F66" i="6"/>
  <c r="F26" i="6"/>
  <c r="F76" i="6"/>
  <c r="F126" i="6"/>
  <c r="F131" i="6"/>
  <c r="F83" i="6"/>
  <c r="F80" i="6"/>
  <c r="F93" i="6"/>
  <c r="F68" i="6"/>
  <c r="F134" i="6"/>
  <c r="F106" i="6"/>
  <c r="F105" i="6"/>
  <c r="F60" i="6"/>
  <c r="F19" i="6"/>
  <c r="F42" i="6"/>
  <c r="F82" i="6"/>
  <c r="F114" i="6"/>
  <c r="F116" i="6"/>
  <c r="F75" i="6"/>
  <c r="F49" i="6"/>
  <c r="F122" i="6"/>
  <c r="F20" i="6"/>
  <c r="F86" i="6"/>
  <c r="F92" i="6"/>
  <c r="F98" i="6"/>
  <c r="F110" i="6"/>
  <c r="F119" i="6"/>
  <c r="F57" i="6"/>
  <c r="F69" i="6"/>
  <c r="F81" i="6"/>
  <c r="F90" i="6"/>
  <c r="F111" i="6"/>
  <c r="F117" i="6"/>
  <c r="F129" i="6"/>
  <c r="F141" i="6"/>
  <c r="F22" i="6"/>
  <c r="F25" i="6"/>
  <c r="F31" i="6"/>
  <c r="F34" i="6"/>
  <c r="F43" i="6"/>
  <c r="F55" i="6"/>
  <c r="F67" i="6"/>
  <c r="F85" i="6"/>
  <c r="F88" i="6"/>
  <c r="F91" i="6"/>
  <c r="F100" i="6"/>
  <c r="F103" i="6"/>
  <c r="F112" i="6"/>
  <c r="F115" i="6"/>
  <c r="F133" i="6"/>
  <c r="F136" i="6"/>
  <c r="F139" i="6"/>
  <c r="F24" i="6"/>
  <c r="F45" i="6"/>
  <c r="F124" i="6"/>
  <c r="F138" i="6"/>
  <c r="F118" i="6"/>
  <c r="F127" i="6"/>
  <c r="F32" i="6"/>
  <c r="F38" i="6"/>
  <c r="F44" i="6"/>
  <c r="F130" i="6"/>
  <c r="F62" i="6"/>
  <c r="F74" i="6"/>
  <c r="F128" i="6"/>
  <c r="F27" i="6"/>
  <c r="F30" i="6"/>
  <c r="F71" i="6"/>
  <c r="F18" i="6"/>
  <c r="F33" i="6"/>
  <c r="F70" i="6"/>
  <c r="F104" i="6"/>
  <c r="F176" i="6"/>
  <c r="F301" i="6"/>
  <c r="F287" i="6"/>
  <c r="F78" i="6"/>
  <c r="F102" i="6"/>
  <c r="F190" i="6"/>
  <c r="F216" i="6"/>
  <c r="F236" i="6"/>
  <c r="F253" i="6"/>
  <c r="F496" i="6"/>
  <c r="F29" i="6"/>
  <c r="F54" i="6"/>
  <c r="F123" i="6"/>
  <c r="F172" i="6"/>
  <c r="F234" i="6"/>
  <c r="F248" i="6"/>
  <c r="F265" i="6"/>
  <c r="F294" i="6"/>
  <c r="F320" i="6"/>
  <c r="F337" i="6"/>
  <c r="F366" i="6"/>
  <c r="F35" i="6"/>
  <c r="F347" i="6"/>
  <c r="F443" i="6"/>
  <c r="F464" i="6"/>
  <c r="F515" i="6"/>
  <c r="F284" i="6"/>
  <c r="F356" i="6"/>
  <c r="F510" i="6"/>
  <c r="F573" i="6"/>
  <c r="F97" i="6"/>
  <c r="F270" i="6"/>
  <c r="F407" i="6"/>
  <c r="F712" i="6"/>
  <c r="F299" i="6"/>
  <c r="F371" i="6"/>
  <c r="F554" i="6"/>
  <c r="F709" i="6"/>
  <c r="F41" i="6"/>
  <c r="F56" i="6"/>
  <c r="F143" i="6"/>
  <c r="F39" i="6"/>
  <c r="F251" i="6"/>
  <c r="F323" i="6"/>
  <c r="F275" i="6"/>
  <c r="F145" i="6"/>
  <c r="F258" i="6"/>
  <c r="F330" i="6"/>
  <c r="F467" i="6"/>
  <c r="F359" i="6"/>
  <c r="F570" i="6"/>
  <c r="F678" i="6"/>
  <c r="F159" i="6"/>
  <c r="F313" i="6"/>
  <c r="F342" i="6"/>
  <c r="F417" i="6"/>
  <c r="F747" i="6"/>
  <c r="F903" i="6"/>
  <c r="F125" i="6"/>
  <c r="F459" i="6"/>
  <c r="F557" i="6"/>
  <c r="F876" i="6"/>
  <c r="F380" i="6"/>
  <c r="F121" i="6"/>
  <c r="F183" i="6"/>
  <c r="F260" i="6"/>
  <c r="F277" i="6"/>
  <c r="F306" i="6"/>
  <c r="F332" i="6"/>
  <c r="F349" i="6"/>
  <c r="F378" i="6"/>
  <c r="F392" i="6"/>
  <c r="F195" i="6"/>
  <c r="F448" i="6"/>
  <c r="F373" i="6"/>
  <c r="F387" i="6"/>
  <c r="F63" i="6"/>
  <c r="F99" i="6"/>
  <c r="F327" i="6"/>
  <c r="F23" i="6"/>
  <c r="F207" i="6"/>
  <c r="F368" i="6"/>
  <c r="F438" i="6"/>
  <c r="F174" i="6"/>
  <c r="F546" i="6"/>
  <c r="F613" i="6"/>
  <c r="F21" i="6"/>
  <c r="F58" i="6"/>
  <c r="F354" i="6"/>
  <c r="F436" i="6"/>
  <c r="F503" i="6"/>
  <c r="F61" i="6"/>
  <c r="F72" i="6"/>
  <c r="F279" i="6"/>
  <c r="F37" i="6"/>
  <c r="F52" i="6"/>
  <c r="F263" i="6"/>
  <c r="F303" i="6"/>
  <c r="F335" i="6"/>
  <c r="F375" i="6"/>
  <c r="F395" i="6"/>
  <c r="F450" i="6"/>
  <c r="F161" i="6"/>
  <c r="F181" i="6"/>
  <c r="F204" i="6"/>
  <c r="F296" i="6"/>
  <c r="F462" i="6"/>
  <c r="F568" i="6"/>
  <c r="F267" i="6"/>
  <c r="F706" i="6"/>
  <c r="F282" i="6"/>
  <c r="F308" i="6"/>
  <c r="F325" i="6"/>
  <c r="F402" i="6"/>
  <c r="F720" i="6"/>
  <c r="F95" i="6"/>
  <c r="F188" i="6"/>
  <c r="F311" i="6"/>
  <c r="F351" i="6"/>
  <c r="F850" i="6"/>
  <c r="F978" i="6"/>
  <c r="F47" i="6"/>
  <c r="F84" i="6"/>
  <c r="F101" i="6"/>
  <c r="F192" i="6"/>
  <c r="F246" i="6"/>
  <c r="F272" i="6"/>
  <c r="F289" i="6"/>
  <c r="F318" i="6"/>
  <c r="F344" i="6"/>
  <c r="F361" i="6"/>
  <c r="F589" i="6"/>
  <c r="F64" i="6"/>
  <c r="F73" i="6"/>
  <c r="F109" i="6"/>
  <c r="F113" i="6"/>
  <c r="F186" i="6"/>
  <c r="F200" i="6"/>
  <c r="F217" i="6"/>
  <c r="F228" i="6"/>
  <c r="F497" i="6"/>
  <c r="F524" i="6"/>
  <c r="F577" i="6"/>
  <c r="F809" i="6"/>
  <c r="F896" i="6"/>
  <c r="F944" i="6"/>
  <c r="F526" i="6"/>
  <c r="F168" i="6"/>
  <c r="F772" i="6"/>
  <c r="F973" i="6"/>
  <c r="F107" i="6"/>
  <c r="F198" i="6"/>
  <c r="F212" i="6"/>
  <c r="F238" i="6"/>
  <c r="F388" i="6"/>
  <c r="F430" i="6"/>
  <c r="F471" i="6"/>
  <c r="F474" i="6"/>
  <c r="F561" i="6"/>
  <c r="F633" i="6"/>
  <c r="F660" i="6"/>
  <c r="F783" i="6"/>
  <c r="F949" i="6"/>
  <c r="F952" i="6"/>
  <c r="F46" i="6"/>
  <c r="F87" i="6"/>
  <c r="F96" i="6"/>
  <c r="F137" i="6"/>
  <c r="F191" i="6"/>
  <c r="F196" i="6"/>
  <c r="F210" i="6"/>
  <c r="F245" i="6"/>
  <c r="F401" i="6"/>
  <c r="F409" i="6"/>
  <c r="F425" i="6"/>
  <c r="F493" i="6"/>
  <c r="F556" i="6"/>
  <c r="F564" i="6"/>
  <c r="F607" i="6"/>
  <c r="F685" i="6"/>
  <c r="F773" i="6"/>
  <c r="F910" i="6"/>
  <c r="F552" i="6"/>
  <c r="F654" i="6"/>
  <c r="F48" i="6"/>
  <c r="F59" i="6"/>
  <c r="F193" i="6"/>
  <c r="F429" i="6"/>
  <c r="F646" i="6"/>
  <c r="F89" i="6"/>
  <c r="F179" i="6"/>
  <c r="F205" i="6"/>
  <c r="F240" i="6"/>
  <c r="F566" i="6"/>
  <c r="F690" i="6"/>
  <c r="F40" i="6"/>
  <c r="F51" i="6"/>
  <c r="F94" i="6"/>
  <c r="F135" i="6"/>
  <c r="F166" i="6"/>
  <c r="F173" i="6"/>
  <c r="F180" i="6"/>
  <c r="F203" i="6"/>
  <c r="F208" i="6"/>
  <c r="F423" i="6"/>
  <c r="F466" i="6"/>
  <c r="F514" i="6"/>
  <c r="F522" i="6"/>
  <c r="F538" i="6"/>
  <c r="F575" i="6"/>
  <c r="F583" i="6"/>
  <c r="F730" i="6"/>
  <c r="F894" i="6"/>
  <c r="F942" i="6"/>
  <c r="F473" i="6"/>
  <c r="F707" i="6"/>
  <c r="F244" i="6"/>
  <c r="F501" i="6"/>
  <c r="F540" i="6"/>
  <c r="F585" i="6"/>
  <c r="F997" i="6"/>
  <c r="F28" i="6"/>
  <c r="F171" i="6"/>
  <c r="F215" i="6"/>
  <c r="F226" i="6"/>
  <c r="F229" i="6"/>
  <c r="F257" i="6"/>
  <c r="F269" i="6"/>
  <c r="F281" i="6"/>
  <c r="F293" i="6"/>
  <c r="F305" i="6"/>
  <c r="F317" i="6"/>
  <c r="F329" i="6"/>
  <c r="F341" i="6"/>
  <c r="F353" i="6"/>
  <c r="F365" i="6"/>
  <c r="F377" i="6"/>
  <c r="F452" i="6"/>
  <c r="F469" i="6"/>
  <c r="F491" i="6"/>
  <c r="F559" i="6"/>
  <c r="F733" i="6"/>
  <c r="F252" i="6"/>
  <c r="F264" i="6"/>
  <c r="F276" i="6"/>
  <c r="F288" i="6"/>
  <c r="F300" i="6"/>
  <c r="F312" i="6"/>
  <c r="F324" i="6"/>
  <c r="F336" i="6"/>
  <c r="F348" i="6"/>
  <c r="F360" i="6"/>
  <c r="F372" i="6"/>
  <c r="F413" i="6"/>
  <c r="F454" i="6"/>
  <c r="F495" i="6"/>
  <c r="F934" i="6"/>
  <c r="F65" i="6"/>
  <c r="F185" i="6"/>
  <c r="F197" i="6"/>
  <c r="F209" i="6"/>
  <c r="F256" i="6"/>
  <c r="F268" i="6"/>
  <c r="F280" i="6"/>
  <c r="F292" i="6"/>
  <c r="F304" i="6"/>
  <c r="F316" i="6"/>
  <c r="F328" i="6"/>
  <c r="F340" i="6"/>
  <c r="F352" i="6"/>
  <c r="F364" i="6"/>
  <c r="F376" i="6"/>
  <c r="F400" i="6"/>
  <c r="F465" i="6"/>
  <c r="F502" i="6"/>
  <c r="F644" i="6"/>
  <c r="F674" i="6"/>
  <c r="F781" i="6"/>
  <c r="F807" i="6"/>
  <c r="F929" i="6"/>
  <c r="F108" i="6"/>
  <c r="F221" i="6"/>
  <c r="F250" i="6"/>
  <c r="F262" i="6"/>
  <c r="F274" i="6"/>
  <c r="F286" i="6"/>
  <c r="F298" i="6"/>
  <c r="F310" i="6"/>
  <c r="F322" i="6"/>
  <c r="F334" i="6"/>
  <c r="F346" i="6"/>
  <c r="F358" i="6"/>
  <c r="F370" i="6"/>
  <c r="F389" i="6"/>
  <c r="F433" i="6"/>
  <c r="F461" i="6"/>
  <c r="F485" i="6"/>
  <c r="F520" i="6"/>
  <c r="F550" i="6"/>
  <c r="F555" i="6"/>
  <c r="F571" i="6"/>
  <c r="F587" i="6"/>
  <c r="F609" i="6"/>
  <c r="F642" i="6"/>
  <c r="F680" i="6"/>
  <c r="F683" i="6"/>
  <c r="F724" i="6"/>
  <c r="F735" i="6"/>
  <c r="F898" i="6"/>
  <c r="F940" i="6"/>
  <c r="F77" i="6"/>
  <c r="F120" i="6"/>
  <c r="F132" i="6"/>
  <c r="F144" i="6"/>
  <c r="F233" i="6"/>
  <c r="F411" i="6"/>
  <c r="F442" i="6"/>
  <c r="F472" i="6"/>
  <c r="F579" i="6"/>
  <c r="F632" i="6"/>
  <c r="F638" i="6"/>
  <c r="F652" i="6"/>
  <c r="F672" i="6"/>
  <c r="F766" i="6"/>
  <c r="F862" i="6"/>
  <c r="F932" i="6"/>
  <c r="F988" i="6"/>
  <c r="F36" i="6"/>
  <c r="F394" i="6"/>
  <c r="F505" i="6"/>
  <c r="F805" i="6"/>
  <c r="F437" i="6"/>
  <c r="F509" i="6"/>
  <c r="F563" i="6"/>
  <c r="F629" i="6"/>
  <c r="F889" i="6"/>
  <c r="F913" i="6"/>
  <c r="F965" i="6"/>
  <c r="F995" i="6"/>
  <c r="F406" i="6"/>
  <c r="F478" i="6"/>
  <c r="F549" i="6"/>
  <c r="F728" i="6"/>
  <c r="F731" i="6"/>
  <c r="F738" i="6"/>
  <c r="F757" i="6"/>
  <c r="F779" i="6"/>
  <c r="F821" i="6"/>
  <c r="F843" i="6"/>
  <c r="F860" i="6"/>
  <c r="F870" i="6"/>
  <c r="F901" i="6"/>
  <c r="F924" i="6"/>
  <c r="F927" i="6"/>
  <c r="F968" i="6"/>
  <c r="F187" i="6"/>
  <c r="F199" i="6"/>
  <c r="F404" i="6"/>
  <c r="F435" i="6"/>
  <c r="F441" i="6"/>
  <c r="F449" i="6"/>
  <c r="F476" i="6"/>
  <c r="F507" i="6"/>
  <c r="F513" i="6"/>
  <c r="F521" i="6"/>
  <c r="F553" i="6"/>
  <c r="F605" i="6"/>
  <c r="F611" i="6"/>
  <c r="F634" i="6"/>
  <c r="F768" i="6"/>
  <c r="F848" i="6"/>
  <c r="F958" i="6"/>
  <c r="F963" i="6"/>
  <c r="F971" i="6"/>
  <c r="F418" i="6"/>
  <c r="F490" i="6"/>
  <c r="F533" i="6"/>
  <c r="F541" i="6"/>
  <c r="F547" i="6"/>
  <c r="F601" i="6"/>
  <c r="F648" i="6"/>
  <c r="F676" i="6"/>
  <c r="F681" i="6"/>
  <c r="F716" i="6"/>
  <c r="F726" i="6"/>
  <c r="F748" i="6"/>
  <c r="F755" i="6"/>
  <c r="F846" i="6"/>
  <c r="F858" i="6"/>
  <c r="F892" i="6"/>
  <c r="F899" i="6"/>
  <c r="F729" i="6"/>
  <c r="F761" i="6"/>
  <c r="F844" i="6"/>
  <c r="F888" i="6"/>
  <c r="F947" i="6"/>
  <c r="F959" i="6"/>
  <c r="F984" i="6"/>
  <c r="F567" i="6"/>
  <c r="F622" i="6"/>
  <c r="F722" i="6"/>
  <c r="F785" i="6"/>
  <c r="F803" i="6"/>
  <c r="F840" i="6"/>
  <c r="F917" i="6"/>
  <c r="F977" i="6"/>
  <c r="F996" i="6"/>
  <c r="F582" i="6"/>
  <c r="F594" i="6"/>
  <c r="F606" i="6"/>
  <c r="F718" i="6"/>
  <c r="F764" i="6"/>
  <c r="F828" i="6"/>
  <c r="F920" i="6"/>
  <c r="F928" i="6"/>
  <c r="F972" i="6"/>
  <c r="F620" i="6"/>
  <c r="F635" i="6"/>
  <c r="F737" i="6"/>
  <c r="F754" i="6"/>
  <c r="F759" i="6"/>
  <c r="F864" i="6"/>
  <c r="F868" i="6"/>
  <c r="F874" i="6"/>
  <c r="F915" i="6"/>
  <c r="F936" i="6"/>
  <c r="F982" i="6"/>
  <c r="F705" i="6"/>
  <c r="F771" i="6"/>
  <c r="F833" i="6"/>
  <c r="F900" i="6"/>
  <c r="F948" i="6"/>
  <c r="F966" i="6"/>
  <c r="F684" i="6"/>
  <c r="F824" i="6"/>
  <c r="F838" i="6"/>
  <c r="F845" i="6"/>
  <c r="F923" i="6"/>
  <c r="F953" i="6"/>
  <c r="F624" i="6"/>
  <c r="F641" i="6"/>
  <c r="F753" i="6"/>
  <c r="F797" i="6"/>
  <c r="F810" i="6"/>
  <c r="F852" i="6"/>
  <c r="F918" i="6"/>
  <c r="F615" i="6"/>
  <c r="F639" i="6"/>
  <c r="F643" i="6"/>
  <c r="F653" i="6"/>
  <c r="F665" i="6"/>
  <c r="F682" i="6"/>
  <c r="F689" i="6"/>
  <c r="F693" i="6"/>
  <c r="F699" i="6"/>
  <c r="F732" i="6"/>
  <c r="F767" i="6"/>
  <c r="F815" i="6"/>
  <c r="F819" i="6"/>
  <c r="F822" i="6"/>
  <c r="F827" i="6"/>
  <c r="F831" i="6"/>
  <c r="F836" i="6"/>
  <c r="F856" i="6"/>
  <c r="F905" i="6"/>
  <c r="F951" i="6"/>
  <c r="F976" i="6"/>
  <c r="F713" i="6"/>
  <c r="F816" i="6"/>
  <c r="F887" i="6"/>
  <c r="F893" i="6"/>
  <c r="F804" i="6"/>
  <c r="F881" i="6"/>
  <c r="F941" i="6"/>
  <c r="F989" i="6"/>
  <c r="F655" i="6"/>
  <c r="F667" i="6"/>
  <c r="F688" i="6"/>
  <c r="F711" i="6"/>
  <c r="F736" i="6"/>
  <c r="F792" i="6"/>
  <c r="F812" i="6"/>
  <c r="F820" i="6"/>
  <c r="F826" i="6"/>
  <c r="F863" i="6"/>
  <c r="F865" i="6"/>
  <c r="F869" i="6"/>
  <c r="F891" i="6"/>
  <c r="F912" i="6"/>
  <c r="F922" i="6"/>
  <c r="F935" i="6"/>
  <c r="F937" i="6"/>
  <c r="F960" i="6"/>
  <c r="F970" i="6"/>
  <c r="F983" i="6"/>
  <c r="F677" i="6"/>
  <c r="F725" i="6"/>
  <c r="F780" i="6"/>
  <c r="F814" i="6"/>
  <c r="F851" i="6"/>
  <c r="F857" i="6"/>
  <c r="F879" i="6"/>
  <c r="F939" i="6"/>
  <c r="J74" i="12" l="1"/>
  <c r="J78" i="2"/>
  <c r="J76" i="2" s="1"/>
  <c r="J79" i="2"/>
  <c r="J77" i="2" s="1"/>
  <c r="H1007" i="6"/>
  <c r="H1006" i="6"/>
  <c r="H1005" i="6"/>
  <c r="H1004" i="6"/>
  <c r="H1001" i="6"/>
  <c r="H1002" i="6"/>
  <c r="G904" i="6"/>
  <c r="H904" i="6" s="1"/>
  <c r="G327" i="6"/>
  <c r="H327" i="6" s="1"/>
  <c r="G708" i="6"/>
  <c r="H708" i="6" s="1"/>
  <c r="G869" i="6"/>
  <c r="H869" i="6" s="1"/>
  <c r="G690" i="6"/>
  <c r="H690" i="6" s="1"/>
  <c r="G989" i="6"/>
  <c r="H989" i="6" s="1"/>
  <c r="G98" i="6"/>
  <c r="H98" i="6" s="1"/>
  <c r="G297" i="6"/>
  <c r="H297" i="6" s="1"/>
  <c r="G731" i="6"/>
  <c r="H731" i="6" s="1"/>
  <c r="G49" i="6"/>
  <c r="H49" i="6" s="1"/>
  <c r="G692" i="6"/>
  <c r="H692" i="6" s="1"/>
  <c r="G277" i="6"/>
  <c r="H277" i="6" s="1"/>
  <c r="G493" i="6"/>
  <c r="H493" i="6" s="1"/>
  <c r="G588" i="6"/>
  <c r="H588" i="6" s="1"/>
  <c r="G443" i="6"/>
  <c r="H443" i="6" s="1"/>
  <c r="G148" i="6"/>
  <c r="H148" i="6" s="1"/>
  <c r="G250" i="6"/>
  <c r="H250" i="6" s="1"/>
  <c r="G296" i="6"/>
  <c r="H296" i="6" s="1"/>
  <c r="G770" i="6"/>
  <c r="H770" i="6" s="1"/>
  <c r="G59" i="6"/>
  <c r="H59" i="6" s="1"/>
  <c r="G112" i="6"/>
  <c r="H112" i="6" s="1"/>
  <c r="G635" i="6"/>
  <c r="H635" i="6" s="1"/>
  <c r="G418" i="6"/>
  <c r="H418" i="6" s="1"/>
  <c r="G908" i="6"/>
  <c r="H908" i="6" s="1"/>
  <c r="G414" i="6"/>
  <c r="H414" i="6" s="1"/>
  <c r="G503" i="6"/>
  <c r="H503" i="6" s="1"/>
  <c r="G392" i="6"/>
  <c r="H392" i="6" s="1"/>
  <c r="G421" i="6"/>
  <c r="H421" i="6" s="1"/>
  <c r="G961" i="6"/>
  <c r="H961" i="6" s="1"/>
  <c r="G430" i="6"/>
  <c r="H430" i="6" s="1"/>
  <c r="G593" i="6"/>
  <c r="H593" i="6" s="1"/>
  <c r="G572" i="6"/>
  <c r="H572" i="6" s="1"/>
  <c r="G542" i="6"/>
  <c r="H542" i="6" s="1"/>
  <c r="G440" i="6"/>
  <c r="H440" i="6" s="1"/>
  <c r="G177" i="6"/>
  <c r="H177" i="6" s="1"/>
  <c r="G781" i="6"/>
  <c r="H781" i="6" s="1"/>
  <c r="G544" i="6"/>
  <c r="H544" i="6" s="1"/>
  <c r="G262" i="6"/>
  <c r="H262" i="6" s="1"/>
  <c r="G949" i="6"/>
  <c r="H949" i="6" s="1"/>
  <c r="G127" i="6"/>
  <c r="H127" i="6" s="1"/>
  <c r="G484" i="6"/>
  <c r="H484" i="6" s="1"/>
  <c r="G145" i="6"/>
  <c r="H145" i="6" s="1"/>
  <c r="G254" i="6"/>
  <c r="H254" i="6" s="1"/>
  <c r="G620" i="6"/>
  <c r="H620" i="6" s="1"/>
  <c r="G758" i="6"/>
  <c r="H758" i="6" s="1"/>
  <c r="G76" i="6"/>
  <c r="H76" i="6" s="1"/>
  <c r="G803" i="6"/>
  <c r="H803" i="6" s="1"/>
  <c r="G657" i="6"/>
  <c r="H657" i="6" s="1"/>
  <c r="G436" i="6"/>
  <c r="H436" i="6" s="1"/>
  <c r="G230" i="6"/>
  <c r="H230" i="6" s="1"/>
  <c r="G688" i="6"/>
  <c r="H688" i="6" s="1"/>
  <c r="G122" i="6"/>
  <c r="H122" i="6" s="1"/>
  <c r="G838" i="6"/>
  <c r="H838" i="6" s="1"/>
  <c r="G213" i="6"/>
  <c r="H213" i="6" s="1"/>
  <c r="G683" i="6"/>
  <c r="H683" i="6" s="1"/>
  <c r="G836" i="6"/>
  <c r="H836" i="6" s="1"/>
  <c r="G486" i="6"/>
  <c r="H486" i="6" s="1"/>
  <c r="G563" i="6"/>
  <c r="H563" i="6" s="1"/>
  <c r="G700" i="6"/>
  <c r="H700" i="6" s="1"/>
  <c r="G685" i="6"/>
  <c r="H685" i="6" s="1"/>
  <c r="G68" i="6"/>
  <c r="H68" i="6" s="1"/>
  <c r="G775" i="6"/>
  <c r="H775" i="6" s="1"/>
  <c r="G25" i="6"/>
  <c r="H25" i="6" s="1"/>
  <c r="G716" i="6"/>
  <c r="H716" i="6" s="1"/>
  <c r="G21" i="6"/>
  <c r="H21" i="6" s="1"/>
  <c r="G101" i="6"/>
  <c r="H101" i="6" s="1"/>
  <c r="G875" i="6"/>
  <c r="H875" i="6" s="1"/>
  <c r="G285" i="6"/>
  <c r="H285" i="6" s="1"/>
  <c r="G655" i="6"/>
  <c r="H655" i="6" s="1"/>
  <c r="G202" i="6"/>
  <c r="H202" i="6" s="1"/>
  <c r="G991" i="6"/>
  <c r="H991" i="6" s="1"/>
  <c r="G681" i="6"/>
  <c r="H681" i="6" s="1"/>
  <c r="G395" i="6"/>
  <c r="H395" i="6" s="1"/>
  <c r="G686" i="6"/>
  <c r="H686" i="6" s="1"/>
  <c r="G570" i="6"/>
  <c r="H570" i="6" s="1"/>
  <c r="G555" i="6"/>
  <c r="H555" i="6" s="1"/>
  <c r="G357" i="6"/>
  <c r="H357" i="6" s="1"/>
  <c r="G757" i="6"/>
  <c r="H757" i="6" s="1"/>
  <c r="G482" i="6"/>
  <c r="H482" i="6" s="1"/>
  <c r="G447" i="6"/>
  <c r="H447" i="6" s="1"/>
  <c r="G822" i="6"/>
  <c r="H822" i="6" s="1"/>
  <c r="G762" i="6"/>
  <c r="H762" i="6" s="1"/>
  <c r="G270" i="6"/>
  <c r="H270" i="6" s="1"/>
  <c r="G211" i="6"/>
  <c r="H211" i="6" s="1"/>
  <c r="G494" i="6"/>
  <c r="H494" i="6" s="1"/>
  <c r="G306" i="6"/>
  <c r="H306" i="6" s="1"/>
  <c r="G624" i="6"/>
  <c r="H624" i="6" s="1"/>
  <c r="G533" i="6"/>
  <c r="H533" i="6" s="1"/>
  <c r="G946" i="6"/>
  <c r="H946" i="6" s="1"/>
  <c r="G641" i="6"/>
  <c r="H641" i="6" s="1"/>
  <c r="G651" i="6"/>
  <c r="H651" i="6" s="1"/>
  <c r="G86" i="6"/>
  <c r="H86" i="6" s="1"/>
  <c r="G764" i="6"/>
  <c r="H764" i="6" s="1"/>
  <c r="G788" i="6"/>
  <c r="H788" i="6" s="1"/>
  <c r="G649" i="6"/>
  <c r="H649" i="6" s="1"/>
  <c r="G295" i="6"/>
  <c r="H295" i="6" s="1"/>
  <c r="G739" i="6"/>
  <c r="H739" i="6" s="1"/>
  <c r="G648" i="6"/>
  <c r="H648" i="6" s="1"/>
  <c r="G846" i="6"/>
  <c r="H846" i="6" s="1"/>
  <c r="G976" i="6"/>
  <c r="H976" i="6" s="1"/>
  <c r="G480" i="6"/>
  <c r="H480" i="6" s="1"/>
  <c r="G523" i="6"/>
  <c r="H523" i="6" s="1"/>
  <c r="G809" i="6"/>
  <c r="H809" i="6" s="1"/>
  <c r="G966" i="6"/>
  <c r="H966" i="6" s="1"/>
  <c r="G617" i="6"/>
  <c r="H617" i="6" s="1"/>
  <c r="G871" i="6"/>
  <c r="H871" i="6" s="1"/>
  <c r="G251" i="6"/>
  <c r="H251" i="6" s="1"/>
  <c r="G100" i="6"/>
  <c r="H100" i="6" s="1"/>
  <c r="G152" i="6"/>
  <c r="H152" i="6" s="1"/>
  <c r="G963" i="6"/>
  <c r="H963" i="6" s="1"/>
  <c r="G857" i="6"/>
  <c r="H857" i="6" s="1"/>
  <c r="G269" i="6"/>
  <c r="H269" i="6" s="1"/>
  <c r="G128" i="6"/>
  <c r="H128" i="6" s="1"/>
  <c r="G104" i="6"/>
  <c r="H104" i="6" s="1"/>
  <c r="G679" i="6"/>
  <c r="H679" i="6" s="1"/>
  <c r="G797" i="6"/>
  <c r="H797" i="6" s="1"/>
  <c r="G223" i="6"/>
  <c r="H223" i="6" s="1"/>
  <c r="G882" i="6"/>
  <c r="H882" i="6" s="1"/>
  <c r="G659" i="6"/>
  <c r="H659" i="6" s="1"/>
  <c r="G660" i="6"/>
  <c r="H660" i="6" s="1"/>
  <c r="G308" i="6"/>
  <c r="H308" i="6" s="1"/>
  <c r="G460" i="6"/>
  <c r="H460" i="6" s="1"/>
  <c r="G977" i="6"/>
  <c r="H977" i="6" s="1"/>
  <c r="G719" i="6"/>
  <c r="H719" i="6" s="1"/>
  <c r="G673" i="6"/>
  <c r="H673" i="6" s="1"/>
  <c r="G717" i="6"/>
  <c r="H717" i="6" s="1"/>
  <c r="G363" i="6"/>
  <c r="H363" i="6" s="1"/>
  <c r="G528" i="6"/>
  <c r="H528" i="6" s="1"/>
  <c r="G457" i="6"/>
  <c r="H457" i="6" s="1"/>
  <c r="G561" i="6"/>
  <c r="H561" i="6" s="1"/>
  <c r="G790" i="6"/>
  <c r="H790" i="6" s="1"/>
  <c r="G960" i="6"/>
  <c r="H960" i="6" s="1"/>
  <c r="G531" i="6"/>
  <c r="H531" i="6" s="1"/>
  <c r="G232" i="6"/>
  <c r="H232" i="6" s="1"/>
  <c r="G640" i="6"/>
  <c r="H640" i="6" s="1"/>
  <c r="G792" i="6"/>
  <c r="H792" i="6" s="1"/>
  <c r="G778" i="6"/>
  <c r="H778" i="6" s="1"/>
  <c r="G51" i="6"/>
  <c r="H51" i="6" s="1"/>
  <c r="G272" i="6"/>
  <c r="H272" i="6" s="1"/>
  <c r="G247" i="6"/>
  <c r="H247" i="6" s="1"/>
  <c r="G500" i="6"/>
  <c r="H500" i="6" s="1"/>
  <c r="G784" i="6"/>
  <c r="H784" i="6" s="1"/>
  <c r="G556" i="6"/>
  <c r="H556" i="6" s="1"/>
  <c r="G362" i="6"/>
  <c r="H362" i="6" s="1"/>
  <c r="G706" i="6"/>
  <c r="H706" i="6" s="1"/>
  <c r="G348" i="6"/>
  <c r="H348" i="6" s="1"/>
  <c r="G903" i="6"/>
  <c r="H903" i="6" s="1"/>
  <c r="G473" i="6"/>
  <c r="H473" i="6" s="1"/>
  <c r="G182" i="6"/>
  <c r="H182" i="6" s="1"/>
  <c r="G760" i="6"/>
  <c r="H760" i="6" s="1"/>
  <c r="G801" i="6"/>
  <c r="H801" i="6" s="1"/>
  <c r="G808" i="6"/>
  <c r="H808" i="6" s="1"/>
  <c r="G400" i="6"/>
  <c r="H400" i="6" s="1"/>
  <c r="G404" i="6"/>
  <c r="H404" i="6" s="1"/>
  <c r="G180" i="6"/>
  <c r="H180" i="6" s="1"/>
  <c r="G835" i="6"/>
  <c r="H835" i="6" s="1"/>
  <c r="G725" i="6"/>
  <c r="H725" i="6" s="1"/>
  <c r="G607" i="6"/>
  <c r="H607" i="6" s="1"/>
  <c r="G627" i="6"/>
  <c r="H627" i="6" s="1"/>
  <c r="G698" i="6"/>
  <c r="H698" i="6" s="1"/>
  <c r="G339" i="6"/>
  <c r="H339" i="6" s="1"/>
  <c r="G917" i="6"/>
  <c r="H917" i="6" s="1"/>
  <c r="G644" i="6"/>
  <c r="H644" i="6" s="1"/>
  <c r="G23" i="6"/>
  <c r="H23" i="6" s="1"/>
  <c r="G722" i="6"/>
  <c r="H722" i="6" s="1"/>
  <c r="G300" i="6"/>
  <c r="H300" i="6" s="1"/>
  <c r="G508" i="6"/>
  <c r="H508" i="6" s="1"/>
  <c r="G787" i="6"/>
  <c r="H787" i="6" s="1"/>
  <c r="G62" i="6"/>
  <c r="H62" i="6" s="1"/>
  <c r="G995" i="6"/>
  <c r="H995" i="6" s="1"/>
  <c r="G907" i="6"/>
  <c r="H907" i="6" s="1"/>
  <c r="G312" i="6"/>
  <c r="H312" i="6" s="1"/>
  <c r="G827" i="6"/>
  <c r="H827" i="6" s="1"/>
  <c r="G841" i="6"/>
  <c r="H841" i="6" s="1"/>
  <c r="G873" i="6"/>
  <c r="H873" i="6" s="1"/>
  <c r="G771" i="6"/>
  <c r="H771" i="6" s="1"/>
  <c r="G245" i="6"/>
  <c r="H245" i="6" s="1"/>
  <c r="G242" i="6"/>
  <c r="H242" i="6" s="1"/>
  <c r="G437" i="6"/>
  <c r="H437" i="6" s="1"/>
  <c r="G200" i="6"/>
  <c r="H200" i="6" s="1"/>
  <c r="G608" i="6"/>
  <c r="H608" i="6" s="1"/>
  <c r="G388" i="6"/>
  <c r="H388" i="6" s="1"/>
  <c r="G215" i="6"/>
  <c r="H215" i="6" s="1"/>
  <c r="G347" i="6"/>
  <c r="H347" i="6" s="1"/>
  <c r="G252" i="6"/>
  <c r="H252" i="6" s="1"/>
  <c r="G265" i="6"/>
  <c r="H265" i="6" s="1"/>
  <c r="G517" i="6"/>
  <c r="H517" i="6" s="1"/>
  <c r="G366" i="6"/>
  <c r="H366" i="6" s="1"/>
  <c r="G582" i="6"/>
  <c r="H582" i="6" s="1"/>
  <c r="G36" i="6"/>
  <c r="H36" i="6" s="1"/>
  <c r="G117" i="6"/>
  <c r="H117" i="6" s="1"/>
  <c r="G861" i="6"/>
  <c r="H861" i="6" s="1"/>
  <c r="G208" i="6"/>
  <c r="H208" i="6" s="1"/>
  <c r="G844" i="6"/>
  <c r="H844" i="6" s="1"/>
  <c r="G390" i="6"/>
  <c r="H390" i="6" s="1"/>
  <c r="G666" i="6"/>
  <c r="H666" i="6" s="1"/>
  <c r="G64" i="6"/>
  <c r="H64" i="6" s="1"/>
  <c r="G263" i="6"/>
  <c r="H263" i="6" s="1"/>
  <c r="G267" i="6"/>
  <c r="H267" i="6" s="1"/>
  <c r="G253" i="6"/>
  <c r="H253" i="6" s="1"/>
  <c r="G361" i="6"/>
  <c r="H361" i="6" s="1"/>
  <c r="G799" i="6"/>
  <c r="H799" i="6" s="1"/>
  <c r="G126" i="6"/>
  <c r="H126" i="6" s="1"/>
  <c r="G292" i="6"/>
  <c r="H292" i="6" s="1"/>
  <c r="G677" i="6"/>
  <c r="H677" i="6" s="1"/>
  <c r="G763" i="6"/>
  <c r="H763" i="6" s="1"/>
  <c r="G218" i="6"/>
  <c r="H218" i="6" s="1"/>
  <c r="G551" i="6"/>
  <c r="H551" i="6" s="1"/>
  <c r="G878" i="6"/>
  <c r="H878" i="6" s="1"/>
  <c r="G372" i="6"/>
  <c r="H372" i="6" s="1"/>
  <c r="G168" i="6"/>
  <c r="H168" i="6" s="1"/>
  <c r="G768" i="6"/>
  <c r="H768" i="6" s="1"/>
  <c r="G821" i="6"/>
  <c r="H821" i="6" s="1"/>
  <c r="G526" i="6"/>
  <c r="H526" i="6" s="1"/>
  <c r="G153" i="6"/>
  <c r="H153" i="6" s="1"/>
  <c r="G693" i="6"/>
  <c r="H693" i="6" s="1"/>
  <c r="G712" i="6"/>
  <c r="H712" i="6" s="1"/>
  <c r="G785" i="6"/>
  <c r="H785" i="6" s="1"/>
  <c r="G70" i="6"/>
  <c r="H70" i="6" s="1"/>
  <c r="G702" i="6"/>
  <c r="H702" i="6" s="1"/>
  <c r="G866" i="6"/>
  <c r="H866" i="6" s="1"/>
  <c r="G675" i="6"/>
  <c r="H675" i="6" s="1"/>
  <c r="G880" i="6"/>
  <c r="H880" i="6" s="1"/>
  <c r="G214" i="6"/>
  <c r="H214" i="6" s="1"/>
  <c r="G67" i="6"/>
  <c r="H67" i="6" s="1"/>
  <c r="G80" i="6"/>
  <c r="H80" i="6" s="1"/>
  <c r="G402" i="6"/>
  <c r="H402" i="6" s="1"/>
  <c r="G711" i="6"/>
  <c r="H711" i="6" s="1"/>
  <c r="G589" i="6"/>
  <c r="H589" i="6" s="1"/>
  <c r="G111" i="6"/>
  <c r="H111" i="6" s="1"/>
  <c r="G914" i="6"/>
  <c r="H914" i="6" s="1"/>
  <c r="G405" i="6"/>
  <c r="H405" i="6" s="1"/>
  <c r="G166" i="6"/>
  <c r="H166" i="6" s="1"/>
  <c r="G699" i="6"/>
  <c r="H699" i="6" s="1"/>
  <c r="G806" i="6"/>
  <c r="H806" i="6" s="1"/>
  <c r="G399" i="6"/>
  <c r="H399" i="6" s="1"/>
  <c r="G884" i="6"/>
  <c r="H884" i="6" s="1"/>
  <c r="G143" i="6"/>
  <c r="H143" i="6" s="1"/>
  <c r="G887" i="6"/>
  <c r="H887" i="6" s="1"/>
  <c r="G831" i="6"/>
  <c r="H831" i="6" s="1"/>
  <c r="G823" i="6"/>
  <c r="H823" i="6" s="1"/>
  <c r="G594" i="6"/>
  <c r="H594" i="6" s="1"/>
  <c r="G92" i="6"/>
  <c r="H92" i="6" s="1"/>
  <c r="G530" i="6"/>
  <c r="H530" i="6" s="1"/>
  <c r="G401" i="6"/>
  <c r="H401" i="6" s="1"/>
  <c r="G231" i="6"/>
  <c r="H231" i="6" s="1"/>
  <c r="G951" i="6"/>
  <c r="H951" i="6" s="1"/>
  <c r="G967" i="6"/>
  <c r="H967" i="6" s="1"/>
  <c r="G661" i="6"/>
  <c r="H661" i="6" s="1"/>
  <c r="G732" i="6"/>
  <c r="H732" i="6" s="1"/>
  <c r="G462" i="6"/>
  <c r="H462" i="6" s="1"/>
  <c r="G919" i="6"/>
  <c r="H919" i="6" s="1"/>
  <c r="G33" i="6"/>
  <c r="H33" i="6" s="1"/>
  <c r="G837" i="6"/>
  <c r="H837" i="6" s="1"/>
  <c r="G88" i="6"/>
  <c r="H88" i="6" s="1"/>
  <c r="G464" i="6"/>
  <c r="H464" i="6" s="1"/>
  <c r="G728" i="6"/>
  <c r="H728" i="6" s="1"/>
  <c r="G789" i="6"/>
  <c r="H789" i="6" s="1"/>
  <c r="G301" i="6"/>
  <c r="H301" i="6" s="1"/>
  <c r="G413" i="6"/>
  <c r="H413" i="6" s="1"/>
  <c r="G941" i="6"/>
  <c r="H941" i="6" s="1"/>
  <c r="G229" i="6"/>
  <c r="H229" i="6" s="1"/>
  <c r="G102" i="6"/>
  <c r="H102" i="6" s="1"/>
  <c r="G969" i="6"/>
  <c r="H969" i="6" s="1"/>
  <c r="G187" i="6"/>
  <c r="H187" i="6" s="1"/>
  <c r="G663" i="6"/>
  <c r="H663" i="6" s="1"/>
  <c r="G47" i="6"/>
  <c r="H47" i="6" s="1"/>
  <c r="G507" i="6"/>
  <c r="H507" i="6" s="1"/>
  <c r="G619" i="6"/>
  <c r="H619" i="6" s="1"/>
  <c r="G415" i="6"/>
  <c r="H415" i="6" s="1"/>
  <c r="G504" i="6"/>
  <c r="H504" i="6" s="1"/>
  <c r="G287" i="6"/>
  <c r="H287" i="6" s="1"/>
  <c r="G527" i="6"/>
  <c r="H527" i="6" s="1"/>
  <c r="G524" i="6"/>
  <c r="H524" i="6" s="1"/>
  <c r="G134" i="6"/>
  <c r="H134" i="6" s="1"/>
  <c r="G696" i="6"/>
  <c r="H696" i="6" s="1"/>
  <c r="G459" i="6"/>
  <c r="H459" i="6" s="1"/>
  <c r="G233" i="6"/>
  <c r="H233" i="6" s="1"/>
  <c r="G534" i="6"/>
  <c r="H534" i="6" s="1"/>
  <c r="G574" i="6"/>
  <c r="H574" i="6" s="1"/>
  <c r="G736" i="6"/>
  <c r="H736" i="6" s="1"/>
  <c r="G69" i="6"/>
  <c r="H69" i="6" s="1"/>
  <c r="G294" i="6"/>
  <c r="H294" i="6" s="1"/>
  <c r="G345" i="6"/>
  <c r="H345" i="6" s="1"/>
  <c r="G729" i="6"/>
  <c r="H729" i="6" s="1"/>
  <c r="G389" i="6"/>
  <c r="H389" i="6" s="1"/>
  <c r="G450" i="6"/>
  <c r="H450" i="6" s="1"/>
  <c r="G793" i="6"/>
  <c r="H793" i="6" s="1"/>
  <c r="G409" i="6"/>
  <c r="H409" i="6" s="1"/>
  <c r="G350" i="6"/>
  <c r="H350" i="6" s="1"/>
  <c r="G813" i="6"/>
  <c r="H813" i="6" s="1"/>
  <c r="G311" i="6"/>
  <c r="H311" i="6" s="1"/>
  <c r="G120" i="6"/>
  <c r="H120" i="6" s="1"/>
  <c r="G217" i="6"/>
  <c r="H217" i="6" s="1"/>
  <c r="G664" i="6"/>
  <c r="H664" i="6" s="1"/>
  <c r="G804" i="6"/>
  <c r="H804" i="6" s="1"/>
  <c r="G510" i="6"/>
  <c r="H510" i="6" s="1"/>
  <c r="G65" i="6"/>
  <c r="H65" i="6" s="1"/>
  <c r="G181" i="6"/>
  <c r="H181" i="6" s="1"/>
  <c r="G432" i="6"/>
  <c r="H432" i="6" s="1"/>
  <c r="G856" i="6"/>
  <c r="H856" i="6" s="1"/>
  <c r="G227" i="6"/>
  <c r="H227" i="6" s="1"/>
  <c r="G32" i="6"/>
  <c r="H32" i="6" s="1"/>
  <c r="G380" i="6"/>
  <c r="H380" i="6" s="1"/>
  <c r="G137" i="6"/>
  <c r="H137" i="6" s="1"/>
  <c r="G99" i="6"/>
  <c r="H99" i="6" s="1"/>
  <c r="G680" i="6"/>
  <c r="H680" i="6" s="1"/>
  <c r="G239" i="6"/>
  <c r="H239" i="6" s="1"/>
  <c r="G740" i="6"/>
  <c r="H740" i="6" s="1"/>
  <c r="G847" i="6"/>
  <c r="H847" i="6" s="1"/>
  <c r="G56" i="6"/>
  <c r="H56" i="6" s="1"/>
  <c r="G674" i="6"/>
  <c r="H674" i="6" s="1"/>
  <c r="G369" i="6"/>
  <c r="H369" i="6" s="1"/>
  <c r="G684" i="6"/>
  <c r="H684" i="6" s="1"/>
  <c r="G766" i="6"/>
  <c r="H766" i="6" s="1"/>
  <c r="G444" i="6"/>
  <c r="H444" i="6" s="1"/>
  <c r="G305" i="6"/>
  <c r="H305" i="6" s="1"/>
  <c r="G336" i="6"/>
  <c r="H336" i="6" s="1"/>
  <c r="G118" i="6"/>
  <c r="H118" i="6" s="1"/>
  <c r="G174" i="6"/>
  <c r="H174" i="6" s="1"/>
  <c r="G540" i="6"/>
  <c r="H540" i="6" s="1"/>
  <c r="G383" i="6"/>
  <c r="H383" i="6" s="1"/>
  <c r="G370" i="6"/>
  <c r="H370" i="6" s="1"/>
  <c r="G610" i="6"/>
  <c r="H610" i="6" s="1"/>
  <c r="G341" i="6"/>
  <c r="H341" i="6" s="1"/>
  <c r="G691" i="6"/>
  <c r="H691" i="6" s="1"/>
  <c r="G165" i="6"/>
  <c r="H165" i="6" s="1"/>
  <c r="G441" i="6"/>
  <c r="H441" i="6" s="1"/>
  <c r="G637" i="6"/>
  <c r="H637" i="6" s="1"/>
  <c r="G492" i="6"/>
  <c r="H492" i="6" s="1"/>
  <c r="G234" i="6"/>
  <c r="H234" i="6" s="1"/>
  <c r="G130" i="6"/>
  <c r="H130" i="6" s="1"/>
  <c r="G340" i="6"/>
  <c r="H340" i="6" s="1"/>
  <c r="G520" i="6"/>
  <c r="H520" i="6" s="1"/>
  <c r="G939" i="6"/>
  <c r="H939" i="6" s="1"/>
  <c r="G742" i="6"/>
  <c r="H742" i="6" s="1"/>
  <c r="G360" i="6"/>
  <c r="H360" i="6" s="1"/>
  <c r="G150" i="6"/>
  <c r="H150" i="6" s="1"/>
  <c r="G192" i="6"/>
  <c r="H192" i="6" s="1"/>
  <c r="G796" i="6"/>
  <c r="H796" i="6" s="1"/>
  <c r="G575" i="6"/>
  <c r="H575" i="6" s="1"/>
  <c r="G81" i="6"/>
  <c r="H81" i="6" s="1"/>
  <c r="G945" i="6"/>
  <c r="H945" i="6" s="1"/>
  <c r="G805" i="6"/>
  <c r="H805" i="6" s="1"/>
  <c r="G590" i="6"/>
  <c r="H590" i="6" s="1"/>
  <c r="G990" i="6"/>
  <c r="H990" i="6" s="1"/>
  <c r="G220" i="6"/>
  <c r="H220" i="6" s="1"/>
  <c r="G330" i="6"/>
  <c r="H330" i="6" s="1"/>
  <c r="G183" i="6"/>
  <c r="H183" i="6" s="1"/>
  <c r="G513" i="6"/>
  <c r="H513" i="6" s="1"/>
  <c r="G634" i="6"/>
  <c r="H634" i="6" s="1"/>
  <c r="G438" i="6"/>
  <c r="H438" i="6" s="1"/>
  <c r="G419" i="6"/>
  <c r="H419" i="6" s="1"/>
  <c r="G478" i="6"/>
  <c r="H478" i="6" s="1"/>
  <c r="G899" i="6"/>
  <c r="H899" i="6" s="1"/>
  <c r="G779" i="6"/>
  <c r="H779" i="6" s="1"/>
  <c r="G489" i="6"/>
  <c r="H489" i="6" s="1"/>
  <c r="G794" i="6"/>
  <c r="H794" i="6" s="1"/>
  <c r="G491" i="6"/>
  <c r="H491" i="6" s="1"/>
  <c r="G78" i="6"/>
  <c r="H78" i="6" s="1"/>
  <c r="G396" i="6"/>
  <c r="H396" i="6" s="1"/>
  <c r="G119" i="6"/>
  <c r="H119" i="6" s="1"/>
  <c r="G632" i="6"/>
  <c r="H632" i="6" s="1"/>
  <c r="G876" i="6"/>
  <c r="H876" i="6" s="1"/>
  <c r="G704" i="6"/>
  <c r="H704" i="6" s="1"/>
  <c r="G434" i="6"/>
  <c r="H434" i="6" s="1"/>
  <c r="G970" i="6"/>
  <c r="H970" i="6" s="1"/>
  <c r="G109" i="6"/>
  <c r="H109" i="6" s="1"/>
  <c r="G113" i="6"/>
  <c r="H113" i="6" s="1"/>
  <c r="G756" i="6"/>
  <c r="H756" i="6" s="1"/>
  <c r="G707" i="6"/>
  <c r="H707" i="6" s="1"/>
  <c r="G568" i="6"/>
  <c r="H568" i="6" s="1"/>
  <c r="G30" i="6"/>
  <c r="H30" i="6" s="1"/>
  <c r="G578" i="6"/>
  <c r="H578" i="6" s="1"/>
  <c r="G26" i="6"/>
  <c r="H26" i="6" s="1"/>
  <c r="G955" i="6"/>
  <c r="H955" i="6" s="1"/>
  <c r="G646" i="6"/>
  <c r="H646" i="6" s="1"/>
  <c r="G141" i="6"/>
  <c r="H141" i="6" s="1"/>
  <c r="G890" i="6"/>
  <c r="H890" i="6" s="1"/>
  <c r="G782" i="6"/>
  <c r="H782" i="6" s="1"/>
  <c r="G20" i="6"/>
  <c r="H20" i="6" s="1"/>
  <c r="G123" i="6"/>
  <c r="H123" i="6" s="1"/>
  <c r="G567" i="6"/>
  <c r="H567" i="6" s="1"/>
  <c r="G490" i="6"/>
  <c r="H490" i="6" s="1"/>
  <c r="G255" i="6"/>
  <c r="H255" i="6" s="1"/>
  <c r="G110" i="6"/>
  <c r="H110" i="6" s="1"/>
  <c r="G468" i="6"/>
  <c r="H468" i="6" s="1"/>
  <c r="G863" i="6"/>
  <c r="H863" i="6" s="1"/>
  <c r="G54" i="6"/>
  <c r="H54" i="6" s="1"/>
  <c r="G825" i="6"/>
  <c r="H825" i="6" s="1"/>
  <c r="G149" i="6"/>
  <c r="H149" i="6" s="1"/>
  <c r="G913" i="6"/>
  <c r="H913" i="6" s="1"/>
  <c r="G765" i="6"/>
  <c r="H765" i="6" s="1"/>
  <c r="G131" i="6"/>
  <c r="H131" i="6" s="1"/>
  <c r="G580" i="6"/>
  <c r="H580" i="6" s="1"/>
  <c r="G667" i="6"/>
  <c r="H667" i="6" s="1"/>
  <c r="G35" i="6"/>
  <c r="H35" i="6" s="1"/>
  <c r="G422" i="6"/>
  <c r="H422" i="6" s="1"/>
  <c r="G816" i="6"/>
  <c r="H816" i="6" s="1"/>
  <c r="G435" i="6"/>
  <c r="H435" i="6" s="1"/>
  <c r="G654" i="6"/>
  <c r="H654" i="6" s="1"/>
  <c r="G515" i="6"/>
  <c r="H515" i="6" s="1"/>
  <c r="G225" i="6"/>
  <c r="H225" i="6" s="1"/>
  <c r="G879" i="6"/>
  <c r="H879" i="6" s="1"/>
  <c r="G281" i="6"/>
  <c r="H281" i="6" s="1"/>
  <c r="G606" i="6"/>
  <c r="H606" i="6" s="1"/>
  <c r="G501" i="6"/>
  <c r="H501" i="6" s="1"/>
  <c r="G451" i="6"/>
  <c r="H451" i="6" s="1"/>
  <c r="G678" i="6"/>
  <c r="H678" i="6" s="1"/>
  <c r="G703" i="6"/>
  <c r="H703" i="6" s="1"/>
  <c r="G349" i="6"/>
  <c r="H349" i="6" s="1"/>
  <c r="G496" i="6"/>
  <c r="H496" i="6" s="1"/>
  <c r="G599" i="6"/>
  <c r="H599" i="6" s="1"/>
  <c r="G352" i="6"/>
  <c r="H352" i="6" s="1"/>
  <c r="G170" i="6"/>
  <c r="H170" i="6" s="1"/>
  <c r="G403" i="6"/>
  <c r="H403" i="6" s="1"/>
  <c r="G602" i="6"/>
  <c r="H602" i="6" s="1"/>
  <c r="G353" i="6"/>
  <c r="H353" i="6" s="1"/>
  <c r="G591" i="6"/>
  <c r="H591" i="6" s="1"/>
  <c r="G752" i="6"/>
  <c r="H752" i="6" s="1"/>
  <c r="G393" i="6"/>
  <c r="H393" i="6" s="1"/>
  <c r="G965" i="6"/>
  <c r="H965" i="6" s="1"/>
  <c r="G751" i="6"/>
  <c r="H751" i="6" s="1"/>
  <c r="G772" i="6"/>
  <c r="H772" i="6" s="1"/>
  <c r="G562" i="6"/>
  <c r="H562" i="6" s="1"/>
  <c r="G889" i="6"/>
  <c r="H889" i="6" s="1"/>
  <c r="G42" i="6"/>
  <c r="H42" i="6" s="1"/>
  <c r="G44" i="6"/>
  <c r="H44" i="6" s="1"/>
  <c r="G720" i="6"/>
  <c r="H720" i="6" s="1"/>
  <c r="G774" i="6"/>
  <c r="H774" i="6" s="1"/>
  <c r="G769" i="6"/>
  <c r="H769" i="6" s="1"/>
  <c r="G291" i="6"/>
  <c r="H291" i="6" s="1"/>
  <c r="G905" i="6"/>
  <c r="H905" i="6" s="1"/>
  <c r="G282" i="6"/>
  <c r="H282" i="6" s="1"/>
  <c r="G662" i="6"/>
  <c r="H662" i="6" s="1"/>
  <c r="G144" i="6"/>
  <c r="H144" i="6" s="1"/>
  <c r="G947" i="6"/>
  <c r="H947" i="6" s="1"/>
  <c r="G160" i="6"/>
  <c r="H160" i="6" s="1"/>
  <c r="G713" i="6"/>
  <c r="H713" i="6" s="1"/>
  <c r="G142" i="6"/>
  <c r="H142" i="6" s="1"/>
  <c r="G280" i="6"/>
  <c r="H280" i="6" s="1"/>
  <c r="G381" i="6"/>
  <c r="H381" i="6" s="1"/>
  <c r="G854" i="6"/>
  <c r="H854" i="6" s="1"/>
  <c r="G633" i="6"/>
  <c r="H633" i="6" s="1"/>
  <c r="G40" i="6"/>
  <c r="H40" i="6" s="1"/>
  <c r="G600" i="6"/>
  <c r="H600" i="6" s="1"/>
  <c r="G511" i="6"/>
  <c r="H511" i="6" s="1"/>
  <c r="G268" i="6"/>
  <c r="H268" i="6" s="1"/>
  <c r="G724" i="6"/>
  <c r="H724" i="6" s="1"/>
  <c r="G384" i="6"/>
  <c r="H384" i="6" s="1"/>
  <c r="G514" i="6"/>
  <c r="H514" i="6" s="1"/>
  <c r="G18" i="6"/>
  <c r="H18" i="6" s="1"/>
  <c r="G472" i="6"/>
  <c r="H472" i="6" s="1"/>
  <c r="G746" i="6"/>
  <c r="H746" i="6" s="1"/>
  <c r="G61" i="6"/>
  <c r="H61" i="6" s="1"/>
  <c r="G668" i="6"/>
  <c r="H668" i="6" s="1"/>
  <c r="G355" i="6"/>
  <c r="H355" i="6" s="1"/>
  <c r="G604" i="6"/>
  <c r="H604" i="6" s="1"/>
  <c r="G723" i="6"/>
  <c r="H723" i="6" s="1"/>
  <c r="G818" i="6"/>
  <c r="H818" i="6" s="1"/>
  <c r="G557" i="6"/>
  <c r="H557" i="6" s="1"/>
  <c r="G682" i="6"/>
  <c r="H682" i="6" s="1"/>
  <c r="G815" i="6"/>
  <c r="H815" i="6" s="1"/>
  <c r="G46" i="6"/>
  <c r="H46" i="6" s="1"/>
  <c r="G453" i="6"/>
  <c r="H453" i="6" s="1"/>
  <c r="G650" i="6"/>
  <c r="H650" i="6" s="1"/>
  <c r="G710" i="6"/>
  <c r="H710" i="6" s="1"/>
  <c r="G656" i="6"/>
  <c r="H656" i="6" s="1"/>
  <c r="G320" i="6"/>
  <c r="H320" i="6" s="1"/>
  <c r="G795" i="6"/>
  <c r="H795" i="6" s="1"/>
  <c r="G952" i="6"/>
  <c r="H952" i="6" s="1"/>
  <c r="G982" i="6"/>
  <c r="H982" i="6" s="1"/>
  <c r="G439" i="6"/>
  <c r="H439" i="6" s="1"/>
  <c r="G839" i="6"/>
  <c r="H839" i="6" s="1"/>
  <c r="G216" i="6"/>
  <c r="H216" i="6" s="1"/>
  <c r="G583" i="6"/>
  <c r="H583" i="6" s="1"/>
  <c r="G558" i="6"/>
  <c r="H558" i="6" s="1"/>
  <c r="G895" i="6"/>
  <c r="H895" i="6" s="1"/>
  <c r="G983" i="6"/>
  <c r="H983" i="6" s="1"/>
  <c r="G609" i="6"/>
  <c r="H609" i="6" s="1"/>
  <c r="G364" i="6"/>
  <c r="H364" i="6" s="1"/>
  <c r="G579" i="6"/>
  <c r="H579" i="6" s="1"/>
  <c r="G96" i="6"/>
  <c r="H96" i="6" s="1"/>
  <c r="G830" i="6"/>
  <c r="H830" i="6" s="1"/>
  <c r="G359" i="6"/>
  <c r="H359" i="6" s="1"/>
  <c r="G892" i="6"/>
  <c r="H892" i="6" s="1"/>
  <c r="G271" i="6"/>
  <c r="H271" i="6" s="1"/>
  <c r="G83" i="6"/>
  <c r="H83" i="6" s="1"/>
  <c r="G79" i="6"/>
  <c r="H79" i="6" s="1"/>
  <c r="G962" i="6"/>
  <c r="H962" i="6" s="1"/>
  <c r="G313" i="6"/>
  <c r="H313" i="6" s="1"/>
  <c r="G953" i="6"/>
  <c r="H953" i="6" s="1"/>
  <c r="G185" i="6"/>
  <c r="H185" i="6" s="1"/>
  <c r="G552" i="6"/>
  <c r="H552" i="6" s="1"/>
  <c r="G184" i="6"/>
  <c r="H184" i="6" s="1"/>
  <c r="G72" i="6"/>
  <c r="H72" i="6" s="1"/>
  <c r="G930" i="6"/>
  <c r="H930" i="6" s="1"/>
  <c r="G417" i="6"/>
  <c r="H417" i="6" s="1"/>
  <c r="G365" i="6"/>
  <c r="H365" i="6" s="1"/>
  <c r="G479" i="6"/>
  <c r="H479" i="6" s="1"/>
  <c r="G910" i="6"/>
  <c r="H910" i="6" s="1"/>
  <c r="G749" i="6"/>
  <c r="H749" i="6" s="1"/>
  <c r="G386" i="6"/>
  <c r="H386" i="6" s="1"/>
  <c r="G689" i="6"/>
  <c r="H689" i="6" s="1"/>
  <c r="G163" i="6"/>
  <c r="H163" i="6" s="1"/>
  <c r="G318" i="6"/>
  <c r="H318" i="6" s="1"/>
  <c r="G911" i="6"/>
  <c r="H911" i="6" s="1"/>
  <c r="G509" i="6"/>
  <c r="H509" i="6" s="1"/>
  <c r="G652" i="6"/>
  <c r="H652" i="6" s="1"/>
  <c r="G592" i="6"/>
  <c r="H592" i="6" s="1"/>
  <c r="G968" i="6"/>
  <c r="H968" i="6" s="1"/>
  <c r="G916" i="6"/>
  <c r="H916" i="6" s="1"/>
  <c r="G629" i="6"/>
  <c r="H629" i="6" s="1"/>
  <c r="G331" i="6"/>
  <c r="H331" i="6" s="1"/>
  <c r="G391" i="6"/>
  <c r="H391" i="6" s="1"/>
  <c r="G516" i="6"/>
  <c r="H516" i="6" s="1"/>
  <c r="G559" i="6"/>
  <c r="H559" i="6" s="1"/>
  <c r="G701" i="6"/>
  <c r="H701" i="6" s="1"/>
  <c r="G807" i="6"/>
  <c r="H807" i="6" s="1"/>
  <c r="G283" i="6"/>
  <c r="H283" i="6" s="1"/>
  <c r="G212" i="6"/>
  <c r="H212" i="6" s="1"/>
  <c r="G569" i="6"/>
  <c r="H569" i="6" s="1"/>
  <c r="G810" i="6"/>
  <c r="H810" i="6" s="1"/>
  <c r="G475" i="6"/>
  <c r="H475" i="6" s="1"/>
  <c r="G631" i="6"/>
  <c r="H631" i="6" s="1"/>
  <c r="G973" i="6"/>
  <c r="H973" i="6" s="1"/>
  <c r="G38" i="6"/>
  <c r="H38" i="6" s="1"/>
  <c r="G750" i="6"/>
  <c r="H750" i="6" s="1"/>
  <c r="G864" i="6"/>
  <c r="H864" i="6" s="1"/>
  <c r="G275" i="6"/>
  <c r="H275" i="6" s="1"/>
  <c r="G671" i="6"/>
  <c r="H671" i="6" s="1"/>
  <c r="G587" i="6"/>
  <c r="H587" i="6" s="1"/>
  <c r="G896" i="6"/>
  <c r="H896" i="6" s="1"/>
  <c r="G506" i="6"/>
  <c r="H506" i="6" s="1"/>
  <c r="G470" i="6"/>
  <c r="H470" i="6" s="1"/>
  <c r="G974" i="6"/>
  <c r="H974" i="6" s="1"/>
  <c r="G512" i="6"/>
  <c r="H512" i="6" s="1"/>
  <c r="G344" i="6"/>
  <c r="H344" i="6" s="1"/>
  <c r="G550" i="6"/>
  <c r="H550" i="6" s="1"/>
  <c r="G190" i="6"/>
  <c r="H190" i="6" s="1"/>
  <c r="G135" i="6"/>
  <c r="H135" i="6" s="1"/>
  <c r="G428" i="6"/>
  <c r="H428" i="6" s="1"/>
  <c r="G920" i="6"/>
  <c r="H920" i="6" s="1"/>
  <c r="G449" i="6"/>
  <c r="H449" i="6" s="1"/>
  <c r="G943" i="6"/>
  <c r="H943" i="6" s="1"/>
  <c r="G39" i="6"/>
  <c r="H39" i="6" s="1"/>
  <c r="G625" i="6"/>
  <c r="H625" i="6" s="1"/>
  <c r="G256" i="6"/>
  <c r="H256" i="6" s="1"/>
  <c r="G161" i="6"/>
  <c r="H161" i="6" s="1"/>
  <c r="G942" i="6"/>
  <c r="H942" i="6" s="1"/>
  <c r="G885" i="6"/>
  <c r="H885" i="6" s="1"/>
  <c r="G883" i="6"/>
  <c r="H883" i="6" s="1"/>
  <c r="G248" i="6"/>
  <c r="H248" i="6" s="1"/>
  <c r="G812" i="6"/>
  <c r="H812" i="6" s="1"/>
  <c r="G94" i="6"/>
  <c r="H94" i="6" s="1"/>
  <c r="G238" i="6"/>
  <c r="H238" i="6" s="1"/>
  <c r="G424" i="6"/>
  <c r="H424" i="6" s="1"/>
  <c r="G935" i="6"/>
  <c r="H935" i="6" s="1"/>
  <c r="G738" i="6"/>
  <c r="H738" i="6" s="1"/>
  <c r="G709" i="6"/>
  <c r="H709" i="6" s="1"/>
  <c r="G329" i="6"/>
  <c r="H329" i="6" s="1"/>
  <c r="G535" i="6"/>
  <c r="H535" i="6" s="1"/>
  <c r="G773" i="6"/>
  <c r="H773" i="6" s="1"/>
  <c r="G188" i="6"/>
  <c r="H188" i="6" s="1"/>
  <c r="G539" i="6"/>
  <c r="H539" i="6" s="1"/>
  <c r="G948" i="6"/>
  <c r="H948" i="6" s="1"/>
  <c r="G456" i="6"/>
  <c r="H456" i="6" s="1"/>
  <c r="G761" i="6"/>
  <c r="H761" i="6" s="1"/>
  <c r="G747" i="6"/>
  <c r="H747" i="6" s="1"/>
  <c r="G106" i="6"/>
  <c r="H106" i="6" s="1"/>
  <c r="G922" i="6"/>
  <c r="H922" i="6" s="1"/>
  <c r="G310" i="6"/>
  <c r="H310" i="6" s="1"/>
  <c r="G193" i="6"/>
  <c r="H193" i="6" s="1"/>
  <c r="G537" i="6"/>
  <c r="H537" i="6" s="1"/>
  <c r="G695" i="6"/>
  <c r="H695" i="6" s="1"/>
  <c r="G222" i="6"/>
  <c r="H222" i="6" s="1"/>
  <c r="G877" i="6"/>
  <c r="H877" i="6" s="1"/>
  <c r="G495" i="6"/>
  <c r="H495" i="6" s="1"/>
  <c r="G585" i="6"/>
  <c r="H585" i="6" s="1"/>
  <c r="G954" i="6"/>
  <c r="H954" i="6" s="1"/>
  <c r="G721" i="6"/>
  <c r="H721" i="6" s="1"/>
  <c r="G852" i="6"/>
  <c r="H852" i="6" s="1"/>
  <c r="G356" i="6"/>
  <c r="H356" i="6" s="1"/>
  <c r="G502" i="6"/>
  <c r="H502" i="6" s="1"/>
  <c r="G205" i="6"/>
  <c r="H205" i="6" s="1"/>
  <c r="G374" i="6"/>
  <c r="H374" i="6" s="1"/>
  <c r="G425" i="6"/>
  <c r="H425" i="6" s="1"/>
  <c r="G332" i="6"/>
  <c r="H332" i="6" s="1"/>
  <c r="G24" i="6"/>
  <c r="H24" i="6" s="1"/>
  <c r="G888" i="6"/>
  <c r="H888" i="6" s="1"/>
  <c r="G423" i="6"/>
  <c r="H423" i="6" s="1"/>
  <c r="G335" i="6"/>
  <c r="H335" i="6" s="1"/>
  <c r="G595" i="6"/>
  <c r="H595" i="6" s="1"/>
  <c r="G235" i="6"/>
  <c r="H235" i="6" s="1"/>
  <c r="G744" i="6"/>
  <c r="H744" i="6" s="1"/>
  <c r="G154" i="6"/>
  <c r="H154" i="6" s="1"/>
  <c r="G597" i="6"/>
  <c r="H597" i="6" s="1"/>
  <c r="G53" i="6"/>
  <c r="H53" i="6" s="1"/>
  <c r="G107" i="6"/>
  <c r="H107" i="6" s="1"/>
  <c r="G487" i="6"/>
  <c r="H487" i="6" s="1"/>
  <c r="G972" i="6"/>
  <c r="H972" i="6" s="1"/>
  <c r="G697" i="6"/>
  <c r="H697" i="6" s="1"/>
  <c r="G653" i="6"/>
  <c r="H653" i="6" s="1"/>
  <c r="G642" i="6"/>
  <c r="H642" i="6" s="1"/>
  <c r="G611" i="6"/>
  <c r="H611" i="6" s="1"/>
  <c r="G944" i="6"/>
  <c r="H944" i="6" s="1"/>
  <c r="G27" i="6"/>
  <c r="H27" i="6" s="1"/>
  <c r="G63" i="6"/>
  <c r="H63" i="6" s="1"/>
  <c r="G639" i="6"/>
  <c r="H639" i="6" s="1"/>
  <c r="G41" i="6"/>
  <c r="H41" i="6" s="1"/>
  <c r="G850" i="6"/>
  <c r="H850" i="6" s="1"/>
  <c r="G971" i="6"/>
  <c r="H971" i="6" s="1"/>
  <c r="G34" i="6"/>
  <c r="H34" i="6" s="1"/>
  <c r="G178" i="6"/>
  <c r="H178" i="6" s="1"/>
  <c r="G290" i="6"/>
  <c r="H290" i="6" s="1"/>
  <c r="G538" i="6"/>
  <c r="H538" i="6" s="1"/>
  <c r="G780" i="6"/>
  <c r="H780" i="6" s="1"/>
  <c r="G172" i="6"/>
  <c r="H172" i="6" s="1"/>
  <c r="G897" i="6"/>
  <c r="H897" i="6" s="1"/>
  <c r="G75" i="6"/>
  <c r="H75" i="6" s="1"/>
  <c r="G276" i="6"/>
  <c r="H276" i="6" s="1"/>
  <c r="G66" i="6"/>
  <c r="H66" i="6" s="1"/>
  <c r="G726" i="6"/>
  <c r="H726" i="6" s="1"/>
  <c r="G881" i="6"/>
  <c r="H881" i="6" s="1"/>
  <c r="G467" i="6"/>
  <c r="H467" i="6" s="1"/>
  <c r="G298" i="6"/>
  <c r="H298" i="6" s="1"/>
  <c r="G730" i="6"/>
  <c r="H730" i="6" s="1"/>
  <c r="G959" i="6"/>
  <c r="H959" i="6" s="1"/>
  <c r="G981" i="6"/>
  <c r="H981" i="6" s="1"/>
  <c r="G865" i="6"/>
  <c r="H865" i="6" s="1"/>
  <c r="G189" i="6"/>
  <c r="H189" i="6" s="1"/>
  <c r="G497" i="6"/>
  <c r="H497" i="6" s="1"/>
  <c r="G377" i="6"/>
  <c r="H377" i="6" s="1"/>
  <c r="G565" i="6"/>
  <c r="H565" i="6" s="1"/>
  <c r="G851" i="6"/>
  <c r="H851" i="6" s="1"/>
  <c r="G786" i="6"/>
  <c r="H786" i="6" s="1"/>
  <c r="G243" i="6"/>
  <c r="H243" i="6" s="1"/>
  <c r="G288" i="6"/>
  <c r="H288" i="6" s="1"/>
  <c r="G548" i="6"/>
  <c r="H548" i="6" s="1"/>
  <c r="G266" i="6"/>
  <c r="H266" i="6" s="1"/>
  <c r="G647" i="6"/>
  <c r="H647" i="6" s="1"/>
  <c r="G862" i="6"/>
  <c r="H862" i="6" s="1"/>
  <c r="G108" i="6"/>
  <c r="H108" i="6" s="1"/>
  <c r="G621" i="6"/>
  <c r="H621" i="6" s="1"/>
  <c r="G408" i="6"/>
  <c r="H408" i="6" s="1"/>
  <c r="G146" i="6"/>
  <c r="H146" i="6" s="1"/>
  <c r="G996" i="6"/>
  <c r="H996" i="6" s="1"/>
  <c r="G442" i="6"/>
  <c r="H442" i="6" s="1"/>
  <c r="G73" i="6"/>
  <c r="H73" i="6" s="1"/>
  <c r="G626" i="6"/>
  <c r="H626" i="6" s="1"/>
  <c r="G499" i="6"/>
  <c r="H499" i="6" s="1"/>
  <c r="G103" i="6"/>
  <c r="H103" i="6" s="1"/>
  <c r="G173" i="6"/>
  <c r="H173" i="6" s="1"/>
  <c r="G979" i="6"/>
  <c r="H979" i="6" s="1"/>
  <c r="G614" i="6"/>
  <c r="H614" i="6" s="1"/>
  <c r="G90" i="6"/>
  <c r="H90" i="6" s="1"/>
  <c r="G264" i="6"/>
  <c r="H264" i="6" s="1"/>
  <c r="G980" i="6"/>
  <c r="H980" i="6" s="1"/>
  <c r="G940" i="6"/>
  <c r="H940" i="6" s="1"/>
  <c r="G71" i="6"/>
  <c r="H71" i="6" s="1"/>
  <c r="G927" i="6"/>
  <c r="H927" i="6" s="1"/>
  <c r="G485" i="6"/>
  <c r="H485" i="6" s="1"/>
  <c r="G867" i="6"/>
  <c r="H867" i="6" s="1"/>
  <c r="G984" i="6"/>
  <c r="H984" i="6" s="1"/>
  <c r="G167" i="6"/>
  <c r="H167" i="6" s="1"/>
  <c r="G37" i="6"/>
  <c r="H37" i="6" s="1"/>
  <c r="G553" i="6"/>
  <c r="H553" i="6" s="1"/>
  <c r="G912" i="6"/>
  <c r="H912" i="6" s="1"/>
  <c r="G676" i="6"/>
  <c r="H676" i="6" s="1"/>
  <c r="G576" i="6"/>
  <c r="H576" i="6" s="1"/>
  <c r="G431" i="6"/>
  <c r="H431" i="6" s="1"/>
  <c r="G925" i="6"/>
  <c r="H925" i="6" s="1"/>
  <c r="G855" i="6"/>
  <c r="H855" i="6" s="1"/>
  <c r="G342" i="6"/>
  <c r="H342" i="6" s="1"/>
  <c r="G842" i="6"/>
  <c r="H842" i="6" s="1"/>
  <c r="G97" i="6"/>
  <c r="H97" i="6" s="1"/>
  <c r="G824" i="6"/>
  <c r="H824" i="6" s="1"/>
  <c r="G870" i="6"/>
  <c r="H870" i="6" s="1"/>
  <c r="G828" i="6"/>
  <c r="H828" i="6" s="1"/>
  <c r="G915" i="6"/>
  <c r="H915" i="6" s="1"/>
  <c r="G687" i="6"/>
  <c r="H687" i="6" s="1"/>
  <c r="G734" i="6"/>
  <c r="H734" i="6" s="1"/>
  <c r="G522" i="6"/>
  <c r="H522" i="6" s="1"/>
  <c r="G753" i="6"/>
  <c r="H753" i="6" s="1"/>
  <c r="G566" i="6"/>
  <c r="H566" i="6" s="1"/>
  <c r="G397" i="6"/>
  <c r="H397" i="6" s="1"/>
  <c r="G612" i="6"/>
  <c r="H612" i="6" s="1"/>
  <c r="G993" i="6"/>
  <c r="H993" i="6" s="1"/>
  <c r="G317" i="6"/>
  <c r="H317" i="6" s="1"/>
  <c r="G411" i="6"/>
  <c r="H411" i="6" s="1"/>
  <c r="G45" i="6"/>
  <c r="H45" i="6" s="1"/>
  <c r="G226" i="6"/>
  <c r="H226" i="6" s="1"/>
  <c r="G924" i="6"/>
  <c r="H924" i="6" s="1"/>
  <c r="G743" i="6"/>
  <c r="H743" i="6" s="1"/>
  <c r="G179" i="6"/>
  <c r="H179" i="6" s="1"/>
  <c r="G158" i="6"/>
  <c r="H158" i="6" s="1"/>
  <c r="G236" i="6"/>
  <c r="H236" i="6" s="1"/>
  <c r="G601" i="6"/>
  <c r="H601" i="6" s="1"/>
  <c r="G783" i="6"/>
  <c r="H783" i="6" s="1"/>
  <c r="G840" i="6"/>
  <c r="H840" i="6" s="1"/>
  <c r="G91" i="6"/>
  <c r="H91" i="6" s="1"/>
  <c r="G605" i="6"/>
  <c r="H605" i="6" s="1"/>
  <c r="G367" i="6"/>
  <c r="H367" i="6" s="1"/>
  <c r="G260" i="6"/>
  <c r="H260" i="6" s="1"/>
  <c r="G573" i="6"/>
  <c r="H573" i="6" s="1"/>
  <c r="G420" i="6"/>
  <c r="H420" i="6" s="1"/>
  <c r="G445" i="6"/>
  <c r="H445" i="6" s="1"/>
  <c r="G718" i="6"/>
  <c r="H718" i="6" s="1"/>
  <c r="G694" i="6"/>
  <c r="H694" i="6" s="1"/>
  <c r="G603" i="6"/>
  <c r="H603" i="6" s="1"/>
  <c r="G843" i="6"/>
  <c r="H843" i="6" s="1"/>
  <c r="G31" i="6"/>
  <c r="H31" i="6" s="1"/>
  <c r="G52" i="6"/>
  <c r="H52" i="6" s="1"/>
  <c r="G197" i="6"/>
  <c r="H197" i="6" s="1"/>
  <c r="G379" i="6"/>
  <c r="H379" i="6" s="1"/>
  <c r="G169" i="6"/>
  <c r="H169" i="6" s="1"/>
  <c r="G376" i="6"/>
  <c r="H376" i="6" s="1"/>
  <c r="G371" i="6"/>
  <c r="H371" i="6" s="1"/>
  <c r="G286" i="6"/>
  <c r="H286" i="6" s="1"/>
  <c r="G859" i="6"/>
  <c r="H859" i="6" s="1"/>
  <c r="G303" i="6"/>
  <c r="H303" i="6" s="1"/>
  <c r="G638" i="6"/>
  <c r="H638" i="6" s="1"/>
  <c r="G549" i="6"/>
  <c r="H549" i="6" s="1"/>
  <c r="G521" i="6"/>
  <c r="H521" i="6" s="1"/>
  <c r="G988" i="6"/>
  <c r="H988" i="6" s="1"/>
  <c r="G85" i="6"/>
  <c r="H85" i="6" s="1"/>
  <c r="G210" i="6"/>
  <c r="H210" i="6" s="1"/>
  <c r="G304" i="6"/>
  <c r="H304" i="6" s="1"/>
  <c r="G147" i="6"/>
  <c r="H147" i="6" s="1"/>
  <c r="G705" i="6"/>
  <c r="H705" i="6" s="1"/>
  <c r="G958" i="6"/>
  <c r="H958" i="6" s="1"/>
  <c r="G872" i="6"/>
  <c r="H872" i="6" s="1"/>
  <c r="G136" i="6"/>
  <c r="H136" i="6" s="1"/>
  <c r="G375" i="6"/>
  <c r="H375" i="6" s="1"/>
  <c r="G433" i="6"/>
  <c r="H433" i="6" s="1"/>
  <c r="G240" i="6"/>
  <c r="H240" i="6" s="1"/>
  <c r="G957" i="6"/>
  <c r="H957" i="6" s="1"/>
  <c r="G358" i="6"/>
  <c r="H358" i="6" s="1"/>
  <c r="G121" i="6"/>
  <c r="H121" i="6" s="1"/>
  <c r="G934" i="6"/>
  <c r="H934" i="6" s="1"/>
  <c r="G776" i="6"/>
  <c r="H776" i="6" s="1"/>
  <c r="G998" i="6"/>
  <c r="H998" i="6" s="1"/>
  <c r="G581" i="6"/>
  <c r="H581" i="6" s="1"/>
  <c r="G337" i="6"/>
  <c r="H337" i="6" s="1"/>
  <c r="G354" i="6"/>
  <c r="H354" i="6" s="1"/>
  <c r="G630" i="6"/>
  <c r="H630" i="6" s="1"/>
  <c r="G618" i="6"/>
  <c r="H618" i="6" s="1"/>
  <c r="G302" i="6"/>
  <c r="H302" i="6" s="1"/>
  <c r="G95" i="6"/>
  <c r="H95" i="6" s="1"/>
  <c r="G923" i="6"/>
  <c r="H923" i="6" s="1"/>
  <c r="G246" i="6"/>
  <c r="H246" i="6" s="1"/>
  <c r="G325" i="6"/>
  <c r="H325" i="6" s="1"/>
  <c r="G93" i="6"/>
  <c r="H93" i="6" s="1"/>
  <c r="G615" i="6"/>
  <c r="H615" i="6" s="1"/>
  <c r="G759" i="6"/>
  <c r="H759" i="6" s="1"/>
  <c r="G891" i="6"/>
  <c r="H891" i="6" s="1"/>
  <c r="G201" i="6"/>
  <c r="H201" i="6" s="1"/>
  <c r="G228" i="6"/>
  <c r="H228" i="6" s="1"/>
  <c r="G560" i="6"/>
  <c r="H560" i="6" s="1"/>
  <c r="G157" i="6"/>
  <c r="H157" i="6" s="1"/>
  <c r="G811" i="6"/>
  <c r="H811" i="6" s="1"/>
  <c r="G138" i="6"/>
  <c r="H138" i="6" s="1"/>
  <c r="G643" i="6"/>
  <c r="H643" i="6" s="1"/>
  <c r="G800" i="6"/>
  <c r="H800" i="6" s="1"/>
  <c r="G139" i="6"/>
  <c r="H139" i="6" s="1"/>
  <c r="G315" i="6"/>
  <c r="H315" i="6" s="1"/>
  <c r="G543" i="6"/>
  <c r="H543" i="6" s="1"/>
  <c r="G741" i="6"/>
  <c r="H741" i="6" s="1"/>
  <c r="G249" i="6"/>
  <c r="H249" i="6" s="1"/>
  <c r="G140" i="6"/>
  <c r="H140" i="6" s="1"/>
  <c r="G299" i="6"/>
  <c r="H299" i="6" s="1"/>
  <c r="G950" i="6"/>
  <c r="H950" i="6" s="1"/>
  <c r="G333" i="6"/>
  <c r="H333" i="6" s="1"/>
  <c r="G937" i="6"/>
  <c r="H937" i="6" s="1"/>
  <c r="G427" i="6"/>
  <c r="H427" i="6" s="1"/>
  <c r="G133" i="6"/>
  <c r="H133" i="6" s="1"/>
  <c r="G382" i="6"/>
  <c r="H382" i="6" s="1"/>
  <c r="G159" i="6"/>
  <c r="H159" i="6" s="1"/>
  <c r="G175" i="6"/>
  <c r="H175" i="6" s="1"/>
  <c r="G596" i="6"/>
  <c r="H596" i="6" s="1"/>
  <c r="G237" i="6"/>
  <c r="H237" i="6" s="1"/>
  <c r="G407" i="6"/>
  <c r="H407" i="6" s="1"/>
  <c r="G545" i="6"/>
  <c r="H545" i="6" s="1"/>
  <c r="G874" i="6"/>
  <c r="H874" i="6" s="1"/>
  <c r="G116" i="6"/>
  <c r="H116" i="6" s="1"/>
  <c r="G928" i="6"/>
  <c r="H928" i="6" s="1"/>
  <c r="G471" i="6"/>
  <c r="H471" i="6" s="1"/>
  <c r="G199" i="6"/>
  <c r="H199" i="6" s="1"/>
  <c r="G658" i="6"/>
  <c r="H658" i="6" s="1"/>
  <c r="G328" i="6"/>
  <c r="H328" i="6" s="1"/>
  <c r="G997" i="6"/>
  <c r="H997" i="6" s="1"/>
  <c r="G60" i="6"/>
  <c r="H60" i="6" s="1"/>
  <c r="G221" i="6"/>
  <c r="H221" i="6" s="1"/>
  <c r="G735" i="6"/>
  <c r="H735" i="6" s="1"/>
  <c r="G429" i="6"/>
  <c r="H429" i="6" s="1"/>
  <c r="G777" i="6"/>
  <c r="H777" i="6" s="1"/>
  <c r="G481" i="6"/>
  <c r="H481" i="6" s="1"/>
  <c r="G798" i="6"/>
  <c r="H798" i="6" s="1"/>
  <c r="G829" i="6"/>
  <c r="H829" i="6" s="1"/>
  <c r="G387" i="6"/>
  <c r="H387" i="6" s="1"/>
  <c r="G412" i="6"/>
  <c r="H412" i="6" s="1"/>
  <c r="G469" i="6"/>
  <c r="H469" i="6" s="1"/>
  <c r="G918" i="6"/>
  <c r="H918" i="6" s="1"/>
  <c r="G598" i="6"/>
  <c r="H598" i="6" s="1"/>
  <c r="G343" i="6"/>
  <c r="H343" i="6" s="1"/>
  <c r="G670" i="6"/>
  <c r="H670" i="6" s="1"/>
  <c r="G978" i="6"/>
  <c r="H978" i="6" s="1"/>
  <c r="G326" i="6"/>
  <c r="H326" i="6" s="1"/>
  <c r="G124" i="6"/>
  <c r="H124" i="6" s="1"/>
  <c r="G461" i="6"/>
  <c r="H461" i="6" s="1"/>
  <c r="G931" i="6"/>
  <c r="H931" i="6" s="1"/>
  <c r="G767" i="6"/>
  <c r="H767" i="6" s="1"/>
  <c r="G791" i="6"/>
  <c r="H791" i="6" s="1"/>
  <c r="G257" i="6"/>
  <c r="H257" i="6" s="1"/>
  <c r="G89" i="6"/>
  <c r="H89" i="6" s="1"/>
  <c r="G77" i="6"/>
  <c r="H77" i="6" s="1"/>
  <c r="G505" i="6"/>
  <c r="H505" i="6" s="1"/>
  <c r="G541" i="6"/>
  <c r="H541" i="6" s="1"/>
  <c r="G832" i="6"/>
  <c r="H832" i="6" s="1"/>
  <c r="G546" i="6"/>
  <c r="H546" i="6" s="1"/>
  <c r="G446" i="6"/>
  <c r="H446" i="6" s="1"/>
  <c r="G132" i="6"/>
  <c r="H132" i="6" s="1"/>
  <c r="G894" i="6"/>
  <c r="H894" i="6" s="1"/>
  <c r="G322" i="6"/>
  <c r="H322" i="6" s="1"/>
  <c r="G207" i="6"/>
  <c r="H207" i="6" s="1"/>
  <c r="G324" i="6"/>
  <c r="H324" i="6" s="1"/>
  <c r="G932" i="6"/>
  <c r="H932" i="6" s="1"/>
  <c r="G986" i="6"/>
  <c r="H986" i="6" s="1"/>
  <c r="G156" i="6"/>
  <c r="H156" i="6" s="1"/>
  <c r="G849" i="6"/>
  <c r="H849" i="6" s="1"/>
  <c r="G164" i="6"/>
  <c r="H164" i="6" s="1"/>
  <c r="G203" i="6"/>
  <c r="H203" i="6" s="1"/>
  <c r="G488" i="6"/>
  <c r="H488" i="6" s="1"/>
  <c r="G454" i="6"/>
  <c r="H454" i="6" s="1"/>
  <c r="G171" i="6"/>
  <c r="H171" i="6" s="1"/>
  <c r="G84" i="6"/>
  <c r="H84" i="6" s="1"/>
  <c r="G273" i="6"/>
  <c r="H273" i="6" s="1"/>
  <c r="G323" i="6"/>
  <c r="H323" i="6" s="1"/>
  <c r="G938" i="6"/>
  <c r="H938" i="6" s="1"/>
  <c r="G219" i="6"/>
  <c r="H219" i="6" s="1"/>
  <c r="G474" i="6"/>
  <c r="H474" i="6" s="1"/>
  <c r="G921" i="6"/>
  <c r="H921" i="6" s="1"/>
  <c r="G845" i="6"/>
  <c r="H845" i="6" s="1"/>
  <c r="G58" i="6"/>
  <c r="H58" i="6" s="1"/>
  <c r="G186" i="6"/>
  <c r="H186" i="6" s="1"/>
  <c r="G833" i="6"/>
  <c r="H833" i="6" s="1"/>
  <c r="G74" i="6"/>
  <c r="H74" i="6" s="1"/>
  <c r="G57" i="6"/>
  <c r="H57" i="6" s="1"/>
  <c r="G547" i="6"/>
  <c r="H547" i="6" s="1"/>
  <c r="G715" i="6"/>
  <c r="H715" i="6" s="1"/>
  <c r="G87" i="6"/>
  <c r="H87" i="6" s="1"/>
  <c r="G819" i="6"/>
  <c r="H819" i="6" s="1"/>
  <c r="G284" i="6"/>
  <c r="H284" i="6" s="1"/>
  <c r="G452" i="6"/>
  <c r="H452" i="6" s="1"/>
  <c r="G455" i="6"/>
  <c r="H455" i="6" s="1"/>
  <c r="G129" i="6"/>
  <c r="H129" i="6" s="1"/>
  <c r="G463" i="6"/>
  <c r="H463" i="6" s="1"/>
  <c r="G519" i="6"/>
  <c r="H519" i="6" s="1"/>
  <c r="G50" i="6"/>
  <c r="H50" i="6" s="1"/>
  <c r="G483" i="6"/>
  <c r="H483" i="6" s="1"/>
  <c r="G628" i="6"/>
  <c r="H628" i="6" s="1"/>
  <c r="G191" i="6"/>
  <c r="H191" i="6" s="1"/>
  <c r="G274" i="6"/>
  <c r="H274" i="6" s="1"/>
  <c r="G278" i="6"/>
  <c r="H278" i="6" s="1"/>
  <c r="G999" i="6"/>
  <c r="G898" i="6"/>
  <c r="H898" i="6" s="1"/>
  <c r="G378" i="6"/>
  <c r="H378" i="6" s="1"/>
  <c r="G532" i="6"/>
  <c r="H532" i="6" s="1"/>
  <c r="G834" i="6"/>
  <c r="H834" i="6" s="1"/>
  <c r="G309" i="6"/>
  <c r="H309" i="6" s="1"/>
  <c r="G577" i="6"/>
  <c r="H577" i="6" s="1"/>
  <c r="G956" i="6"/>
  <c r="H956" i="6" s="1"/>
  <c r="G536" i="6"/>
  <c r="H536" i="6" s="1"/>
  <c r="G564" i="6"/>
  <c r="H564" i="6" s="1"/>
  <c r="G28" i="6"/>
  <c r="H28" i="6" s="1"/>
  <c r="G936" i="6"/>
  <c r="H936" i="6" s="1"/>
  <c r="G82" i="6"/>
  <c r="H82" i="6" s="1"/>
  <c r="G196" i="6"/>
  <c r="H196" i="6" s="1"/>
  <c r="G714" i="6"/>
  <c r="H714" i="6" s="1"/>
  <c r="G669" i="6"/>
  <c r="H669" i="6" s="1"/>
  <c r="G314" i="6"/>
  <c r="H314" i="6" s="1"/>
  <c r="G584" i="6"/>
  <c r="H584" i="6" s="1"/>
  <c r="G321" i="6"/>
  <c r="H321" i="6" s="1"/>
  <c r="G406" i="6"/>
  <c r="H406" i="6" s="1"/>
  <c r="G398" i="6"/>
  <c r="H398" i="6" s="1"/>
  <c r="G194" i="6"/>
  <c r="H194" i="6" s="1"/>
  <c r="G346" i="6"/>
  <c r="H346" i="6" s="1"/>
  <c r="G261" i="6"/>
  <c r="H261" i="6" s="1"/>
  <c r="G319" i="6"/>
  <c r="H319" i="6" s="1"/>
  <c r="G848" i="6"/>
  <c r="H848" i="6" s="1"/>
  <c r="G448" i="6"/>
  <c r="H448" i="6" s="1"/>
  <c r="G224" i="6"/>
  <c r="H224" i="6" s="1"/>
  <c r="G906" i="6"/>
  <c r="H906" i="6" s="1"/>
  <c r="G586" i="6"/>
  <c r="H586" i="6" s="1"/>
  <c r="G334" i="6"/>
  <c r="H334" i="6" s="1"/>
  <c r="G518" i="6"/>
  <c r="H518" i="6" s="1"/>
  <c r="G853" i="6"/>
  <c r="H853" i="6" s="1"/>
  <c r="G195" i="6"/>
  <c r="H195" i="6" s="1"/>
  <c r="G394" i="6"/>
  <c r="H394" i="6" s="1"/>
  <c r="G933" i="6"/>
  <c r="H933" i="6" s="1"/>
  <c r="G198" i="6"/>
  <c r="H198" i="6" s="1"/>
  <c r="G748" i="6"/>
  <c r="H748" i="6" s="1"/>
  <c r="G817" i="6"/>
  <c r="H817" i="6" s="1"/>
  <c r="G316" i="6"/>
  <c r="H316" i="6" s="1"/>
  <c r="G105" i="6"/>
  <c r="H105" i="6" s="1"/>
  <c r="G992" i="6"/>
  <c r="H992" i="6" s="1"/>
  <c r="G826" i="6"/>
  <c r="H826" i="6" s="1"/>
  <c r="G529" i="6"/>
  <c r="H529" i="6" s="1"/>
  <c r="G48" i="6"/>
  <c r="H48" i="6" s="1"/>
  <c r="G802" i="6"/>
  <c r="H802" i="6" s="1"/>
  <c r="G926" i="6"/>
  <c r="H926" i="6" s="1"/>
  <c r="G244" i="6"/>
  <c r="H244" i="6" s="1"/>
  <c r="G672" i="6"/>
  <c r="H672" i="6" s="1"/>
  <c r="G909" i="6"/>
  <c r="H909" i="6" s="1"/>
  <c r="G289" i="6"/>
  <c r="H289" i="6" s="1"/>
  <c r="G176" i="6"/>
  <c r="H176" i="6" s="1"/>
  <c r="G19" i="6"/>
  <c r="H19" i="6" s="1"/>
  <c r="G985" i="6"/>
  <c r="H985" i="6" s="1"/>
  <c r="G115" i="6"/>
  <c r="H115" i="6" s="1"/>
  <c r="G886" i="6"/>
  <c r="H886" i="6" s="1"/>
  <c r="G241" i="6"/>
  <c r="H241" i="6" s="1"/>
  <c r="G125" i="6"/>
  <c r="H125" i="6" s="1"/>
  <c r="G860" i="6"/>
  <c r="H860" i="6" s="1"/>
  <c r="G466" i="6"/>
  <c r="H466" i="6" s="1"/>
  <c r="G498" i="6"/>
  <c r="H498" i="6" s="1"/>
  <c r="G465" i="6"/>
  <c r="H465" i="6" s="1"/>
  <c r="G368" i="6"/>
  <c r="H368" i="6" s="1"/>
  <c r="G571" i="6"/>
  <c r="H571" i="6" s="1"/>
  <c r="G477" i="6"/>
  <c r="H477" i="6" s="1"/>
  <c r="G814" i="6"/>
  <c r="H814" i="6" s="1"/>
  <c r="G416" i="6"/>
  <c r="H416" i="6" s="1"/>
  <c r="G733" i="6"/>
  <c r="H733" i="6" s="1"/>
  <c r="G293" i="6"/>
  <c r="H293" i="6" s="1"/>
  <c r="G645" i="6"/>
  <c r="H645" i="6" s="1"/>
  <c r="G209" i="6"/>
  <c r="H209" i="6" s="1"/>
  <c r="G636" i="6"/>
  <c r="H636" i="6" s="1"/>
  <c r="G616" i="6"/>
  <c r="H616" i="6" s="1"/>
  <c r="G258" i="6"/>
  <c r="H258" i="6" s="1"/>
  <c r="G155" i="6"/>
  <c r="H155" i="6" s="1"/>
  <c r="G737" i="6"/>
  <c r="H737" i="6" s="1"/>
  <c r="G987" i="6"/>
  <c r="H987" i="6" s="1"/>
  <c r="G259" i="6"/>
  <c r="H259" i="6" s="1"/>
  <c r="G820" i="6"/>
  <c r="H820" i="6" s="1"/>
  <c r="G525" i="6"/>
  <c r="H525" i="6" s="1"/>
  <c r="G206" i="6"/>
  <c r="H206" i="6" s="1"/>
  <c r="G900" i="6"/>
  <c r="H900" i="6" s="1"/>
  <c r="G754" i="6"/>
  <c r="H754" i="6" s="1"/>
  <c r="G426" i="6"/>
  <c r="H426" i="6" s="1"/>
  <c r="G622" i="6"/>
  <c r="H622" i="6" s="1"/>
  <c r="G901" i="6"/>
  <c r="H901" i="6" s="1"/>
  <c r="G964" i="6"/>
  <c r="H964" i="6" s="1"/>
  <c r="G307" i="6"/>
  <c r="H307" i="6" s="1"/>
  <c r="G204" i="6"/>
  <c r="H204" i="6" s="1"/>
  <c r="G458" i="6"/>
  <c r="H458" i="6" s="1"/>
  <c r="G29" i="6"/>
  <c r="H29" i="6" s="1"/>
  <c r="G929" i="6"/>
  <c r="H929" i="6" s="1"/>
  <c r="G114" i="6"/>
  <c r="H114" i="6" s="1"/>
  <c r="G554" i="6"/>
  <c r="H554" i="6" s="1"/>
  <c r="G162" i="6"/>
  <c r="H162" i="6" s="1"/>
  <c r="G868" i="6"/>
  <c r="H868" i="6" s="1"/>
  <c r="G22" i="6"/>
  <c r="H22" i="6" s="1"/>
  <c r="G55" i="6"/>
  <c r="H55" i="6" s="1"/>
  <c r="G613" i="6"/>
  <c r="H613" i="6" s="1"/>
  <c r="G410" i="6"/>
  <c r="H410" i="6" s="1"/>
  <c r="G43" i="6"/>
  <c r="H43" i="6" s="1"/>
  <c r="G338" i="6"/>
  <c r="H338" i="6" s="1"/>
  <c r="G727" i="6"/>
  <c r="H727" i="6" s="1"/>
  <c r="G476" i="6"/>
  <c r="H476" i="6" s="1"/>
  <c r="G745" i="6"/>
  <c r="H745" i="6" s="1"/>
  <c r="G385" i="6"/>
  <c r="H385" i="6" s="1"/>
  <c r="G279" i="6"/>
  <c r="H279" i="6" s="1"/>
  <c r="G858" i="6"/>
  <c r="H858" i="6" s="1"/>
  <c r="G665" i="6"/>
  <c r="H665" i="6" s="1"/>
  <c r="G351" i="6"/>
  <c r="H351" i="6" s="1"/>
  <c r="G893" i="6"/>
  <c r="H893" i="6" s="1"/>
  <c r="G623" i="6"/>
  <c r="H623" i="6" s="1"/>
  <c r="G373" i="6"/>
  <c r="H373" i="6" s="1"/>
  <c r="G994" i="6"/>
  <c r="H994" i="6" s="1"/>
  <c r="G151" i="6"/>
  <c r="H151" i="6" s="1"/>
  <c r="G755" i="6"/>
  <c r="H755" i="6" s="1"/>
  <c r="G902" i="6"/>
  <c r="H902" i="6" s="1"/>
  <c r="J78" i="12" l="1"/>
  <c r="J76" i="12" s="1"/>
  <c r="J79" i="12"/>
  <c r="J77" i="12" s="1"/>
  <c r="G975" i="6"/>
  <c r="H975" i="6" s="1"/>
  <c r="H1009" i="6" s="1"/>
  <c r="F975" i="6"/>
  <c r="F1000" i="6" s="1"/>
  <c r="F1003" i="6" s="1"/>
  <c r="H1003" i="6" l="1"/>
  <c r="H1000" i="6" l="1"/>
  <c r="H1013" i="6"/>
  <c r="H1012" i="6" s="1"/>
  <c r="H1011" i="6" s="1"/>
  <c r="H1010" i="6"/>
</calcChain>
</file>

<file path=xl/sharedStrings.xml><?xml version="1.0" encoding="utf-8"?>
<sst xmlns="http://schemas.openxmlformats.org/spreadsheetml/2006/main" count="1270" uniqueCount="241">
  <si>
    <t>SOLD TO:</t>
  </si>
  <si>
    <t xml:space="preserve"> </t>
  </si>
  <si>
    <t>SHIP TO:</t>
  </si>
  <si>
    <t xml:space="preserve">Date Ordered: </t>
  </si>
  <si>
    <t>Amount</t>
  </si>
  <si>
    <t>EUR</t>
  </si>
  <si>
    <t>Acha Co., Ltd.</t>
  </si>
  <si>
    <t>247-249 Tanow Road, Bavornives</t>
  </si>
  <si>
    <t>Pranakorn, Bangkok 10200 Thailand</t>
  </si>
  <si>
    <t>TEL: +66 02057 5858</t>
  </si>
  <si>
    <t>FAX: +66 02046 6650</t>
  </si>
  <si>
    <t>www.achadirect.com</t>
  </si>
  <si>
    <t>Invoice</t>
  </si>
  <si>
    <t>Stainless steel imitation jewelry</t>
  </si>
  <si>
    <t>Rep:</t>
  </si>
  <si>
    <t>PCS</t>
  </si>
  <si>
    <t>Acha Co.,Ltd.</t>
  </si>
  <si>
    <t xml:space="preserve">                   TAX INVOICE/DELIVERY ORDER/ RECEIPT</t>
  </si>
  <si>
    <t>247,249 Tanow Road, Bavornives</t>
  </si>
  <si>
    <t>TAX ID NO. 0105545048072</t>
  </si>
  <si>
    <t>Date</t>
  </si>
  <si>
    <t xml:space="preserve">Invoice # </t>
  </si>
  <si>
    <t>Pranakorn, Bangkok 10200</t>
  </si>
  <si>
    <t>Thailand</t>
  </si>
  <si>
    <t>TEL: +  66-02057-5858</t>
  </si>
  <si>
    <t>FAX: + 66-02046-6650</t>
  </si>
  <si>
    <t>Currency of Invoice</t>
  </si>
  <si>
    <t>Ship to</t>
  </si>
  <si>
    <t>Bill to  (Customer name)</t>
  </si>
  <si>
    <t>THB-USD</t>
  </si>
  <si>
    <t>USD</t>
  </si>
  <si>
    <t>THB-EUR</t>
  </si>
  <si>
    <t>THB-GBP</t>
  </si>
  <si>
    <t>GBP</t>
  </si>
  <si>
    <t>THB-AUD</t>
  </si>
  <si>
    <t>AUD</t>
  </si>
  <si>
    <t>THB-CAD</t>
  </si>
  <si>
    <t>CAD</t>
  </si>
  <si>
    <t>THB-NZD</t>
  </si>
  <si>
    <t>NZD</t>
  </si>
  <si>
    <t>Description</t>
  </si>
  <si>
    <t>Item Code</t>
  </si>
  <si>
    <t>Baht price</t>
  </si>
  <si>
    <t>Amount baht</t>
  </si>
  <si>
    <t>If other currency Fill out here</t>
  </si>
  <si>
    <t xml:space="preserve">Sub-Total for Goods: </t>
  </si>
  <si>
    <t>TOTAL</t>
  </si>
  <si>
    <t>LESS DISCOUNT</t>
  </si>
  <si>
    <t>SUB TOTAL</t>
  </si>
  <si>
    <t>VALUE ADDED TAX 7%</t>
  </si>
  <si>
    <t>GRAND TOTAL</t>
  </si>
  <si>
    <t>Enter the adjustment % to the yellow cell</t>
  </si>
  <si>
    <t>NEW TOTAL AMOUNT</t>
  </si>
  <si>
    <t>OLD TOTAL AMOUNT</t>
  </si>
  <si>
    <t>SHIPPING HANDLING</t>
  </si>
  <si>
    <t>DISCOUNT</t>
  </si>
  <si>
    <t>Invoice No.</t>
  </si>
  <si>
    <t>Qty</t>
  </si>
  <si>
    <t>Products</t>
  </si>
  <si>
    <t>Option 1</t>
  </si>
  <si>
    <t>Option 2</t>
  </si>
  <si>
    <t>Price each</t>
  </si>
  <si>
    <t>Sub-Total:</t>
  </si>
  <si>
    <t>Total:</t>
  </si>
  <si>
    <t>CURRENCY:</t>
  </si>
  <si>
    <t>NEW SUBTOTAL AMOUNT</t>
  </si>
  <si>
    <t>OLD SUBTOTAL AMOUNT</t>
  </si>
  <si>
    <t>Price</t>
  </si>
  <si>
    <t>THB</t>
  </si>
  <si>
    <t>Old Code</t>
  </si>
  <si>
    <t>Invoice Date</t>
  </si>
  <si>
    <t>Order No.</t>
  </si>
  <si>
    <t xml:space="preserve">  </t>
  </si>
  <si>
    <t>SKU</t>
  </si>
  <si>
    <t>Exchange Rate USD-THB</t>
  </si>
  <si>
    <t>Total Order THB</t>
  </si>
  <si>
    <t>Total Invoice THB</t>
  </si>
  <si>
    <t>JPY</t>
  </si>
  <si>
    <t>Sunny</t>
  </si>
  <si>
    <t>Total Order USD</t>
  </si>
  <si>
    <t>Total Invoice USD</t>
  </si>
  <si>
    <t>AA Consulting GmbH</t>
  </si>
  <si>
    <t>Emre Görgü</t>
  </si>
  <si>
    <t>In der Heuluss 12</t>
  </si>
  <si>
    <t>81827 München</t>
  </si>
  <si>
    <t>Germany</t>
  </si>
  <si>
    <t>[PLEASE ENTER VALUE]</t>
  </si>
  <si>
    <t>[PLEASE ENTER VALUE] [PLEASE ENTER VALUE]</t>
  </si>
  <si>
    <t>Tel:</t>
  </si>
  <si>
    <t>Email: buchhaltung@aa-consulting.de</t>
  </si>
  <si>
    <t>wp-000005129</t>
  </si>
  <si>
    <t>44WATE</t>
  </si>
  <si>
    <t>BBER81-F04C01</t>
  </si>
  <si>
    <t>Length: 8mm</t>
  </si>
  <si>
    <t>Cz Color: Clear</t>
  </si>
  <si>
    <t>Surgical steel helix barbell, 16g (1.2mm) with two 4mm balls and a dangling butterfly with prong set CZ stones(dangling part is made from silver plated brass)</t>
  </si>
  <si>
    <t>4URK6I</t>
  </si>
  <si>
    <t>BNT2CG-F04P13</t>
  </si>
  <si>
    <t>Color: Gold Anodized w/ Clear crystal</t>
  </si>
  <si>
    <t>PVD plated surgical steel belly banana, 14g (1.6mm) with 5 &amp; 8mm bezel set jewel balls.</t>
  </si>
  <si>
    <t>BNT2CG-F06P13</t>
  </si>
  <si>
    <t>Length: 10mm</t>
  </si>
  <si>
    <t>3WIXET</t>
  </si>
  <si>
    <t>SEGH18-F02000</t>
  </si>
  <si>
    <t>Length: 6mm</t>
  </si>
  <si>
    <t>High polished surgical steel hinged segment ring, 18g (1.0mm)</t>
  </si>
  <si>
    <t>SEGH18-F04000</t>
  </si>
  <si>
    <t>SEGH18-F06000</t>
  </si>
  <si>
    <t>3I3XEP5MR</t>
  </si>
  <si>
    <t>SGSH10OPT-P56000</t>
  </si>
  <si>
    <t>Color: Gold 8mm</t>
  </si>
  <si>
    <t>PVD plated 316L steel hinged segment ring, 1.2mm (16g) with outward facing CNC set synthetic opals and inner diameter from 8mm to 10mm</t>
  </si>
  <si>
    <t>3I3XKS</t>
  </si>
  <si>
    <t>SGSH25-A12F04</t>
  </si>
  <si>
    <t>Color: Gold</t>
  </si>
  <si>
    <t>High polish 316L steel and PVD plated hinged segment ring, 1.2mm (16g) with side facing pave set Cubic Zirconia (CZ) stones between pyramid cut studs, inner diameter from 6mm to 10mm</t>
  </si>
  <si>
    <t>SGSH25-P64F04</t>
  </si>
  <si>
    <t>Color: High Polish</t>
  </si>
  <si>
    <t>3IR3XKL</t>
  </si>
  <si>
    <t>SGTSH27-R61P64</t>
  </si>
  <si>
    <t>Length: Left side 8mm</t>
  </si>
  <si>
    <t>High Polish and PVD plated 316L steel hinged segment ring, 1.2mm (16g) with side facing CNC set Cubic Zirconia (CZ) stones in heart shape design</t>
  </si>
  <si>
    <t>SGTSH27-R63P64</t>
  </si>
  <si>
    <t>Length: Right side 8mm</t>
  </si>
  <si>
    <t>R7CD0</t>
  </si>
  <si>
    <t>TAJF4-B01000</t>
  </si>
  <si>
    <t>Crystal Color: Clear</t>
  </si>
  <si>
    <t>4mm flat shaped titanium G23 dermal anchor top part with crystal for internally threaded, 16g (1.2mm) dermal anchor base plate with a height of 2mm - 2.5mm (this item does only fit our dermal anchors and surface bars)</t>
  </si>
  <si>
    <t>R37K</t>
  </si>
  <si>
    <t>TSA2-E01000</t>
  </si>
  <si>
    <t>Height: 2mm</t>
  </si>
  <si>
    <t>High polished titanium G23 base part for dermal anchor, 14g (1.6mm) with surface piercing with three circular holes in the base plate and with a 16g (1.2mm) internal threading connector (this product only fits our dermal anchor top parts)</t>
  </si>
  <si>
    <t>TSA2-E02000</t>
  </si>
  <si>
    <t>Height: 2.5mm</t>
  </si>
  <si>
    <t>H4443</t>
  </si>
  <si>
    <t>UBBBS-F06000</t>
  </si>
  <si>
    <t>Titanium G23 barbell, 14g (1.6mm) with two 5mm balls</t>
  </si>
  <si>
    <t>UBBBS-F08000</t>
  </si>
  <si>
    <t>Length: 12mm</t>
  </si>
  <si>
    <t>UBBBS-F10000</t>
  </si>
  <si>
    <t>Length: 14mm</t>
  </si>
  <si>
    <t>UBBBS-F11000</t>
  </si>
  <si>
    <t>Length: 16mm</t>
  </si>
  <si>
    <t>UBBBS-F13000</t>
  </si>
  <si>
    <t>Length: 22mm</t>
  </si>
  <si>
    <t>UBBBS-F48000</t>
  </si>
  <si>
    <t>Length: 18mm</t>
  </si>
  <si>
    <t>UBBBS-F49000</t>
  </si>
  <si>
    <t>Length: 20mm</t>
  </si>
  <si>
    <t>H4B2PZ</t>
  </si>
  <si>
    <t>UBLK03-F02000</t>
  </si>
  <si>
    <t>Bulk body jewelry: 20 pcs. of Titanium G23 labret, 16g (1.2mm) with 3mm balls</t>
  </si>
  <si>
    <t>UBLK03-F04000</t>
  </si>
  <si>
    <t>UBLK03-F06000</t>
  </si>
  <si>
    <t>UBLK03-F08000</t>
  </si>
  <si>
    <t>H4B2ET</t>
  </si>
  <si>
    <t>UBLK18-F04000</t>
  </si>
  <si>
    <t>Bulk body jewelry: 25 pcs. of Titanium G23 eyebrow banana, 16g (1.2mm) with 3mm balls</t>
  </si>
  <si>
    <t>UBLK18-F06000</t>
  </si>
  <si>
    <t>UBLK18-F08000</t>
  </si>
  <si>
    <t>H4B2KP4</t>
  </si>
  <si>
    <t>UBLK20B-F06B01</t>
  </si>
  <si>
    <t>Bulk body jewelry: 24 pcs. of Titanium G23 belly banana, 14g (1.6mm) with an 8mm bezel set jewel ball and an upper 5mm plain titanium ball</t>
  </si>
  <si>
    <t>UBLK20B-F08B01</t>
  </si>
  <si>
    <t>UBLK20B-F10B02</t>
  </si>
  <si>
    <t>Crystal Color: AB</t>
  </si>
  <si>
    <t>H4B2KK</t>
  </si>
  <si>
    <t>UBLK22-F04000</t>
  </si>
  <si>
    <t>Bulk body jewelry: 25 pcs. of Titanium G23 circular barbell, 16g (1.2mm) with 3mm balls</t>
  </si>
  <si>
    <t>UBLK22-F06000</t>
  </si>
  <si>
    <t>HRB44Z</t>
  </si>
  <si>
    <t>UTLBB3-F02A12</t>
  </si>
  <si>
    <t>Anodized titanium G23 labret, 16g (1.2mm) with a 3mm ball</t>
  </si>
  <si>
    <t>UTLBB3-F04A12</t>
  </si>
  <si>
    <t>UTLBB3-F06A12</t>
  </si>
  <si>
    <t>UTLBB3-F08A12</t>
  </si>
  <si>
    <t>F47BS</t>
  </si>
  <si>
    <t>XBAL5-000000</t>
  </si>
  <si>
    <t>Pack of 10 pcs. of 5mm high polished surgical steel balls with 1.6mm threading (14g)</t>
  </si>
  <si>
    <t>F4RZ3</t>
  </si>
  <si>
    <t>XBT3S-A12000</t>
  </si>
  <si>
    <t>Pack of 10 pcs. of 3mm anodized surgical steel balls with threading 1.2mm (16g)</t>
  </si>
  <si>
    <t>F4RSI</t>
  </si>
  <si>
    <t>XBT5G-A44000</t>
  </si>
  <si>
    <t>Color: Rose-gold</t>
  </si>
  <si>
    <t>Pack of 10 pcs. of 5mm anodized surgical steel balls with threading 1.6mm (14g)</t>
  </si>
  <si>
    <t>F6U03</t>
  </si>
  <si>
    <t>XCN4S-000000</t>
  </si>
  <si>
    <t>Pack of 10 pcs. of 4mm high polished surgical steel cones - threading 1.2mm (16g)</t>
  </si>
  <si>
    <t>F65UZ</t>
  </si>
  <si>
    <t>XCON3-000000</t>
  </si>
  <si>
    <t>Pack of 10 pcs. of 3mm high polished surgical steel cones with threading 1.2mm (16g)</t>
  </si>
  <si>
    <t>FHC40</t>
  </si>
  <si>
    <t>XUJB4-B01000</t>
  </si>
  <si>
    <t>Pack of 2 pcs. of 4mm high polished titanium G23 balls with bezel set jewel crystals with 14g (1.6mm) threading</t>
  </si>
  <si>
    <t>FHC4S</t>
  </si>
  <si>
    <t>XUJB5-B01000</t>
  </si>
  <si>
    <t>Pack of 2 pcs. of 5mm high polished titanium G23 balls with bezel set color crystals - threading 1.6mm (14g)</t>
  </si>
  <si>
    <t>G3I3XEP</t>
  </si>
  <si>
    <t>ZSGSH10-F02000</t>
  </si>
  <si>
    <t>EO gas sterilized 316L steel hinged segment ring, 1.2mm (16g) with outward facing CNC set Cubic Zirconia (CZ) stones, inner diameter from 6mm to 12mm</t>
  </si>
  <si>
    <t>ZSGSH10-F04000</t>
  </si>
  <si>
    <t>BBER81</t>
  </si>
  <si>
    <t>BNT2CG</t>
  </si>
  <si>
    <t>SEGH18</t>
  </si>
  <si>
    <t>SGSH10OPT16G8</t>
  </si>
  <si>
    <t>SGSH25X16G8</t>
  </si>
  <si>
    <t>SGSH25X16S8</t>
  </si>
  <si>
    <t>SGSH27AL</t>
  </si>
  <si>
    <t>SGSH27AR</t>
  </si>
  <si>
    <t>TAJF4</t>
  </si>
  <si>
    <t>TSA2</t>
  </si>
  <si>
    <t>UBBBS</t>
  </si>
  <si>
    <t>UBLK03</t>
  </si>
  <si>
    <t>UBLK18</t>
  </si>
  <si>
    <t>UBLK20B</t>
  </si>
  <si>
    <t>UBLK22</t>
  </si>
  <si>
    <t>UTLBB3</t>
  </si>
  <si>
    <t>XBAL5</t>
  </si>
  <si>
    <t>XBT3S</t>
  </si>
  <si>
    <t>XBT5G</t>
  </si>
  <si>
    <t>XCN4S</t>
  </si>
  <si>
    <t>XCON3</t>
  </si>
  <si>
    <t>XUJB4</t>
  </si>
  <si>
    <t>XUJB5</t>
  </si>
  <si>
    <t>ZSGSH10D</t>
  </si>
  <si>
    <t>ZSGSH10A</t>
  </si>
  <si>
    <t>Exchange Rate EUR-THB</t>
  </si>
  <si>
    <t>One Thousand One Hundred Fifteen and 78/100 EUR</t>
  </si>
  <si>
    <t>WP54890</t>
  </si>
  <si>
    <t>WholesalePiercing.com</t>
  </si>
  <si>
    <t>2nd Floor 253 Tanao Road Bavornives</t>
  </si>
  <si>
    <t>Pranakorn Bangkok, 10200 Thailand</t>
  </si>
  <si>
    <t>TEL: 662-046 6550</t>
  </si>
  <si>
    <t>www.wholesalepiercing.com</t>
  </si>
  <si>
    <t>Shipping cost to Germany via DHL:</t>
  </si>
  <si>
    <t>VAT: DE342603172</t>
  </si>
  <si>
    <t xml:space="preserve"> VAT: DE342603172</t>
  </si>
  <si>
    <t xml:space="preserve">Tel: +4917635255714 </t>
  </si>
  <si>
    <t>COUNTRY OF ORIGIN: THAILAND</t>
  </si>
  <si>
    <t>Charlie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</si>
</sst>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43" formatCode="_(* #,##0.00_);_(* \(#,##0.00\);_(* &quot;-&quot;??_);_(@_)"/>
    <numFmt numFmtId="164" formatCode="mm/dd/yyyy"/>
    <numFmt numFmtId="165" formatCode="_-* #,##0.00_-;\-* #,##0.00_-;_-* &quot;-&quot;??_-;_-@_-"/>
    <numFmt numFmtId="166" formatCode="dd\-mmm\-yy"/>
    <numFmt numFmtId="167" formatCode="0.00_);\(0.00\)"/>
    <numFmt numFmtId="168" formatCode="dd/mmm/yy"/>
  </numFmts>
  <fonts count="36">
    <font>
      <sz val="11"/>
      <color theme="1"/>
      <name val="Calibri"/>
      <family val="2"/>
      <scheme val="minor"/>
    </font>
    <font>
      <sz val="10"/>
      <color theme="1"/>
      <name val="Arial"/>
      <family val="2"/>
    </font>
    <font>
      <sz val="11"/>
      <color theme="1"/>
      <name val="Calibri"/>
      <family val="2"/>
      <scheme val="minor"/>
    </font>
    <font>
      <sz val="9"/>
      <color theme="1"/>
      <name val="Arial"/>
      <family val="2"/>
    </font>
    <font>
      <sz val="10"/>
      <name val="Arial"/>
      <family val="2"/>
      <charset val="204"/>
    </font>
    <font>
      <sz val="10"/>
      <name val="Arial"/>
      <family val="2"/>
    </font>
    <font>
      <b/>
      <sz val="16"/>
      <name val="Arial"/>
      <family val="2"/>
    </font>
    <font>
      <b/>
      <sz val="10"/>
      <name val="Arial"/>
      <family val="2"/>
    </font>
    <font>
      <b/>
      <sz val="14"/>
      <name val="Arial"/>
      <family val="2"/>
    </font>
    <font>
      <b/>
      <sz val="8"/>
      <color indexed="8"/>
      <name val="Arial"/>
      <family val="2"/>
    </font>
    <font>
      <b/>
      <sz val="8"/>
      <name val="Arial"/>
      <family val="2"/>
    </font>
    <font>
      <u/>
      <sz val="10"/>
      <color indexed="12"/>
      <name val="Arial"/>
      <family val="2"/>
    </font>
    <font>
      <sz val="8"/>
      <color indexed="8"/>
      <name val="Arial"/>
      <family val="2"/>
    </font>
    <font>
      <sz val="11"/>
      <color rgb="FF244061"/>
      <name val="Calibri"/>
      <family val="2"/>
    </font>
    <font>
      <b/>
      <sz val="10"/>
      <color indexed="8"/>
      <name val="Arial"/>
      <family val="2"/>
    </font>
    <font>
      <sz val="9"/>
      <name val="Arial"/>
      <family val="2"/>
    </font>
    <font>
      <sz val="10"/>
      <color indexed="8"/>
      <name val="Arial"/>
      <family val="2"/>
    </font>
    <font>
      <b/>
      <sz val="9"/>
      <name val="Arial"/>
      <family val="2"/>
    </font>
    <font>
      <b/>
      <sz val="10"/>
      <color theme="1"/>
      <name val="Arial"/>
      <family val="2"/>
    </font>
    <font>
      <b/>
      <sz val="12"/>
      <color theme="1"/>
      <name val="Arial"/>
      <family val="2"/>
    </font>
    <font>
      <b/>
      <sz val="14"/>
      <color theme="1"/>
      <name val="Arial"/>
      <family val="2"/>
    </font>
    <font>
      <sz val="11"/>
      <color rgb="FF000000"/>
      <name val="Calibri"/>
      <family val="2"/>
    </font>
    <font>
      <sz val="11"/>
      <color indexed="8"/>
      <name val="Calibri"/>
      <family val="2"/>
    </font>
    <font>
      <sz val="11"/>
      <color theme="1"/>
      <name val="Calibri"/>
      <family val="2"/>
      <charset val="129"/>
      <scheme val="minor"/>
    </font>
    <font>
      <u/>
      <sz val="9.9"/>
      <color theme="10"/>
      <name val="Calibri"/>
      <family val="2"/>
    </font>
    <font>
      <sz val="10"/>
      <name val="Comic Sans MS"/>
      <family val="4"/>
    </font>
    <font>
      <sz val="10"/>
      <name val="Arial"/>
      <family val="2"/>
      <charset val="222"/>
    </font>
    <font>
      <sz val="10"/>
      <name val="Arial"/>
      <family val="2"/>
      <charset val="134"/>
    </font>
    <font>
      <sz val="9"/>
      <name val="宋体"/>
      <charset val="134"/>
    </font>
    <font>
      <sz val="12"/>
      <name val="宋体"/>
      <charset val="134"/>
    </font>
    <font>
      <u/>
      <sz val="10"/>
      <color theme="10"/>
      <name val="Arial"/>
      <family val="2"/>
    </font>
    <font>
      <sz val="11"/>
      <color theme="1"/>
      <name val="Calibri"/>
      <family val="2"/>
      <charset val="222"/>
      <scheme val="minor"/>
    </font>
    <font>
      <u/>
      <sz val="11"/>
      <color theme="10"/>
      <name val="Calibri"/>
      <family val="2"/>
      <scheme val="minor"/>
    </font>
    <font>
      <sz val="11"/>
      <color theme="1"/>
      <name val="Arial"/>
      <family val="2"/>
    </font>
    <font>
      <b/>
      <sz val="11"/>
      <color theme="1"/>
      <name val="Arial"/>
      <family val="2"/>
    </font>
    <font>
      <u/>
      <sz val="11"/>
      <color theme="10"/>
      <name val="Calibri"/>
      <family val="2"/>
    </font>
  </fonts>
  <fills count="5">
    <fill>
      <patternFill patternType="none"/>
    </fill>
    <fill>
      <patternFill patternType="gray125"/>
    </fill>
    <fill>
      <patternFill patternType="solid">
        <fgColor theme="0"/>
        <bgColor indexed="64"/>
      </patternFill>
    </fill>
    <fill>
      <patternFill patternType="solid">
        <fgColor rgb="FFDBE5F1"/>
        <bgColor indexed="64"/>
      </patternFill>
    </fill>
    <fill>
      <patternFill patternType="solid">
        <fgColor rgb="FFFFFF00"/>
        <bgColor indexed="64"/>
      </patternFill>
    </fill>
  </fills>
  <borders count="4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double">
        <color rgb="FFFF0000"/>
      </bottom>
      <diagonal/>
    </border>
    <border>
      <left style="thin">
        <color indexed="64"/>
      </left>
      <right style="thin">
        <color indexed="64"/>
      </right>
      <top style="thin">
        <color indexed="64"/>
      </top>
      <bottom style="double">
        <color rgb="FFFF0000"/>
      </bottom>
      <diagonal/>
    </border>
    <border>
      <left style="thin">
        <color indexed="64"/>
      </left>
      <right style="medium">
        <color indexed="64"/>
      </right>
      <top style="thin">
        <color indexed="64"/>
      </top>
      <bottom style="double">
        <color rgb="FFFF0000"/>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s>
  <cellStyleXfs count="6838">
    <xf numFmtId="0" fontId="0" fillId="0" borderId="0"/>
    <xf numFmtId="0" fontId="4" fillId="0" borderId="0"/>
    <xf numFmtId="0" fontId="2" fillId="0" borderId="0"/>
    <xf numFmtId="0" fontId="5" fillId="0" borderId="0"/>
    <xf numFmtId="0" fontId="11" fillId="0" borderId="0" applyNumberFormat="0" applyFill="0" applyBorder="0" applyAlignment="0" applyProtection="0">
      <alignment vertical="top"/>
      <protection locked="0"/>
    </xf>
    <xf numFmtId="0" fontId="5" fillId="0" borderId="0"/>
    <xf numFmtId="0" fontId="11" fillId="0" borderId="0" applyNumberFormat="0" applyFill="0" applyBorder="0" applyAlignment="0" applyProtection="0">
      <alignment vertical="top"/>
      <protection locked="0"/>
    </xf>
    <xf numFmtId="43"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22" fillId="0" borderId="0" applyNumberFormat="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23" fillId="0" borderId="0">
      <alignment vertical="center"/>
    </xf>
    <xf numFmtId="0" fontId="2" fillId="0" borderId="0"/>
    <xf numFmtId="0" fontId="5" fillId="0" borderId="0"/>
    <xf numFmtId="0" fontId="23" fillId="0" borderId="0">
      <alignment vertical="center"/>
    </xf>
    <xf numFmtId="0" fontId="5" fillId="0" borderId="0"/>
    <xf numFmtId="0" fontId="5" fillId="0" borderId="0" applyNumberFormat="0" applyFill="0" applyBorder="0" applyAlignment="0" applyProtection="0"/>
    <xf numFmtId="0" fontId="2" fillId="0" borderId="0"/>
    <xf numFmtId="0" fontId="5" fillId="0" borderId="0"/>
    <xf numFmtId="0" fontId="2" fillId="0" borderId="0"/>
    <xf numFmtId="0" fontId="5" fillId="0" borderId="0"/>
    <xf numFmtId="0" fontId="22" fillId="0" borderId="0" applyNumberFormat="0" applyFont="0" applyFill="0" applyBorder="0" applyAlignment="0" applyProtection="0"/>
    <xf numFmtId="0" fontId="5" fillId="0" borderId="0"/>
    <xf numFmtId="0" fontId="23" fillId="0" borderId="0">
      <alignment vertical="center"/>
    </xf>
    <xf numFmtId="0" fontId="22" fillId="0" borderId="0" applyNumberFormat="0" applyFont="0" applyFill="0" applyBorder="0" applyAlignment="0" applyProtection="0"/>
    <xf numFmtId="0" fontId="5" fillId="0" borderId="0" applyNumberForma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5" fillId="0" borderId="0" applyNumberFormat="0" applyFill="0" applyBorder="0" applyAlignment="0" applyProtection="0"/>
    <xf numFmtId="9"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165" fontId="2" fillId="0" borderId="0" applyFont="0" applyFill="0" applyBorder="0" applyAlignment="0" applyProtection="0"/>
    <xf numFmtId="0" fontId="5" fillId="0" borderId="0"/>
    <xf numFmtId="0" fontId="11" fillId="0" borderId="0" applyNumberFormat="0" applyFill="0" applyBorder="0" applyAlignment="0" applyProtection="0">
      <alignment vertical="top"/>
      <protection locked="0"/>
    </xf>
    <xf numFmtId="0" fontId="22"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2" fillId="0" borderId="0"/>
    <xf numFmtId="0" fontId="5" fillId="0" borderId="0"/>
    <xf numFmtId="0" fontId="2" fillId="0" borderId="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5" fillId="0" borderId="0"/>
    <xf numFmtId="0" fontId="5" fillId="0" borderId="0"/>
    <xf numFmtId="0" fontId="5" fillId="0" borderId="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5" fillId="0" borderId="0"/>
    <xf numFmtId="0" fontId="5" fillId="0" borderId="0"/>
    <xf numFmtId="0" fontId="2" fillId="0" borderId="0"/>
    <xf numFmtId="0" fontId="5" fillId="0" borderId="0"/>
    <xf numFmtId="0" fontId="5" fillId="0" borderId="0"/>
    <xf numFmtId="0" fontId="5" fillId="0" borderId="0"/>
    <xf numFmtId="0" fontId="5" fillId="0" borderId="0"/>
    <xf numFmtId="0" fontId="5" fillId="0" borderId="0"/>
    <xf numFmtId="0" fontId="5" fillId="0" borderId="0"/>
    <xf numFmtId="0" fontId="2" fillId="0" borderId="0"/>
    <xf numFmtId="0" fontId="5" fillId="0" borderId="0"/>
    <xf numFmtId="0" fontId="2" fillId="0" borderId="0"/>
    <xf numFmtId="0" fontId="5" fillId="0" borderId="0"/>
    <xf numFmtId="0" fontId="5" fillId="0" borderId="0"/>
    <xf numFmtId="165" fontId="2"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6" fillId="0" borderId="0" applyFont="0" applyFill="0" applyBorder="0" applyAlignment="0" applyProtection="0"/>
    <xf numFmtId="0" fontId="24" fillId="0" borderId="0" applyNumberFormat="0" applyFill="0" applyBorder="0" applyAlignment="0" applyProtection="0">
      <alignment vertical="top"/>
      <protection locked="0"/>
    </xf>
    <xf numFmtId="0" fontId="30" fillId="0" borderId="0" applyNumberFormat="0" applyFill="0" applyBorder="0" applyAlignment="0" applyProtection="0">
      <alignment vertical="top"/>
      <protection locked="0"/>
    </xf>
    <xf numFmtId="0" fontId="31" fillId="0" borderId="0"/>
    <xf numFmtId="0" fontId="5" fillId="0" borderId="0" applyNumberFormat="0" applyFill="0" applyBorder="0" applyAlignment="0" applyProtection="0"/>
    <xf numFmtId="0" fontId="5" fillId="0" borderId="0"/>
    <xf numFmtId="0" fontId="27"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26"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 fillId="0" borderId="0"/>
    <xf numFmtId="0" fontId="5" fillId="0" borderId="0" applyNumberFormat="0" applyFill="0" applyBorder="0" applyAlignment="0" applyProtection="0"/>
    <xf numFmtId="0" fontId="2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3" fillId="0" borderId="0">
      <alignment vertical="center"/>
    </xf>
    <xf numFmtId="0" fontId="29" fillId="0" borderId="0"/>
    <xf numFmtId="0" fontId="5" fillId="0" borderId="0" applyNumberFormat="0" applyFill="0" applyBorder="0" applyAlignment="0" applyProtection="0"/>
    <xf numFmtId="0" fontId="5" fillId="0" borderId="0"/>
    <xf numFmtId="0" fontId="2" fillId="0" borderId="0"/>
    <xf numFmtId="0" fontId="28" fillId="0" borderId="0">
      <alignment vertical="center"/>
    </xf>
    <xf numFmtId="0" fontId="5" fillId="0" borderId="0" applyNumberFormat="0" applyFill="0" applyBorder="0" applyAlignment="0" applyProtection="0"/>
    <xf numFmtId="0" fontId="5" fillId="0" borderId="0" applyNumberFormat="0" applyFill="0" applyBorder="0" applyAlignment="0" applyProtection="0"/>
    <xf numFmtId="44" fontId="5" fillId="0" borderId="0" applyFont="0" applyFill="0" applyBorder="0" applyAlignment="0" applyProtection="0"/>
    <xf numFmtId="0" fontId="11" fillId="0" borderId="0" applyNumberFormat="0" applyFill="0" applyBorder="0" applyAlignment="0" applyProtection="0">
      <alignment vertical="top"/>
      <protection locked="0"/>
    </xf>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43" fontId="2" fillId="0" borderId="0" applyFont="0" applyFill="0" applyBorder="0" applyAlignment="0" applyProtection="0"/>
    <xf numFmtId="0" fontId="5" fillId="0" borderId="0"/>
    <xf numFmtId="165"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65"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44" fontId="2" fillId="0" borderId="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applyNumberFormat="0" applyFill="0" applyBorder="0" applyAlignment="0" applyProtection="0"/>
    <xf numFmtId="0" fontId="2" fillId="0" borderId="0"/>
    <xf numFmtId="0" fontId="5" fillId="0" borderId="0"/>
    <xf numFmtId="0" fontId="22" fillId="0" borderId="0" applyNumberFormat="0" applyFon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5" fillId="0" borderId="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31" fillId="0" borderId="0"/>
    <xf numFmtId="0" fontId="5" fillId="0" borderId="0"/>
    <xf numFmtId="0" fontId="27"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2" fillId="0" borderId="0"/>
    <xf numFmtId="43" fontId="22" fillId="0" borderId="0" applyFont="0" applyFill="0" applyBorder="0" applyAlignment="0" applyProtection="0"/>
    <xf numFmtId="0" fontId="5" fillId="0" borderId="0"/>
    <xf numFmtId="0" fontId="5" fillId="0" borderId="0"/>
    <xf numFmtId="0" fontId="5" fillId="0" borderId="0"/>
    <xf numFmtId="0" fontId="5" fillId="0" borderId="0"/>
    <xf numFmtId="0" fontId="22" fillId="0" borderId="0" applyNumberFormat="0" applyFont="0" applyFill="0" applyBorder="0" applyAlignment="0" applyProtection="0"/>
    <xf numFmtId="0" fontId="22" fillId="0" borderId="0" applyNumberFormat="0" applyFont="0" applyFill="0" applyBorder="0" applyAlignment="0" applyProtection="0"/>
    <xf numFmtId="0" fontId="5" fillId="0" borderId="0" applyNumberFormat="0" applyFill="0" applyBorder="0" applyAlignment="0" applyProtection="0"/>
    <xf numFmtId="0" fontId="5" fillId="0" borderId="0"/>
    <xf numFmtId="0" fontId="31" fillId="0" borderId="0"/>
    <xf numFmtId="0" fontId="5" fillId="0" borderId="0"/>
    <xf numFmtId="0" fontId="27"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 fillId="0" borderId="0"/>
    <xf numFmtId="0" fontId="5" fillId="0" borderId="0"/>
    <xf numFmtId="0" fontId="5" fillId="0" borderId="0"/>
    <xf numFmtId="0" fontId="5" fillId="0" borderId="0"/>
    <xf numFmtId="0" fontId="5" fillId="0" borderId="0"/>
    <xf numFmtId="0" fontId="5" fillId="0" borderId="0"/>
    <xf numFmtId="0" fontId="5" fillId="0" borderId="0"/>
    <xf numFmtId="0" fontId="2" fillId="0" borderId="0"/>
    <xf numFmtId="0" fontId="5" fillId="0" borderId="0" applyNumberForma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xf numFmtId="0" fontId="2"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2" fillId="0" borderId="0"/>
    <xf numFmtId="0" fontId="5" fillId="0" borderId="0"/>
    <xf numFmtId="0" fontId="5" fillId="0" borderId="0"/>
    <xf numFmtId="0" fontId="5" fillId="0" borderId="0"/>
    <xf numFmtId="0" fontId="5" fillId="0" borderId="0"/>
    <xf numFmtId="0" fontId="5" fillId="0" borderId="0"/>
    <xf numFmtId="0" fontId="5" fillId="0" borderId="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6" fillId="0" borderId="0" applyFont="0" applyFill="0" applyBorder="0" applyAlignment="0" applyProtection="0"/>
    <xf numFmtId="0" fontId="2" fillId="0" borderId="0"/>
    <xf numFmtId="0" fontId="26"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2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2"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xf numFmtId="0" fontId="5" fillId="0" borderId="0"/>
    <xf numFmtId="43" fontId="22" fillId="0" borderId="0" applyFont="0" applyFill="0" applyBorder="0" applyAlignment="0" applyProtection="0"/>
    <xf numFmtId="43" fontId="22" fillId="0" borderId="0" applyFont="0" applyFill="0" applyBorder="0" applyAlignment="0" applyProtection="0"/>
    <xf numFmtId="44" fontId="22" fillId="0" borderId="0" applyFont="0" applyFill="0" applyBorder="0" applyAlignment="0" applyProtection="0"/>
    <xf numFmtId="44" fontId="22" fillId="0" borderId="0" applyFont="0" applyFill="0" applyBorder="0" applyAlignment="0" applyProtection="0"/>
    <xf numFmtId="44" fontId="22" fillId="0" borderId="0" applyFont="0" applyFill="0" applyBorder="0" applyAlignment="0" applyProtection="0"/>
    <xf numFmtId="44" fontId="22" fillId="0" borderId="0" applyFont="0" applyFill="0" applyBorder="0" applyAlignment="0" applyProtection="0"/>
    <xf numFmtId="44" fontId="22" fillId="0" borderId="0" applyFont="0" applyFill="0" applyBorder="0" applyAlignment="0" applyProtection="0"/>
    <xf numFmtId="44" fontId="22" fillId="0" borderId="0" applyFont="0" applyFill="0" applyBorder="0" applyAlignment="0" applyProtection="0"/>
    <xf numFmtId="44" fontId="22" fillId="0" borderId="0" applyFont="0" applyFill="0" applyBorder="0" applyAlignment="0" applyProtection="0"/>
    <xf numFmtId="44" fontId="2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2" fillId="0" borderId="0" applyNumberFormat="0" applyFont="0" applyFill="0" applyBorder="0" applyAlignment="0" applyProtection="0"/>
    <xf numFmtId="0" fontId="22" fillId="0" borderId="0" applyNumberFormat="0" applyFont="0" applyFill="0" applyBorder="0" applyAlignment="0" applyProtection="0"/>
    <xf numFmtId="0" fontId="5" fillId="0" borderId="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44" fontId="5" fillId="0" borderId="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2" fillId="0" borderId="0" applyNumberFormat="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43" fontId="2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0" fontId="5" fillId="0" borderId="0"/>
    <xf numFmtId="0" fontId="22" fillId="0" borderId="0" applyNumberFormat="0" applyFont="0" applyFill="0" applyBorder="0" applyAlignment="0" applyProtection="0"/>
    <xf numFmtId="0" fontId="22" fillId="0" borderId="0" applyNumberFormat="0" applyFont="0" applyFill="0" applyBorder="0" applyAlignment="0" applyProtection="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xf numFmtId="0" fontId="5" fillId="0" borderId="0"/>
    <xf numFmtId="0" fontId="2" fillId="0" borderId="0"/>
    <xf numFmtId="0" fontId="5" fillId="0" borderId="0"/>
    <xf numFmtId="165" fontId="2" fillId="0" borderId="0" applyFont="0" applyFill="0" applyBorder="0" applyAlignment="0" applyProtection="0"/>
    <xf numFmtId="0" fontId="2" fillId="0" borderId="0"/>
    <xf numFmtId="165" fontId="2" fillId="0" borderId="0" applyFont="0" applyFill="0" applyBorder="0" applyAlignment="0" applyProtection="0"/>
    <xf numFmtId="0" fontId="5" fillId="0" borderId="0" applyNumberFormat="0" applyFill="0" applyBorder="0" applyAlignment="0" applyProtection="0"/>
    <xf numFmtId="0" fontId="5" fillId="0" borderId="0"/>
    <xf numFmtId="0" fontId="31" fillId="0" borderId="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11" fillId="0" borderId="0" applyNumberFormat="0" applyFill="0" applyBorder="0" applyAlignment="0" applyProtection="0">
      <alignment vertical="top"/>
      <protection locked="0"/>
    </xf>
    <xf numFmtId="0" fontId="2" fillId="0" borderId="0"/>
    <xf numFmtId="0" fontId="5" fillId="0" borderId="0"/>
    <xf numFmtId="0" fontId="5" fillId="0" borderId="0"/>
    <xf numFmtId="0" fontId="2" fillId="0" borderId="0"/>
    <xf numFmtId="0" fontId="2"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 fillId="0" borderId="0"/>
    <xf numFmtId="0" fontId="2" fillId="0" borderId="0"/>
    <xf numFmtId="0" fontId="22" fillId="0" borderId="0" applyNumberFormat="0" applyFont="0" applyFill="0" applyBorder="0" applyAlignment="0" applyProtection="0"/>
    <xf numFmtId="0" fontId="22" fillId="0" borderId="0" applyNumberFormat="0" applyFont="0" applyFill="0" applyBorder="0" applyAlignment="0" applyProtection="0"/>
    <xf numFmtId="0" fontId="5" fillId="0" borderId="0"/>
    <xf numFmtId="0" fontId="5" fillId="0" borderId="0"/>
    <xf numFmtId="0" fontId="5" fillId="0" borderId="0" applyNumberFormat="0" applyFill="0" applyBorder="0" applyAlignment="0" applyProtection="0"/>
    <xf numFmtId="0" fontId="2" fillId="0" borderId="0"/>
    <xf numFmtId="0" fontId="2" fillId="0" borderId="0"/>
    <xf numFmtId="9" fontId="2" fillId="0" borderId="0" applyFont="0" applyFill="0" applyBorder="0" applyAlignment="0" applyProtection="0"/>
    <xf numFmtId="0" fontId="5" fillId="0" borderId="0"/>
    <xf numFmtId="0" fontId="5" fillId="0" borderId="0"/>
    <xf numFmtId="0" fontId="32" fillId="0" borderId="0" applyNumberFormat="0" applyFill="0" applyBorder="0" applyAlignment="0" applyProtection="0"/>
    <xf numFmtId="0" fontId="5" fillId="0" borderId="0"/>
    <xf numFmtId="0" fontId="2" fillId="0" borderId="0"/>
    <xf numFmtId="0" fontId="2" fillId="0" borderId="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1" fillId="0" borderId="0"/>
    <xf numFmtId="0" fontId="5" fillId="0" borderId="0"/>
    <xf numFmtId="0" fontId="5" fillId="0" borderId="0"/>
    <xf numFmtId="0" fontId="22" fillId="0" borderId="0" applyNumberFormat="0" applyFont="0" applyFill="0" applyBorder="0" applyAlignment="0" applyProtection="0"/>
    <xf numFmtId="0" fontId="5" fillId="0" borderId="0"/>
    <xf numFmtId="0" fontId="5" fillId="0" borderId="0"/>
    <xf numFmtId="0" fontId="22" fillId="0" borderId="0" applyNumberFormat="0" applyFont="0" applyFill="0" applyBorder="0" applyAlignment="0" applyProtection="0"/>
    <xf numFmtId="0" fontId="5" fillId="0" borderId="0"/>
    <xf numFmtId="0" fontId="5" fillId="0" borderId="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5" fillId="0" borderId="0" applyNumberFormat="0" applyFill="0" applyBorder="0" applyAlignment="0" applyProtection="0"/>
    <xf numFmtId="0" fontId="22" fillId="0" borderId="0" applyNumberFormat="0" applyFont="0" applyFill="0" applyBorder="0" applyAlignment="0" applyProtection="0"/>
    <xf numFmtId="0" fontId="5" fillId="0" borderId="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5" fillId="0" borderId="0"/>
    <xf numFmtId="0" fontId="22" fillId="0" borderId="0" applyNumberFormat="0" applyFont="0" applyFill="0" applyBorder="0" applyAlignment="0" applyProtection="0"/>
    <xf numFmtId="0" fontId="5" fillId="0" borderId="0"/>
    <xf numFmtId="0" fontId="22" fillId="0" borderId="0" applyNumberFormat="0" applyFont="0" applyFill="0" applyBorder="0" applyAlignment="0" applyProtection="0"/>
    <xf numFmtId="0" fontId="5" fillId="0" borderId="0"/>
    <xf numFmtId="0" fontId="5" fillId="0" borderId="0"/>
    <xf numFmtId="0" fontId="2" fillId="0" borderId="0"/>
    <xf numFmtId="0" fontId="5" fillId="0" borderId="0"/>
    <xf numFmtId="165" fontId="2" fillId="0" borderId="0" applyFont="0" applyFill="0" applyBorder="0" applyAlignment="0" applyProtection="0"/>
    <xf numFmtId="165" fontId="2" fillId="0" borderId="0" applyFont="0" applyFill="0" applyBorder="0" applyAlignment="0" applyProtection="0"/>
    <xf numFmtId="0" fontId="5" fillId="0" borderId="0" applyNumberForma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5" fillId="0" borderId="0"/>
    <xf numFmtId="0" fontId="5" fillId="0" borderId="0"/>
    <xf numFmtId="0" fontId="22" fillId="0" borderId="0" applyNumberFormat="0" applyFont="0" applyFill="0" applyBorder="0" applyAlignment="0" applyProtection="0"/>
    <xf numFmtId="0" fontId="5" fillId="0" borderId="0"/>
    <xf numFmtId="44" fontId="5" fillId="0" borderId="0" applyFont="0" applyFill="0" applyBorder="0" applyAlignment="0" applyProtection="0"/>
    <xf numFmtId="0" fontId="5" fillId="0" borderId="0"/>
    <xf numFmtId="43" fontId="2" fillId="0" borderId="0" applyFont="0" applyFill="0" applyBorder="0" applyAlignment="0" applyProtection="0"/>
    <xf numFmtId="0" fontId="5" fillId="0" borderId="0" applyNumberFormat="0" applyFill="0" applyBorder="0" applyAlignment="0" applyProtection="0"/>
    <xf numFmtId="44" fontId="2" fillId="0" borderId="0" applyFont="0" applyFill="0" applyBorder="0" applyAlignment="0" applyProtection="0"/>
    <xf numFmtId="0" fontId="2" fillId="0" borderId="0"/>
    <xf numFmtId="9" fontId="2" fillId="0" borderId="0" applyFont="0" applyFill="0" applyBorder="0" applyAlignment="0" applyProtection="0"/>
    <xf numFmtId="0" fontId="5" fillId="0" borderId="0"/>
    <xf numFmtId="43" fontId="22" fillId="0" borderId="0" applyFont="0" applyFill="0" applyBorder="0" applyAlignment="0" applyProtection="0"/>
    <xf numFmtId="43" fontId="22" fillId="0" borderId="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43" fontId="22" fillId="0" borderId="0" applyFont="0" applyFill="0" applyBorder="0" applyAlignment="0" applyProtection="0"/>
    <xf numFmtId="44" fontId="5" fillId="0" borderId="0" applyFont="0" applyFill="0" applyBorder="0" applyAlignment="0" applyProtection="0"/>
    <xf numFmtId="44" fontId="22" fillId="0" borderId="0" applyFont="0" applyFill="0" applyBorder="0" applyAlignment="0" applyProtection="0"/>
    <xf numFmtId="44" fontId="22" fillId="0" borderId="0" applyFont="0" applyFill="0" applyBorder="0" applyAlignment="0" applyProtection="0"/>
    <xf numFmtId="44" fontId="5" fillId="0" borderId="0" applyFont="0" applyFill="0" applyBorder="0" applyAlignment="0" applyProtection="0"/>
    <xf numFmtId="44" fontId="2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5" fillId="0" borderId="0"/>
    <xf numFmtId="0" fontId="5" fillId="0" borderId="0"/>
    <xf numFmtId="0" fontId="2" fillId="0" borderId="0"/>
    <xf numFmtId="0" fontId="5" fillId="0" borderId="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0" fontId="5" fillId="0" borderId="0"/>
    <xf numFmtId="0" fontId="5" fillId="0" borderId="0"/>
    <xf numFmtId="0" fontId="5" fillId="0" borderId="0" applyNumberForma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44" fontId="5" fillId="0" borderId="0" applyFont="0" applyFill="0" applyBorder="0" applyAlignment="0" applyProtection="0"/>
    <xf numFmtId="0" fontId="35" fillId="0" borderId="0" applyNumberFormat="0" applyFill="0" applyBorder="0" applyAlignment="0" applyProtection="0">
      <alignment vertical="top"/>
      <protection locked="0"/>
    </xf>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xf numFmtId="0" fontId="5" fillId="0" borderId="0"/>
    <xf numFmtId="0" fontId="2" fillId="0" borderId="0"/>
    <xf numFmtId="0" fontId="2" fillId="0" borderId="0"/>
    <xf numFmtId="0" fontId="5" fillId="0" borderId="0" applyNumberForma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0" fontId="5" fillId="0" borderId="0" applyNumberFormat="0" applyFill="0" applyBorder="0" applyAlignment="0" applyProtection="0"/>
    <xf numFmtId="44" fontId="26"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4" fontId="2" fillId="0" borderId="0" applyFont="0" applyFill="0" applyBorder="0" applyAlignment="0" applyProtection="0"/>
    <xf numFmtId="0" fontId="5" fillId="0" borderId="0"/>
    <xf numFmtId="0" fontId="22" fillId="0" borderId="0" applyNumberFormat="0" applyFont="0" applyFill="0" applyBorder="0" applyAlignment="0" applyProtection="0"/>
    <xf numFmtId="0" fontId="22" fillId="0" borderId="0" applyNumberFormat="0" applyFont="0" applyFill="0" applyBorder="0" applyAlignment="0" applyProtection="0"/>
    <xf numFmtId="0" fontId="2" fillId="0" borderId="0"/>
    <xf numFmtId="44" fontId="2" fillId="0" borderId="0" applyFont="0" applyFill="0" applyBorder="0" applyAlignment="0" applyProtection="0"/>
    <xf numFmtId="0" fontId="2" fillId="0" borderId="0"/>
    <xf numFmtId="0" fontId="5" fillId="0" borderId="0"/>
    <xf numFmtId="0" fontId="2" fillId="0" borderId="0"/>
    <xf numFmtId="0" fontId="2" fillId="0" borderId="0"/>
    <xf numFmtId="44"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44" fontId="5" fillId="0" borderId="0" applyFont="0" applyFill="0" applyBorder="0" applyAlignment="0" applyProtection="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44" fontId="5" fillId="0" borderId="0" applyFont="0" applyFill="0" applyBorder="0" applyAlignment="0" applyProtection="0"/>
    <xf numFmtId="0" fontId="5" fillId="0" borderId="0"/>
    <xf numFmtId="0" fontId="5" fillId="0" borderId="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44" fontId="5"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xf numFmtId="44" fontId="5" fillId="0" borderId="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44" fontId="5" fillId="0" borderId="0" applyFont="0" applyFill="0" applyBorder="0" applyAlignment="0" applyProtection="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44" fontId="5" fillId="0" borderId="0" applyFont="0" applyFill="0" applyBorder="0" applyAlignment="0" applyProtection="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applyNumberForma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5" fillId="0" borderId="0"/>
    <xf numFmtId="0" fontId="5" fillId="0" borderId="0"/>
  </cellStyleXfs>
  <cellXfs count="223">
    <xf numFmtId="0" fontId="0" fillId="0" borderId="0" xfId="0"/>
    <xf numFmtId="0" fontId="1" fillId="0" borderId="0" xfId="0" applyFont="1" applyAlignment="1">
      <alignment horizontal="right"/>
    </xf>
    <xf numFmtId="0" fontId="1" fillId="0" borderId="0" xfId="0" applyFont="1"/>
    <xf numFmtId="0" fontId="1" fillId="2" borderId="10" xfId="0" applyFont="1" applyFill="1" applyBorder="1"/>
    <xf numFmtId="0" fontId="1" fillId="2" borderId="11" xfId="0" applyFont="1" applyFill="1" applyBorder="1"/>
    <xf numFmtId="0" fontId="1" fillId="2" borderId="16" xfId="0" applyFont="1" applyFill="1" applyBorder="1"/>
    <xf numFmtId="0" fontId="1" fillId="2" borderId="13" xfId="0" applyFont="1" applyFill="1" applyBorder="1"/>
    <xf numFmtId="0" fontId="1" fillId="2" borderId="14" xfId="0" applyFont="1" applyFill="1" applyBorder="1"/>
    <xf numFmtId="0" fontId="1" fillId="2" borderId="18" xfId="0" applyFont="1" applyFill="1" applyBorder="1"/>
    <xf numFmtId="0" fontId="1" fillId="2" borderId="20" xfId="0" applyFont="1" applyFill="1" applyBorder="1"/>
    <xf numFmtId="0" fontId="6" fillId="0" borderId="0" xfId="3" applyFont="1" applyAlignment="1">
      <alignment horizontal="left" vertical="center"/>
    </xf>
    <xf numFmtId="0" fontId="7" fillId="0" borderId="24" xfId="3" applyFont="1" applyBorder="1" applyAlignment="1">
      <alignment horizontal="left" vertical="center"/>
    </xf>
    <xf numFmtId="0" fontId="7" fillId="0" borderId="25" xfId="3" applyFont="1" applyBorder="1" applyAlignment="1">
      <alignment horizontal="left" vertical="center"/>
    </xf>
    <xf numFmtId="0" fontId="8" fillId="0" borderId="26" xfId="3" applyFont="1" applyBorder="1" applyAlignment="1">
      <alignment horizontal="left" vertical="center"/>
    </xf>
    <xf numFmtId="0" fontId="8" fillId="0" borderId="0" xfId="3" applyFont="1" applyAlignment="1">
      <alignment vertical="center"/>
    </xf>
    <xf numFmtId="0" fontId="5" fillId="0" borderId="0" xfId="3" applyAlignment="1">
      <alignment vertical="center"/>
    </xf>
    <xf numFmtId="0" fontId="7" fillId="0" borderId="0" xfId="3" applyFont="1" applyAlignment="1">
      <alignment vertical="center"/>
    </xf>
    <xf numFmtId="0" fontId="7" fillId="0" borderId="24" xfId="3" applyFont="1" applyBorder="1" applyAlignment="1">
      <alignment vertical="center"/>
    </xf>
    <xf numFmtId="0" fontId="5" fillId="0" borderId="25" xfId="3" applyBorder="1" applyAlignment="1">
      <alignment vertical="center"/>
    </xf>
    <xf numFmtId="0" fontId="5" fillId="0" borderId="26" xfId="3" applyBorder="1" applyAlignment="1">
      <alignment vertical="center"/>
    </xf>
    <xf numFmtId="49" fontId="9" fillId="0" borderId="27" xfId="3" applyNumberFormat="1" applyFont="1" applyBorder="1" applyAlignment="1">
      <alignment horizontal="center" vertical="center"/>
    </xf>
    <xf numFmtId="49" fontId="9" fillId="0" borderId="28" xfId="3" applyNumberFormat="1" applyFont="1" applyBorder="1" applyAlignment="1">
      <alignment horizontal="center" vertical="center"/>
    </xf>
    <xf numFmtId="0" fontId="11" fillId="0" borderId="0" xfId="4" applyAlignment="1" applyProtection="1">
      <alignment vertical="center"/>
    </xf>
    <xf numFmtId="164" fontId="12" fillId="0" borderId="0" xfId="3" applyNumberFormat="1" applyFont="1" applyAlignment="1">
      <alignment horizontal="center" vertical="center"/>
    </xf>
    <xf numFmtId="0" fontId="10" fillId="0" borderId="30" xfId="3" applyFont="1" applyBorder="1" applyAlignment="1">
      <alignment vertical="center"/>
    </xf>
    <xf numFmtId="49" fontId="9" fillId="0" borderId="31" xfId="3" applyNumberFormat="1" applyFont="1" applyBorder="1" applyAlignment="1">
      <alignment vertical="center"/>
    </xf>
    <xf numFmtId="0" fontId="5" fillId="0" borderId="32" xfId="3" applyBorder="1" applyAlignment="1">
      <alignment vertical="center"/>
    </xf>
    <xf numFmtId="0" fontId="5" fillId="0" borderId="3" xfId="3" applyBorder="1" applyAlignment="1">
      <alignment vertical="center"/>
    </xf>
    <xf numFmtId="0" fontId="7" fillId="0" borderId="30" xfId="3" applyFont="1" applyBorder="1"/>
    <xf numFmtId="49" fontId="9" fillId="0" borderId="0" xfId="3" applyNumberFormat="1" applyFont="1"/>
    <xf numFmtId="0" fontId="7" fillId="0" borderId="1" xfId="3" applyFont="1" applyBorder="1"/>
    <xf numFmtId="0" fontId="7" fillId="0" borderId="2" xfId="3" applyFont="1" applyBorder="1"/>
    <xf numFmtId="0" fontId="7" fillId="0" borderId="3" xfId="3" applyFont="1" applyBorder="1"/>
    <xf numFmtId="0" fontId="7" fillId="0" borderId="33" xfId="4" applyNumberFormat="1" applyFont="1" applyFill="1" applyBorder="1" applyAlignment="1" applyProtection="1">
      <alignment vertical="center"/>
    </xf>
    <xf numFmtId="49" fontId="9" fillId="0" borderId="0" xfId="3" applyNumberFormat="1" applyFont="1" applyAlignment="1">
      <alignment vertical="center"/>
    </xf>
    <xf numFmtId="0" fontId="7" fillId="0" borderId="4" xfId="4" applyNumberFormat="1" applyFont="1" applyFill="1" applyBorder="1" applyAlignment="1" applyProtection="1">
      <alignment vertical="center"/>
    </xf>
    <xf numFmtId="0" fontId="7" fillId="0" borderId="0" xfId="4" applyNumberFormat="1" applyFont="1" applyFill="1" applyBorder="1" applyAlignment="1" applyProtection="1">
      <alignment vertical="center"/>
    </xf>
    <xf numFmtId="0" fontId="7" fillId="0" borderId="5" xfId="4" applyNumberFormat="1" applyFont="1" applyFill="1" applyBorder="1" applyAlignment="1" applyProtection="1">
      <alignment vertical="center"/>
    </xf>
    <xf numFmtId="0" fontId="13" fillId="0" borderId="26" xfId="1" applyFont="1" applyBorder="1" applyAlignment="1">
      <alignment horizontal="center"/>
    </xf>
    <xf numFmtId="0" fontId="7" fillId="0" borderId="34" xfId="4" applyNumberFormat="1" applyFont="1" applyBorder="1" applyAlignment="1" applyProtection="1">
      <alignment vertical="center"/>
    </xf>
    <xf numFmtId="0" fontId="7" fillId="0" borderId="6" xfId="4" applyNumberFormat="1" applyFont="1" applyBorder="1" applyAlignment="1" applyProtection="1">
      <alignment vertical="center"/>
    </xf>
    <xf numFmtId="0" fontId="7" fillId="0" borderId="7" xfId="4" applyNumberFormat="1" applyFont="1" applyBorder="1" applyAlignment="1" applyProtection="1">
      <alignment vertical="center"/>
    </xf>
    <xf numFmtId="0" fontId="7" fillId="0" borderId="8" xfId="4" applyNumberFormat="1" applyFont="1" applyBorder="1" applyAlignment="1" applyProtection="1">
      <alignment vertical="center"/>
    </xf>
    <xf numFmtId="0" fontId="13" fillId="0" borderId="26" xfId="1" applyFont="1" applyBorder="1" applyAlignment="1">
      <alignment horizontal="center" wrapText="1"/>
    </xf>
    <xf numFmtId="49" fontId="11" fillId="0" borderId="0" xfId="4" applyNumberFormat="1" applyBorder="1" applyAlignment="1" applyProtection="1">
      <alignment vertical="center"/>
    </xf>
    <xf numFmtId="49" fontId="14" fillId="0" borderId="35" xfId="3" applyNumberFormat="1" applyFont="1" applyBorder="1" applyAlignment="1">
      <alignment horizontal="center" vertical="center"/>
    </xf>
    <xf numFmtId="49" fontId="9" fillId="0" borderId="35" xfId="3" applyNumberFormat="1" applyFont="1" applyBorder="1" applyAlignment="1">
      <alignment horizontal="center" vertical="center"/>
    </xf>
    <xf numFmtId="0" fontId="9" fillId="0" borderId="35" xfId="3" applyFont="1" applyBorder="1" applyAlignment="1">
      <alignment horizontal="center" vertical="center"/>
    </xf>
    <xf numFmtId="4" fontId="15" fillId="0" borderId="27" xfId="3" applyNumberFormat="1" applyFont="1" applyBorder="1" applyAlignment="1">
      <alignment vertical="center" wrapText="1"/>
    </xf>
    <xf numFmtId="2" fontId="5" fillId="2" borderId="20" xfId="3" applyNumberFormat="1" applyFill="1" applyBorder="1" applyAlignment="1">
      <alignment horizontal="left" vertical="center" wrapText="1"/>
    </xf>
    <xf numFmtId="1" fontId="16" fillId="0" borderId="20" xfId="3" applyNumberFormat="1" applyFont="1" applyBorder="1" applyAlignment="1">
      <alignment horizontal="center" vertical="center" wrapText="1"/>
    </xf>
    <xf numFmtId="39" fontId="12" fillId="0" borderId="20" xfId="3" applyNumberFormat="1" applyFont="1" applyBorder="1" applyAlignment="1">
      <alignment vertical="center" wrapText="1"/>
    </xf>
    <xf numFmtId="4" fontId="15" fillId="0" borderId="20" xfId="3" applyNumberFormat="1" applyFont="1" applyBorder="1" applyAlignment="1">
      <alignment horizontal="right" vertical="center" wrapText="1"/>
    </xf>
    <xf numFmtId="4" fontId="17" fillId="0" borderId="36" xfId="3" applyNumberFormat="1" applyFont="1" applyBorder="1" applyAlignment="1">
      <alignment vertical="center" wrapText="1"/>
    </xf>
    <xf numFmtId="0" fontId="5" fillId="0" borderId="0" xfId="3" applyAlignment="1">
      <alignment vertical="top" wrapText="1"/>
    </xf>
    <xf numFmtId="4" fontId="17" fillId="0" borderId="37" xfId="3" applyNumberFormat="1" applyFont="1" applyBorder="1" applyAlignment="1">
      <alignment vertical="center" wrapText="1"/>
    </xf>
    <xf numFmtId="4" fontId="15" fillId="0" borderId="38" xfId="3" applyNumberFormat="1" applyFont="1" applyBorder="1" applyAlignment="1">
      <alignment vertical="center" wrapText="1"/>
    </xf>
    <xf numFmtId="2" fontId="5" fillId="2" borderId="15" xfId="3" applyNumberFormat="1" applyFill="1" applyBorder="1" applyAlignment="1">
      <alignment horizontal="left" vertical="center" wrapText="1"/>
    </xf>
    <xf numFmtId="1" fontId="16" fillId="0" borderId="15" xfId="3" applyNumberFormat="1" applyFont="1" applyBorder="1" applyAlignment="1">
      <alignment horizontal="center" vertical="center" wrapText="1"/>
    </xf>
    <xf numFmtId="39" fontId="12" fillId="0" borderId="15" xfId="3" applyNumberFormat="1" applyFont="1" applyBorder="1" applyAlignment="1">
      <alignment vertical="center" wrapText="1"/>
    </xf>
    <xf numFmtId="4" fontId="15" fillId="0" borderId="15" xfId="3" applyNumberFormat="1" applyFont="1" applyBorder="1" applyAlignment="1">
      <alignment horizontal="right" vertical="center" wrapText="1"/>
    </xf>
    <xf numFmtId="4" fontId="15" fillId="0" borderId="39" xfId="3" applyNumberFormat="1" applyFont="1" applyBorder="1" applyAlignment="1">
      <alignment vertical="center" wrapText="1"/>
    </xf>
    <xf numFmtId="0" fontId="5" fillId="2" borderId="40" xfId="3" applyFill="1" applyBorder="1" applyAlignment="1">
      <alignment horizontal="left" vertical="center" wrapText="1"/>
    </xf>
    <xf numFmtId="0" fontId="16" fillId="0" borderId="40" xfId="3" applyFont="1" applyBorder="1" applyAlignment="1">
      <alignment horizontal="center" vertical="center" wrapText="1"/>
    </xf>
    <xf numFmtId="39" fontId="12" fillId="0" borderId="40" xfId="3" applyNumberFormat="1" applyFont="1" applyBorder="1" applyAlignment="1">
      <alignment vertical="center" wrapText="1"/>
    </xf>
    <xf numFmtId="4" fontId="15" fillId="0" borderId="40" xfId="3" applyNumberFormat="1" applyFont="1" applyBorder="1" applyAlignment="1">
      <alignment horizontal="right" vertical="center" wrapText="1"/>
    </xf>
    <xf numFmtId="4" fontId="17" fillId="0" borderId="41" xfId="3" applyNumberFormat="1" applyFont="1" applyBorder="1" applyAlignment="1">
      <alignment vertical="center" wrapText="1"/>
    </xf>
    <xf numFmtId="0" fontId="5" fillId="2" borderId="20" xfId="3" applyFill="1" applyBorder="1" applyAlignment="1">
      <alignment horizontal="left" vertical="center" wrapText="1"/>
    </xf>
    <xf numFmtId="0" fontId="16" fillId="0" borderId="20" xfId="3" applyFont="1" applyBorder="1" applyAlignment="1">
      <alignment horizontal="center" vertical="center" wrapText="1"/>
    </xf>
    <xf numFmtId="0" fontId="15" fillId="0" borderId="42" xfId="3" applyFont="1" applyBorder="1" applyAlignment="1">
      <alignment vertical="top" wrapText="1"/>
    </xf>
    <xf numFmtId="0" fontId="15" fillId="0" borderId="43" xfId="3" applyFont="1" applyBorder="1" applyAlignment="1">
      <alignment vertical="center"/>
    </xf>
    <xf numFmtId="0" fontId="16" fillId="0" borderId="44" xfId="3" applyFont="1" applyBorder="1" applyAlignment="1">
      <alignment horizontal="center" vertical="center" wrapText="1"/>
    </xf>
    <xf numFmtId="39" fontId="12" fillId="0" borderId="44" xfId="3" applyNumberFormat="1" applyFont="1" applyBorder="1" applyAlignment="1">
      <alignment vertical="top" wrapText="1"/>
    </xf>
    <xf numFmtId="4" fontId="15" fillId="0" borderId="44" xfId="3" applyNumberFormat="1" applyFont="1" applyBorder="1" applyAlignment="1">
      <alignment horizontal="right" vertical="center"/>
    </xf>
    <xf numFmtId="4" fontId="17" fillId="0" borderId="45" xfId="3" applyNumberFormat="1" applyFont="1" applyBorder="1" applyAlignment="1">
      <alignment vertical="top" wrapText="1"/>
    </xf>
    <xf numFmtId="49" fontId="5" fillId="0" borderId="0" xfId="3" applyNumberFormat="1" applyAlignment="1">
      <alignment vertical="center"/>
    </xf>
    <xf numFmtId="0" fontId="5" fillId="0" borderId="0" xfId="3"/>
    <xf numFmtId="0" fontId="5" fillId="2" borderId="0" xfId="3" applyFill="1" applyAlignment="1">
      <alignment vertical="center"/>
    </xf>
    <xf numFmtId="10" fontId="0" fillId="4" borderId="0" xfId="0" applyNumberFormat="1" applyFill="1"/>
    <xf numFmtId="4" fontId="1" fillId="0" borderId="0" xfId="0" applyNumberFormat="1" applyFont="1"/>
    <xf numFmtId="10" fontId="5" fillId="4" borderId="0" xfId="3" applyNumberFormat="1" applyFill="1" applyAlignment="1">
      <alignment vertical="center"/>
    </xf>
    <xf numFmtId="0" fontId="13" fillId="0" borderId="35" xfId="1" applyFont="1" applyBorder="1" applyAlignment="1">
      <alignment horizontal="center"/>
    </xf>
    <xf numFmtId="0" fontId="13" fillId="0" borderId="35" xfId="1" applyFont="1" applyBorder="1" applyAlignment="1">
      <alignment horizontal="center" wrapText="1"/>
    </xf>
    <xf numFmtId="0" fontId="5" fillId="0" borderId="35" xfId="3" applyBorder="1" applyAlignment="1">
      <alignment vertical="center"/>
    </xf>
    <xf numFmtId="0" fontId="18" fillId="2" borderId="19" xfId="0" applyFont="1" applyFill="1" applyBorder="1"/>
    <xf numFmtId="0" fontId="18" fillId="3" borderId="15" xfId="0" applyFont="1" applyFill="1" applyBorder="1"/>
    <xf numFmtId="0" fontId="18" fillId="3" borderId="15" xfId="0" applyFont="1" applyFill="1" applyBorder="1" applyAlignment="1">
      <alignment horizontal="center"/>
    </xf>
    <xf numFmtId="0" fontId="18" fillId="3" borderId="12" xfId="0" applyFont="1" applyFill="1" applyBorder="1"/>
    <xf numFmtId="0" fontId="18" fillId="3" borderId="23" xfId="0" applyFont="1" applyFill="1" applyBorder="1"/>
    <xf numFmtId="0" fontId="18" fillId="3" borderId="22" xfId="0" applyFont="1" applyFill="1" applyBorder="1"/>
    <xf numFmtId="0" fontId="20" fillId="2" borderId="15" xfId="0" applyFont="1" applyFill="1" applyBorder="1" applyAlignment="1">
      <alignment horizontal="left"/>
    </xf>
    <xf numFmtId="0" fontId="7" fillId="2" borderId="0" xfId="3" applyFont="1" applyFill="1" applyAlignment="1">
      <alignment horizontal="center" vertical="center"/>
    </xf>
    <xf numFmtId="2" fontId="5" fillId="0" borderId="0" xfId="3" applyNumberFormat="1" applyAlignment="1">
      <alignment vertical="center"/>
    </xf>
    <xf numFmtId="0" fontId="1" fillId="2" borderId="9" xfId="0" applyFont="1" applyFill="1" applyBorder="1"/>
    <xf numFmtId="0" fontId="1" fillId="2" borderId="17" xfId="0" applyFont="1" applyFill="1" applyBorder="1"/>
    <xf numFmtId="0" fontId="1" fillId="2" borderId="19" xfId="0" applyFont="1" applyFill="1" applyBorder="1"/>
    <xf numFmtId="0" fontId="18" fillId="3" borderId="12" xfId="0" applyFont="1" applyFill="1" applyBorder="1" applyAlignment="1">
      <alignment horizontal="center"/>
    </xf>
    <xf numFmtId="4" fontId="1" fillId="2" borderId="17" xfId="0" applyNumberFormat="1" applyFont="1" applyFill="1" applyBorder="1"/>
    <xf numFmtId="0" fontId="18" fillId="3" borderId="19" xfId="0" applyFont="1" applyFill="1" applyBorder="1" applyAlignment="1">
      <alignment horizontal="center"/>
    </xf>
    <xf numFmtId="0" fontId="18" fillId="3" borderId="9" xfId="0" applyFont="1" applyFill="1" applyBorder="1" applyAlignment="1">
      <alignment horizontal="center"/>
    </xf>
    <xf numFmtId="1" fontId="18" fillId="2" borderId="19" xfId="0" applyNumberFormat="1" applyFont="1" applyFill="1" applyBorder="1" applyAlignment="1">
      <alignment horizontal="center" vertical="top"/>
    </xf>
    <xf numFmtId="1" fontId="18" fillId="2" borderId="20" xfId="0" applyNumberFormat="1" applyFont="1" applyFill="1" applyBorder="1" applyAlignment="1">
      <alignment horizontal="center" vertical="top"/>
    </xf>
    <xf numFmtId="0" fontId="1" fillId="2" borderId="19" xfId="0" applyFont="1" applyFill="1" applyBorder="1" applyAlignment="1">
      <alignment horizontal="right" vertical="top" wrapText="1"/>
    </xf>
    <xf numFmtId="0" fontId="1" fillId="2" borderId="20" xfId="0" applyFont="1" applyFill="1" applyBorder="1" applyAlignment="1">
      <alignment horizontal="right" vertical="top" wrapText="1"/>
    </xf>
    <xf numFmtId="4" fontId="18" fillId="2" borderId="19" xfId="0" applyNumberFormat="1" applyFont="1" applyFill="1" applyBorder="1" applyAlignment="1">
      <alignment horizontal="right" vertical="top"/>
    </xf>
    <xf numFmtId="4" fontId="18" fillId="2" borderId="20" xfId="0" applyNumberFormat="1" applyFont="1" applyFill="1" applyBorder="1" applyAlignment="1">
      <alignment horizontal="right" vertical="top"/>
    </xf>
    <xf numFmtId="0" fontId="3" fillId="2" borderId="9" xfId="0" applyFont="1" applyFill="1" applyBorder="1" applyAlignment="1">
      <alignment horizontal="left" vertical="top" wrapText="1"/>
    </xf>
    <xf numFmtId="0" fontId="3" fillId="2" borderId="19" xfId="0" applyFont="1" applyFill="1" applyBorder="1" applyAlignment="1">
      <alignment horizontal="left" vertical="top" wrapText="1"/>
    </xf>
    <xf numFmtId="0" fontId="3" fillId="2" borderId="13" xfId="0" applyFont="1" applyFill="1" applyBorder="1" applyAlignment="1">
      <alignment horizontal="left" vertical="top" wrapText="1"/>
    </xf>
    <xf numFmtId="0" fontId="3" fillId="2" borderId="20" xfId="0" applyFont="1" applyFill="1" applyBorder="1" applyAlignment="1">
      <alignment horizontal="left" vertical="top" wrapText="1"/>
    </xf>
    <xf numFmtId="0" fontId="1" fillId="2" borderId="19" xfId="0" applyFont="1" applyFill="1" applyBorder="1" applyAlignment="1">
      <alignment horizontal="left" vertical="top"/>
    </xf>
    <xf numFmtId="0" fontId="1" fillId="2" borderId="20" xfId="0" applyFont="1" applyFill="1" applyBorder="1" applyAlignment="1">
      <alignment horizontal="left" vertical="top"/>
    </xf>
    <xf numFmtId="0" fontId="1" fillId="2" borderId="9" xfId="0" applyFont="1" applyFill="1" applyBorder="1" applyAlignment="1">
      <alignment horizontal="left" vertical="top"/>
    </xf>
    <xf numFmtId="0" fontId="1" fillId="2" borderId="13" xfId="0" applyFont="1" applyFill="1" applyBorder="1" applyAlignment="1">
      <alignment horizontal="left" vertical="top"/>
    </xf>
    <xf numFmtId="166" fontId="5" fillId="2" borderId="29" xfId="3" applyNumberFormat="1" applyFill="1" applyBorder="1" applyAlignment="1">
      <alignment horizontal="center" vertical="center" wrapText="1"/>
    </xf>
    <xf numFmtId="166" fontId="5" fillId="0" borderId="0" xfId="3" applyNumberFormat="1" applyAlignment="1">
      <alignment vertical="center"/>
    </xf>
    <xf numFmtId="167" fontId="5" fillId="0" borderId="15" xfId="3" applyNumberFormat="1" applyBorder="1" applyAlignment="1">
      <alignment vertical="top" wrapText="1"/>
    </xf>
    <xf numFmtId="4" fontId="5" fillId="0" borderId="20" xfId="3" applyNumberFormat="1" applyBorder="1" applyAlignment="1">
      <alignment vertical="center"/>
    </xf>
    <xf numFmtId="4" fontId="5" fillId="0" borderId="15" xfId="3" applyNumberFormat="1" applyBorder="1" applyAlignment="1">
      <alignment horizontal="right" vertical="center"/>
    </xf>
    <xf numFmtId="4" fontId="5" fillId="0" borderId="15" xfId="3" applyNumberFormat="1" applyBorder="1" applyAlignment="1">
      <alignment vertical="center"/>
    </xf>
    <xf numFmtId="4" fontId="7" fillId="0" borderId="15" xfId="3" applyNumberFormat="1" applyFont="1" applyBorder="1" applyAlignment="1">
      <alignment vertical="center"/>
    </xf>
    <xf numFmtId="4" fontId="18" fillId="3" borderId="15" xfId="0" applyNumberFormat="1" applyFont="1" applyFill="1" applyBorder="1" applyAlignment="1">
      <alignment horizontal="center"/>
    </xf>
    <xf numFmtId="4" fontId="18" fillId="3" borderId="19" xfId="0" applyNumberFormat="1" applyFont="1" applyFill="1" applyBorder="1" applyAlignment="1">
      <alignment horizontal="center"/>
    </xf>
    <xf numFmtId="4" fontId="1" fillId="2" borderId="19" xfId="0" applyNumberFormat="1" applyFont="1" applyFill="1" applyBorder="1" applyAlignment="1">
      <alignment horizontal="right" vertical="top" wrapText="1"/>
    </xf>
    <xf numFmtId="4" fontId="1" fillId="2" borderId="20" xfId="0" applyNumberFormat="1" applyFont="1" applyFill="1" applyBorder="1" applyAlignment="1">
      <alignment horizontal="right" vertical="top" wrapText="1"/>
    </xf>
    <xf numFmtId="0" fontId="1" fillId="2" borderId="0" xfId="0" applyFont="1" applyFill="1"/>
    <xf numFmtId="0" fontId="18" fillId="2" borderId="0" xfId="0" applyFont="1" applyFill="1"/>
    <xf numFmtId="0" fontId="19" fillId="2" borderId="0" xfId="0" applyFont="1" applyFill="1"/>
    <xf numFmtId="0" fontId="18" fillId="2" borderId="20" xfId="0" applyFont="1" applyFill="1" applyBorder="1"/>
    <xf numFmtId="0" fontId="18" fillId="2" borderId="0" xfId="0" applyFont="1" applyFill="1" applyAlignment="1">
      <alignment horizontal="right"/>
    </xf>
    <xf numFmtId="4" fontId="18" fillId="2" borderId="0" xfId="0" applyNumberFormat="1" applyFont="1" applyFill="1" applyAlignment="1">
      <alignment horizontal="right" vertical="top"/>
    </xf>
    <xf numFmtId="0" fontId="1" fillId="2" borderId="0" xfId="0" applyFont="1" applyFill="1" applyAlignment="1">
      <alignment horizontal="right"/>
    </xf>
    <xf numFmtId="0" fontId="1" fillId="2" borderId="0" xfId="0" applyFont="1" applyFill="1" applyAlignment="1">
      <alignment horizontal="right" vertical="top"/>
    </xf>
    <xf numFmtId="0" fontId="1" fillId="2" borderId="0" xfId="0" applyFont="1" applyFill="1" applyAlignment="1">
      <alignment horizontal="right" vertical="top" wrapText="1"/>
    </xf>
    <xf numFmtId="0" fontId="19" fillId="2" borderId="0" xfId="0" applyFont="1" applyFill="1" applyAlignment="1">
      <alignment horizontal="right"/>
    </xf>
    <xf numFmtId="0" fontId="1" fillId="2" borderId="0" xfId="0" applyFont="1" applyFill="1" applyAlignment="1">
      <alignment horizontal="left"/>
    </xf>
    <xf numFmtId="1" fontId="1" fillId="2" borderId="0" xfId="0" applyNumberFormat="1" applyFont="1" applyFill="1" applyAlignment="1">
      <alignment horizontal="center"/>
    </xf>
    <xf numFmtId="0" fontId="10" fillId="0" borderId="8" xfId="3" applyFont="1" applyBorder="1" applyAlignment="1">
      <alignment horizontal="center" vertical="center"/>
    </xf>
    <xf numFmtId="4" fontId="1" fillId="2" borderId="0" xfId="0" applyNumberFormat="1" applyFont="1" applyFill="1" applyAlignment="1">
      <alignment horizontal="right" vertical="top" wrapText="1"/>
    </xf>
    <xf numFmtId="0" fontId="18" fillId="2" borderId="13" xfId="0" applyFont="1" applyFill="1" applyBorder="1"/>
    <xf numFmtId="0" fontId="33" fillId="2" borderId="10" xfId="0" applyFont="1" applyFill="1" applyBorder="1"/>
    <xf numFmtId="0" fontId="33" fillId="2" borderId="11" xfId="0" applyFont="1" applyFill="1" applyBorder="1"/>
    <xf numFmtId="0" fontId="33" fillId="2" borderId="16" xfId="0" applyFont="1" applyFill="1" applyBorder="1"/>
    <xf numFmtId="0" fontId="33" fillId="0" borderId="0" xfId="0" applyFont="1"/>
    <xf numFmtId="0" fontId="33" fillId="2" borderId="9" xfId="0" applyFont="1" applyFill="1" applyBorder="1"/>
    <xf numFmtId="0" fontId="34" fillId="2" borderId="0" xfId="0" applyFont="1" applyFill="1"/>
    <xf numFmtId="0" fontId="33" fillId="2" borderId="0" xfId="0" applyFont="1" applyFill="1"/>
    <xf numFmtId="0" fontId="34" fillId="2" borderId="0" xfId="0" applyFont="1" applyFill="1" applyAlignment="1">
      <alignment horizontal="right"/>
    </xf>
    <xf numFmtId="0" fontId="33" fillId="2" borderId="17" xfId="0" applyFont="1" applyFill="1" applyBorder="1"/>
    <xf numFmtId="0" fontId="34" fillId="3" borderId="15" xfId="0" applyFont="1" applyFill="1" applyBorder="1"/>
    <xf numFmtId="0" fontId="34" fillId="3" borderId="12" xfId="0" applyFont="1" applyFill="1" applyBorder="1"/>
    <xf numFmtId="0" fontId="34" fillId="3" borderId="23" xfId="0" applyFont="1" applyFill="1" applyBorder="1"/>
    <xf numFmtId="0" fontId="34" fillId="3" borderId="22" xfId="0" applyFont="1" applyFill="1" applyBorder="1"/>
    <xf numFmtId="0" fontId="34" fillId="2" borderId="19" xfId="0" applyFont="1" applyFill="1" applyBorder="1"/>
    <xf numFmtId="0" fontId="33" fillId="2" borderId="19" xfId="0" applyFont="1" applyFill="1" applyBorder="1"/>
    <xf numFmtId="0" fontId="34" fillId="2" borderId="13" xfId="0" applyFont="1" applyFill="1" applyBorder="1"/>
    <xf numFmtId="0" fontId="33" fillId="2" borderId="14" xfId="0" applyFont="1" applyFill="1" applyBorder="1"/>
    <xf numFmtId="0" fontId="33" fillId="2" borderId="18" xfId="0" applyFont="1" applyFill="1" applyBorder="1"/>
    <xf numFmtId="0" fontId="34" fillId="2" borderId="20" xfId="0" applyFont="1" applyFill="1" applyBorder="1"/>
    <xf numFmtId="0" fontId="33" fillId="2" borderId="0" xfId="0" applyFont="1" applyFill="1" applyAlignment="1">
      <alignment horizontal="right"/>
    </xf>
    <xf numFmtId="0" fontId="33" fillId="2" borderId="0" xfId="0" applyFont="1" applyFill="1" applyAlignment="1">
      <alignment horizontal="left"/>
    </xf>
    <xf numFmtId="0" fontId="34" fillId="2" borderId="15" xfId="0" applyFont="1" applyFill="1" applyBorder="1" applyAlignment="1">
      <alignment horizontal="left"/>
    </xf>
    <xf numFmtId="0" fontId="34" fillId="3" borderId="15" xfId="0" applyFont="1" applyFill="1" applyBorder="1" applyAlignment="1">
      <alignment horizontal="center"/>
    </xf>
    <xf numFmtId="0" fontId="34" fillId="3" borderId="12" xfId="0" applyFont="1" applyFill="1" applyBorder="1" applyAlignment="1">
      <alignment horizontal="center"/>
    </xf>
    <xf numFmtId="4" fontId="34" fillId="3" borderId="15" xfId="0" applyNumberFormat="1" applyFont="1" applyFill="1" applyBorder="1" applyAlignment="1">
      <alignment horizontal="center"/>
    </xf>
    <xf numFmtId="0" fontId="34" fillId="3" borderId="19" xfId="0" applyFont="1" applyFill="1" applyBorder="1" applyAlignment="1">
      <alignment horizontal="center"/>
    </xf>
    <xf numFmtId="0" fontId="34" fillId="3" borderId="9" xfId="0" applyFont="1" applyFill="1" applyBorder="1" applyAlignment="1">
      <alignment horizontal="center"/>
    </xf>
    <xf numFmtId="4" fontId="34" fillId="3" borderId="19" xfId="0" applyNumberFormat="1" applyFont="1" applyFill="1" applyBorder="1" applyAlignment="1">
      <alignment horizontal="center"/>
    </xf>
    <xf numFmtId="1" fontId="34" fillId="2" borderId="19" xfId="0" applyNumberFormat="1" applyFont="1" applyFill="1" applyBorder="1" applyAlignment="1">
      <alignment horizontal="center" vertical="top"/>
    </xf>
    <xf numFmtId="0" fontId="34" fillId="2" borderId="19" xfId="0" applyFont="1" applyFill="1" applyBorder="1" applyAlignment="1">
      <alignment horizontal="left" vertical="top"/>
    </xf>
    <xf numFmtId="0" fontId="34" fillId="2" borderId="9" xfId="0" applyFont="1" applyFill="1" applyBorder="1" applyAlignment="1">
      <alignment horizontal="left" vertical="top" wrapText="1"/>
    </xf>
    <xf numFmtId="0" fontId="33" fillId="2" borderId="9" xfId="0" applyFont="1" applyFill="1" applyBorder="1" applyAlignment="1">
      <alignment horizontal="left" vertical="top"/>
    </xf>
    <xf numFmtId="0" fontId="33" fillId="2" borderId="9" xfId="0" applyFont="1" applyFill="1" applyBorder="1" applyAlignment="1">
      <alignment horizontal="left" vertical="top" wrapText="1"/>
    </xf>
    <xf numFmtId="0" fontId="33" fillId="2" borderId="19" xfId="0" applyFont="1" applyFill="1" applyBorder="1" applyAlignment="1">
      <alignment horizontal="left" vertical="top" wrapText="1"/>
    </xf>
    <xf numFmtId="4" fontId="33" fillId="2" borderId="19" xfId="0" applyNumberFormat="1" applyFont="1" applyFill="1" applyBorder="1" applyAlignment="1">
      <alignment horizontal="right" vertical="top" wrapText="1"/>
    </xf>
    <xf numFmtId="4" fontId="34" fillId="2" borderId="19" xfId="0" applyNumberFormat="1" applyFont="1" applyFill="1" applyBorder="1" applyAlignment="1">
      <alignment horizontal="right" vertical="top"/>
    </xf>
    <xf numFmtId="4" fontId="33" fillId="2" borderId="17" xfId="0" applyNumberFormat="1" applyFont="1" applyFill="1" applyBorder="1"/>
    <xf numFmtId="1" fontId="34" fillId="2" borderId="20" xfId="0" applyNumberFormat="1" applyFont="1" applyFill="1" applyBorder="1" applyAlignment="1">
      <alignment horizontal="center" vertical="top"/>
    </xf>
    <xf numFmtId="0" fontId="34" fillId="2" borderId="20" xfId="0" applyFont="1" applyFill="1" applyBorder="1" applyAlignment="1">
      <alignment horizontal="left" vertical="top"/>
    </xf>
    <xf numFmtId="0" fontId="34" fillId="2" borderId="13" xfId="0" applyFont="1" applyFill="1" applyBorder="1" applyAlignment="1">
      <alignment horizontal="left" vertical="top" wrapText="1"/>
    </xf>
    <xf numFmtId="0" fontId="33" fillId="2" borderId="13" xfId="0" applyFont="1" applyFill="1" applyBorder="1" applyAlignment="1">
      <alignment horizontal="left" vertical="top"/>
    </xf>
    <xf numFmtId="0" fontId="33" fillId="2" borderId="13" xfId="0" applyFont="1" applyFill="1" applyBorder="1" applyAlignment="1">
      <alignment horizontal="left" vertical="top" wrapText="1"/>
    </xf>
    <xf numFmtId="0" fontId="33" fillId="2" borderId="20" xfId="0" applyFont="1" applyFill="1" applyBorder="1" applyAlignment="1">
      <alignment horizontal="left" vertical="top" wrapText="1"/>
    </xf>
    <xf numFmtId="4" fontId="33" fillId="2" borderId="20" xfId="0" applyNumberFormat="1" applyFont="1" applyFill="1" applyBorder="1" applyAlignment="1">
      <alignment horizontal="right" vertical="top" wrapText="1"/>
    </xf>
    <xf numFmtId="4" fontId="34" fillId="2" borderId="20" xfId="0" applyNumberFormat="1" applyFont="1" applyFill="1" applyBorder="1" applyAlignment="1">
      <alignment horizontal="right" vertical="top"/>
    </xf>
    <xf numFmtId="1" fontId="33" fillId="2" borderId="0" xfId="0" applyNumberFormat="1" applyFont="1" applyFill="1" applyAlignment="1">
      <alignment horizontal="center"/>
    </xf>
    <xf numFmtId="4" fontId="33" fillId="2" borderId="0" xfId="0" applyNumberFormat="1" applyFont="1" applyFill="1" applyAlignment="1">
      <alignment horizontal="right" vertical="top" wrapText="1"/>
    </xf>
    <xf numFmtId="4" fontId="34" fillId="2" borderId="0" xfId="0" applyNumberFormat="1" applyFont="1" applyFill="1" applyAlignment="1">
      <alignment horizontal="right" vertical="top"/>
    </xf>
    <xf numFmtId="0" fontId="33" fillId="2" borderId="0" xfId="0" applyFont="1" applyFill="1" applyAlignment="1">
      <alignment horizontal="right" vertical="top"/>
    </xf>
    <xf numFmtId="0" fontId="33" fillId="2" borderId="0" xfId="0" applyFont="1" applyFill="1" applyAlignment="1">
      <alignment horizontal="right" vertical="top" wrapText="1"/>
    </xf>
    <xf numFmtId="0" fontId="33" fillId="2" borderId="13" xfId="0" applyFont="1" applyFill="1" applyBorder="1"/>
    <xf numFmtId="0" fontId="33" fillId="0" borderId="0" xfId="0" applyFont="1" applyAlignment="1">
      <alignment horizontal="right"/>
    </xf>
    <xf numFmtId="4" fontId="33" fillId="0" borderId="0" xfId="0" applyNumberFormat="1" applyFont="1"/>
    <xf numFmtId="0" fontId="3" fillId="2" borderId="9" xfId="0" applyFont="1" applyFill="1" applyBorder="1" applyAlignment="1">
      <alignment horizontal="left" vertical="top" wrapText="1"/>
    </xf>
    <xf numFmtId="0" fontId="3" fillId="2" borderId="17" xfId="0" applyFont="1" applyFill="1" applyBorder="1" applyAlignment="1">
      <alignment horizontal="left" vertical="top" wrapText="1"/>
    </xf>
    <xf numFmtId="166" fontId="1" fillId="2" borderId="21" xfId="0" applyNumberFormat="1" applyFont="1" applyFill="1" applyBorder="1" applyAlignment="1">
      <alignment horizontal="center" vertical="center"/>
    </xf>
    <xf numFmtId="166" fontId="1" fillId="2" borderId="20" xfId="0" applyNumberFormat="1" applyFont="1" applyFill="1" applyBorder="1" applyAlignment="1">
      <alignment horizontal="center" vertical="center"/>
    </xf>
    <xf numFmtId="168" fontId="1" fillId="2" borderId="20" xfId="0" applyNumberFormat="1" applyFont="1" applyFill="1" applyBorder="1" applyAlignment="1">
      <alignment horizontal="center" vertical="center"/>
    </xf>
    <xf numFmtId="49" fontId="1" fillId="2" borderId="21" xfId="0" applyNumberFormat="1" applyFont="1" applyFill="1" applyBorder="1" applyAlignment="1">
      <alignment horizontal="center" vertical="center"/>
    </xf>
    <xf numFmtId="49" fontId="1" fillId="2" borderId="20" xfId="0" applyNumberFormat="1" applyFont="1" applyFill="1" applyBorder="1" applyAlignment="1">
      <alignment horizontal="center" vertical="center"/>
    </xf>
    <xf numFmtId="0" fontId="18" fillId="3" borderId="12" xfId="0" applyFont="1" applyFill="1" applyBorder="1" applyAlignment="1">
      <alignment horizontal="center"/>
    </xf>
    <xf numFmtId="0" fontId="18" fillId="3" borderId="22" xfId="0" applyFont="1" applyFill="1" applyBorder="1" applyAlignment="1">
      <alignment horizontal="center"/>
    </xf>
    <xf numFmtId="0" fontId="18" fillId="3" borderId="10" xfId="0" applyFont="1" applyFill="1" applyBorder="1" applyAlignment="1">
      <alignment horizontal="center"/>
    </xf>
    <xf numFmtId="0" fontId="18" fillId="3" borderId="16" xfId="0" applyFont="1" applyFill="1" applyBorder="1" applyAlignment="1">
      <alignment horizontal="center"/>
    </xf>
    <xf numFmtId="0" fontId="3" fillId="2" borderId="13" xfId="0" applyFont="1" applyFill="1" applyBorder="1" applyAlignment="1">
      <alignment horizontal="left" vertical="top" wrapText="1"/>
    </xf>
    <xf numFmtId="0" fontId="3" fillId="2" borderId="18" xfId="0" applyFont="1" applyFill="1" applyBorder="1" applyAlignment="1">
      <alignment horizontal="left" vertical="top" wrapText="1"/>
    </xf>
    <xf numFmtId="0" fontId="1" fillId="2" borderId="14" xfId="0" applyFont="1" applyFill="1" applyBorder="1" applyAlignment="1">
      <alignment horizontal="center" vertical="center"/>
    </xf>
    <xf numFmtId="0" fontId="0" fillId="0" borderId="20" xfId="0" applyBorder="1" applyAlignment="1">
      <alignment horizontal="center" vertical="center"/>
    </xf>
    <xf numFmtId="0" fontId="1" fillId="2" borderId="21" xfId="0" applyFont="1" applyFill="1" applyBorder="1" applyAlignment="1">
      <alignment horizontal="center" vertical="center"/>
    </xf>
    <xf numFmtId="0" fontId="33" fillId="2" borderId="9" xfId="0" applyFont="1" applyFill="1" applyBorder="1" applyAlignment="1">
      <alignment horizontal="left" vertical="top" wrapText="1"/>
    </xf>
    <xf numFmtId="0" fontId="33" fillId="2" borderId="17" xfId="0" applyFont="1" applyFill="1" applyBorder="1" applyAlignment="1">
      <alignment horizontal="left" vertical="top" wrapText="1"/>
    </xf>
    <xf numFmtId="49" fontId="33" fillId="2" borderId="21" xfId="0" applyNumberFormat="1" applyFont="1" applyFill="1" applyBorder="1" applyAlignment="1">
      <alignment horizontal="center" vertical="center"/>
    </xf>
    <xf numFmtId="49" fontId="33" fillId="2" borderId="20" xfId="0" applyNumberFormat="1" applyFont="1" applyFill="1" applyBorder="1" applyAlignment="1">
      <alignment horizontal="center" vertical="center"/>
    </xf>
    <xf numFmtId="166" fontId="33" fillId="2" borderId="21" xfId="0" applyNumberFormat="1" applyFont="1" applyFill="1" applyBorder="1" applyAlignment="1">
      <alignment horizontal="center" vertical="center"/>
    </xf>
    <xf numFmtId="166" fontId="33" fillId="2" borderId="20" xfId="0" applyNumberFormat="1" applyFont="1" applyFill="1" applyBorder="1" applyAlignment="1">
      <alignment horizontal="center" vertical="center"/>
    </xf>
    <xf numFmtId="168" fontId="33" fillId="2" borderId="20" xfId="0" applyNumberFormat="1" applyFont="1" applyFill="1" applyBorder="1" applyAlignment="1">
      <alignment horizontal="center" vertical="center"/>
    </xf>
    <xf numFmtId="0" fontId="34" fillId="3" borderId="12" xfId="0" applyFont="1" applyFill="1" applyBorder="1" applyAlignment="1">
      <alignment horizontal="center"/>
    </xf>
    <xf numFmtId="0" fontId="34" fillId="3" borderId="22" xfId="0" applyFont="1" applyFill="1" applyBorder="1" applyAlignment="1">
      <alignment horizontal="center"/>
    </xf>
    <xf numFmtId="0" fontId="34" fillId="3" borderId="10" xfId="0" applyFont="1" applyFill="1" applyBorder="1" applyAlignment="1">
      <alignment horizontal="center"/>
    </xf>
    <xf numFmtId="0" fontId="34" fillId="3" borderId="16" xfId="0" applyFont="1" applyFill="1" applyBorder="1" applyAlignment="1">
      <alignment horizontal="center"/>
    </xf>
    <xf numFmtId="0" fontId="33" fillId="2" borderId="13" xfId="0" applyFont="1" applyFill="1" applyBorder="1" applyAlignment="1">
      <alignment horizontal="left" vertical="top" wrapText="1"/>
    </xf>
    <xf numFmtId="0" fontId="33" fillId="2" borderId="18" xfId="0" applyFont="1" applyFill="1" applyBorder="1" applyAlignment="1">
      <alignment horizontal="left" vertical="top" wrapText="1"/>
    </xf>
    <xf numFmtId="0" fontId="33" fillId="2" borderId="14" xfId="0" applyFont="1" applyFill="1" applyBorder="1" applyAlignment="1">
      <alignment horizontal="center" vertical="center"/>
    </xf>
  </cellXfs>
  <cellStyles count="6838">
    <cellStyle name="Comma 2" xfId="7" xr:uid="{07EBDB42-8F92-4BFB-B91E-1F84BA0118C6}"/>
    <cellStyle name="Comma 2 2" xfId="4409" xr:uid="{150297A4-B598-44A0-B5E6-18EB6CA99D00}"/>
    <cellStyle name="Comma 2 2 2" xfId="4923" xr:uid="{F0764BBD-E940-4382-B116-9BE09833798F}"/>
    <cellStyle name="Comma 2 2 2 2" xfId="5493" xr:uid="{A2060688-1D9B-4BD7-872E-80A9316EE726}"/>
    <cellStyle name="Comma 2 2 3" xfId="4805" xr:uid="{6D888F7C-6231-404A-88D8-633D07E55250}"/>
    <cellStyle name="Comma 2 2 4" xfId="5507" xr:uid="{6BDFB8DE-BAAC-432C-92CE-D43D12FFC159}"/>
    <cellStyle name="Comma 2 2 4 2" xfId="5545" xr:uid="{E35C2643-6090-4455-B6A0-0DCF1119D5E0}"/>
    <cellStyle name="Comma 2 2 5" xfId="5577" xr:uid="{D9DF752D-9C92-49D1-81CF-EAF68B03DDDA}"/>
    <cellStyle name="Comma 2 2 5 2" xfId="5594" xr:uid="{B71289CA-AC2D-4575-AA86-A1A55034DFF5}"/>
    <cellStyle name="Comma 2 2 6" xfId="5588" xr:uid="{C052B871-D06C-4452-8BC0-75E1D1CCDFE7}"/>
    <cellStyle name="Comma 2 3" xfId="81" xr:uid="{AAF6278A-A69F-4ED1-AB1D-8ADFF108E1A9}"/>
    <cellStyle name="Comma 2 3 2" xfId="5601" xr:uid="{BE625544-746D-4AAA-89ED-F24F3C8E93FA}"/>
    <cellStyle name="Comma 2 4" xfId="82" xr:uid="{660B4C52-0AF4-4263-8370-C8A7CF647A43}"/>
    <cellStyle name="Comma 3" xfId="4293" xr:uid="{78057332-F3BF-485E-BD54-FAB1CF9C2A9C}"/>
    <cellStyle name="Comma 3 2" xfId="4577" xr:uid="{49B77319-5843-4DEC-987E-9E0AD30924AF}"/>
    <cellStyle name="Comma 3 2 2" xfId="4924" xr:uid="{21BA53D9-8594-47B7-9781-92121D835B7B}"/>
    <cellStyle name="Comma 3 2 2 2" xfId="5494" xr:uid="{D5E46361-7FCC-4766-9033-AB0D7B56BA50}"/>
    <cellStyle name="Comma 3 2 3" xfId="5492" xr:uid="{26F78472-10EF-43FD-9BCE-24DF5B7BBF1A}"/>
    <cellStyle name="Comma 3 2 4" xfId="5509" xr:uid="{F1BB703D-55B2-4BB4-950B-603DE6979F13}"/>
    <cellStyle name="Comma 3 2 5" xfId="5578" xr:uid="{853BDCF7-8985-44A5-941E-2F2CA7111DC2}"/>
    <cellStyle name="Comma 3 2 5 2" xfId="5595" xr:uid="{0C230A73-3FBA-42B5-82A0-B6EE7C78C0FA}"/>
    <cellStyle name="Comma 3 3" xfId="4407" xr:uid="{6F8DC2F1-2890-49DB-BEC9-999F66B24E6F}"/>
    <cellStyle name="Currency 10" xfId="8" xr:uid="{CF9135B0-8DEB-4E55-AD8C-F63C6E667D9A}"/>
    <cellStyle name="Currency 10 2" xfId="9" xr:uid="{AD8D9C04-8359-47BF-BDBE-03FC13284213}"/>
    <cellStyle name="Currency 10 2 2" xfId="3669" xr:uid="{E3B9EA6F-2542-46B0-802A-86F45D0EE8B4}"/>
    <cellStyle name="Currency 10 2 2 2" xfId="4492" xr:uid="{6FF57078-10F2-4E84-870C-F57A2BB212CC}"/>
    <cellStyle name="Currency 10 2 2 2 2" xfId="6558" xr:uid="{8D8D8079-3030-43B5-88E2-7D3094188A2C}"/>
    <cellStyle name="Currency 10 2 2 3" xfId="6425" xr:uid="{0B7C4A42-2F03-4CD8-96E7-D923DA821516}"/>
    <cellStyle name="Currency 10 2 3" xfId="4411" xr:uid="{132FE3D1-6BF9-4330-ACB7-8DFDA0733F8F}"/>
    <cellStyle name="Currency 10 2 3 2" xfId="6559" xr:uid="{10DEAD01-12E6-4786-9B9B-D7FDA13530FD}"/>
    <cellStyle name="Currency 10 2 4" xfId="6369" xr:uid="{C97DB2CA-040B-4591-ABA9-6AA37C5AE0D9}"/>
    <cellStyle name="Currency 10 3" xfId="10" xr:uid="{98388869-EAD4-4F19-9DCB-C38137E22AAE}"/>
    <cellStyle name="Currency 10 3 2" xfId="3670" xr:uid="{7D518BF8-EE25-4CBA-9677-B7DFCEF83B3E}"/>
    <cellStyle name="Currency 10 3 2 2" xfId="4493" xr:uid="{63E3AE81-03F7-49CF-8ACC-7785FB769902}"/>
    <cellStyle name="Currency 10 3 2 2 2" xfId="6560" xr:uid="{3A780447-0986-4BD1-B96A-FE491B48EED2}"/>
    <cellStyle name="Currency 10 3 2 3" xfId="6426" xr:uid="{C33C1AF0-37E2-4C2C-AB5E-743A95FC4894}"/>
    <cellStyle name="Currency 10 3 3" xfId="4412" xr:uid="{141AA78D-8C9C-4AC6-96C4-5DB47200BB41}"/>
    <cellStyle name="Currency 10 3 3 2" xfId="6561" xr:uid="{FD925C6D-BC54-4D8A-A52B-F9853C6DD589}"/>
    <cellStyle name="Currency 10 3 4" xfId="6370" xr:uid="{FAF0D56E-6CD1-48A1-9DB5-BA1518C8C887}"/>
    <cellStyle name="Currency 10 4" xfId="3671" xr:uid="{0F684444-5D36-4B35-95FC-4B62B0DBFF93}"/>
    <cellStyle name="Currency 10 4 2" xfId="4494" xr:uid="{3BED2A5E-D23E-44CC-B39D-FE7945310BCE}"/>
    <cellStyle name="Currency 10 4 2 2" xfId="6562" xr:uid="{A53B428B-1D9F-4FC0-9828-80224E957B23}"/>
    <cellStyle name="Currency 10 4 3" xfId="6427" xr:uid="{99FD6E64-E916-46CF-9361-12174ABABAEA}"/>
    <cellStyle name="Currency 10 5" xfId="4410" xr:uid="{5C71DC76-39C9-4F9A-80CB-D4BCA8D1F9BF}"/>
    <cellStyle name="Currency 10 5 2" xfId="6270" xr:uid="{D86579C8-CEA8-499E-BEE4-A73702DBCF44}"/>
    <cellStyle name="Currency 10 5 2 2" xfId="6783" xr:uid="{4C857460-C5D1-489A-B7DF-E0468DFDD5BB}"/>
    <cellStyle name="Currency 10 5 3" xfId="6563" xr:uid="{0677CBC8-EE3E-48A0-AEFE-D2369CB2BDE7}"/>
    <cellStyle name="Currency 10 6" xfId="4763" xr:uid="{DEF13AEE-9056-4B7C-8C61-15D1B694C0C3}"/>
    <cellStyle name="Currency 10 6 2" xfId="6681" xr:uid="{3485D56A-921A-477C-98FD-F29A21989794}"/>
    <cellStyle name="Currency 10 7" xfId="6368" xr:uid="{2E63BC17-0A39-45B0-8278-FC8DB30C0631}"/>
    <cellStyle name="Currency 11" xfId="11" xr:uid="{40C45089-2A26-4ECB-8CD3-97427E3696A6}"/>
    <cellStyle name="Currency 11 2" xfId="12" xr:uid="{65F8339D-AAC0-43DE-BBBC-8C3FE93D8DE2}"/>
    <cellStyle name="Currency 11 2 2" xfId="3672" xr:uid="{642647D6-EC0A-4C39-BFC1-EA6EF08241BC}"/>
    <cellStyle name="Currency 11 2 2 2" xfId="4495" xr:uid="{E7EFCA62-60EE-49DA-95F8-3ED356553F73}"/>
    <cellStyle name="Currency 11 2 2 2 2" xfId="6564" xr:uid="{46995A96-45C9-416A-962D-8BDC41206157}"/>
    <cellStyle name="Currency 11 2 2 3" xfId="6428" xr:uid="{6ECAA9AC-838F-443E-941F-9DC82D244F9E}"/>
    <cellStyle name="Currency 11 2 3" xfId="4414" xr:uid="{EDE61D86-6A38-4B1C-ABA2-79C5DDB273D5}"/>
    <cellStyle name="Currency 11 2 3 2" xfId="6565" xr:uid="{B0E00A2E-64D7-4CD4-ABC4-CE40A6E45FBC}"/>
    <cellStyle name="Currency 11 2 4" xfId="6372" xr:uid="{BDF9D348-7089-43BE-BAA2-A0367287F88E}"/>
    <cellStyle name="Currency 11 3" xfId="13" xr:uid="{05557200-6C94-455B-9F47-6F63D4B788BC}"/>
    <cellStyle name="Currency 11 3 2" xfId="3673" xr:uid="{6E8C731C-8626-4F98-97BE-1A33F1FD084B}"/>
    <cellStyle name="Currency 11 3 2 2" xfId="4496" xr:uid="{AC818598-434A-4D97-B929-A7F25D367A9E}"/>
    <cellStyle name="Currency 11 3 2 2 2" xfId="6566" xr:uid="{3AA2E202-5D3D-4B49-8E53-61A1D12BE174}"/>
    <cellStyle name="Currency 11 3 2 3" xfId="6429" xr:uid="{45EFB401-6A9E-4AE0-AA4C-C0EC8EBC2715}"/>
    <cellStyle name="Currency 11 3 3" xfId="4415" xr:uid="{7C607BA5-62C9-42C3-8E93-0466B638328E}"/>
    <cellStyle name="Currency 11 3 3 2" xfId="6567" xr:uid="{1133A23B-8ABA-44C0-9BC0-2B91092B5394}"/>
    <cellStyle name="Currency 11 3 4" xfId="6373" xr:uid="{022DF7D9-1C9F-476C-AEC5-3D4216CAB5AA}"/>
    <cellStyle name="Currency 11 4" xfId="3674" xr:uid="{2AAAF4B3-FF61-4A8F-BCB2-6D7438F517F6}"/>
    <cellStyle name="Currency 11 4 2" xfId="4497" xr:uid="{5E12718D-0A8D-4CD1-B0F7-C56CBE1D5F16}"/>
    <cellStyle name="Currency 11 4 2 2" xfId="6568" xr:uid="{79F68DFD-F37F-45A8-BC68-94C78817BA6B}"/>
    <cellStyle name="Currency 11 4 3" xfId="6430" xr:uid="{45903C72-B55A-4666-9100-83B3D6AF3B8F}"/>
    <cellStyle name="Currency 11 5" xfId="4294" xr:uid="{874C1E1E-2210-462D-A519-0314DFD5D195}"/>
    <cellStyle name="Currency 11 5 2" xfId="4699" xr:uid="{8FB64044-8C5D-41C6-AC80-FBE1946DA18A}"/>
    <cellStyle name="Currency 11 5 2 2" xfId="6569" xr:uid="{BC51C0F2-C2E3-4316-8555-18BA0353A8B4}"/>
    <cellStyle name="Currency 11 5 3" xfId="4888" xr:uid="{5F8B5A19-CC7D-42D2-8367-56D0C03348CF}"/>
    <cellStyle name="Currency 11 5 3 2" xfId="5483" xr:uid="{226089B6-F67C-4FB1-A4F8-CC3A2A250CAB}"/>
    <cellStyle name="Currency 11 5 3 3" xfId="4925" xr:uid="{6D3BDEC1-BC98-48AE-A6EC-90D18BC16326}"/>
    <cellStyle name="Currency 11 5 3 4" xfId="5602" xr:uid="{AEA9D2F0-1F50-4DC9-B119-B037FEB0874F}"/>
    <cellStyle name="Currency 11 5 3 4 2" xfId="6772" xr:uid="{A03ADF08-D0C0-4D05-BD14-9963F293B3CC}"/>
    <cellStyle name="Currency 11 5 3 5" xfId="6315" xr:uid="{D6A660BD-F846-4E21-AE22-B6CEA90E8FE7}"/>
    <cellStyle name="Currency 11 5 4" xfId="4865" xr:uid="{7D9D91AE-844A-4FD0-A237-A49DBEB13D78}"/>
    <cellStyle name="Currency 11 5 4 2" xfId="6690" xr:uid="{51CACAAB-F34A-4B87-8F07-DB85CDE207D2}"/>
    <cellStyle name="Currency 11 6" xfId="4413" xr:uid="{CB5891CF-C8B3-4B62-9AC3-AAE6E6993CED}"/>
    <cellStyle name="Currency 11 6 2" xfId="6682" xr:uid="{FD01306F-CF13-415C-87D2-A076DCC8F0BE}"/>
    <cellStyle name="Currency 11 7" xfId="6371" xr:uid="{3343763E-6A23-4039-A616-038C24123A4A}"/>
    <cellStyle name="Currency 12" xfId="14" xr:uid="{64B9D66D-5CAC-49C2-916B-AD4C85D1685B}"/>
    <cellStyle name="Currency 12 2" xfId="15" xr:uid="{BD8F4012-B9B2-4A9A-A0BB-21CC72F1490E}"/>
    <cellStyle name="Currency 12 2 2" xfId="3675" xr:uid="{01765D1C-4EE2-4279-B0C2-CC80F6D87816}"/>
    <cellStyle name="Currency 12 2 2 2" xfId="4498" xr:uid="{C701DA5B-E285-4F72-8E74-7E624242389D}"/>
    <cellStyle name="Currency 12 2 2 2 2" xfId="6570" xr:uid="{1AD41521-5970-4FAB-ABAC-BE5BA4B20B87}"/>
    <cellStyle name="Currency 12 2 2 3" xfId="6431" xr:uid="{3652A3E3-0C7E-4AF3-8568-DE10218C3F41}"/>
    <cellStyle name="Currency 12 2 3" xfId="4417" xr:uid="{BB122063-C2A0-403F-AAD4-8DF438E92AE3}"/>
    <cellStyle name="Currency 12 2 3 2" xfId="6571" xr:uid="{0FC563DB-5306-4CA5-9FCE-C5F698B2A0A7}"/>
    <cellStyle name="Currency 12 2 4" xfId="6375" xr:uid="{BC3FFF49-FA85-406C-A7D7-C53CEB6A3F65}"/>
    <cellStyle name="Currency 12 3" xfId="3676" xr:uid="{86DDAB52-E409-4019-88E4-258F3E4D628A}"/>
    <cellStyle name="Currency 12 3 2" xfId="4499" xr:uid="{2BBB317D-12EC-47CA-B30F-4DFBB6226813}"/>
    <cellStyle name="Currency 12 3 2 2" xfId="6572" xr:uid="{DBD64AFC-496E-4251-A577-F58F06917126}"/>
    <cellStyle name="Currency 12 3 3" xfId="6432" xr:uid="{C13DAB5E-D65B-4275-A4AF-984E149F0F20}"/>
    <cellStyle name="Currency 12 4" xfId="4416" xr:uid="{B77DFB71-69E3-4A0C-8A93-1D4C16120DDC}"/>
    <cellStyle name="Currency 12 4 2" xfId="6573" xr:uid="{14D3AD74-18C2-4407-A12C-4035BBD57869}"/>
    <cellStyle name="Currency 12 5" xfId="6374" xr:uid="{6135A639-BB48-47D3-8E73-6FF41FA9655C}"/>
    <cellStyle name="Currency 13" xfId="16" xr:uid="{5898E85B-7F91-4271-BE10-38C46B56DE0E}"/>
    <cellStyle name="Currency 13 2" xfId="4296" xr:uid="{B378493B-6BBC-4EFD-88E3-BF46D3552B3D}"/>
    <cellStyle name="Currency 13 2 2" xfId="4579" xr:uid="{01E1EB5F-A696-4DB3-9431-D91798FE31AD}"/>
    <cellStyle name="Currency 13 2 2 2" xfId="6803" xr:uid="{389CC4FE-B7DE-4071-B667-C7320E362C95}"/>
    <cellStyle name="Currency 13 2 2 3" xfId="6287" xr:uid="{B5ED26E0-AE77-492D-9C4D-F3083F857C95}"/>
    <cellStyle name="Currency 13 2 2 4" xfId="5544" xr:uid="{A19ED989-7CB7-4E1E-A64C-8AF0FF71B687}"/>
    <cellStyle name="Currency 13 2 3" xfId="5603" xr:uid="{D7C13236-489F-4738-A7E5-5B7B22BCBFEF}"/>
    <cellStyle name="Currency 13 2 4" xfId="5590" xr:uid="{E056E513-C7B6-48D8-B830-F328025D2B6A}"/>
    <cellStyle name="Currency 13 2 5" xfId="6497" xr:uid="{019F46A5-8B62-428C-B962-C44AB3A6BAAA}"/>
    <cellStyle name="Currency 13 3" xfId="4297" xr:uid="{0FCB0231-8D2A-46A2-ADC9-8EFFE48E28CC}"/>
    <cellStyle name="Currency 13 3 2" xfId="4927" xr:uid="{548A4CB5-8F2B-40A2-B2FD-62C229D0EE96}"/>
    <cellStyle name="Currency 13 4" xfId="4295" xr:uid="{BA07601C-D51B-4BC1-8732-754F15EBA5CA}"/>
    <cellStyle name="Currency 13 4 2" xfId="4578" xr:uid="{8EEB68E9-B27C-4202-B3AF-AF92F10EC3A6}"/>
    <cellStyle name="Currency 13 5" xfId="4926" xr:uid="{2221FABC-FA24-466A-AB41-1E5494FE37FF}"/>
    <cellStyle name="Currency 14" xfId="17" xr:uid="{06093C67-F3EF-4031-8944-64EC6F01C22C}"/>
    <cellStyle name="Currency 14 2" xfId="3677" xr:uid="{B6DCEDD0-B4B9-40EC-AF2A-EF87C975C7B7}"/>
    <cellStyle name="Currency 14 2 2" xfId="4500" xr:uid="{21B39870-ED7B-4761-BB3E-9EF12273A02D}"/>
    <cellStyle name="Currency 14 2 2 2" xfId="6574" xr:uid="{EA7471F3-562F-428A-9779-3D4B7BD0B376}"/>
    <cellStyle name="Currency 14 2 3" xfId="6433" xr:uid="{A6CC1768-448D-4F8C-9ABA-94CDE32BD93D}"/>
    <cellStyle name="Currency 14 3" xfId="4418" xr:uid="{1213141F-30C0-4E69-80FC-0E098588FCB5}"/>
    <cellStyle name="Currency 14 3 2" xfId="6575" xr:uid="{B8CF19B6-381F-4744-8729-1944576F92B7}"/>
    <cellStyle name="Currency 14 4" xfId="6376" xr:uid="{70FD5DD3-CCF3-4437-8631-DE29792EFEC0}"/>
    <cellStyle name="Currency 15" xfId="4389" xr:uid="{0A1D25F4-675B-436D-B4F2-753AC223ED07}"/>
    <cellStyle name="Currency 15 2" xfId="4651" xr:uid="{03ADF9AE-B5DB-4CAF-838D-5EA7A72B2072}"/>
    <cellStyle name="Currency 15 2 2" xfId="6759" xr:uid="{17EE203A-F886-4712-A8C2-C480C07014C0}"/>
    <cellStyle name="Currency 15 3" xfId="6514" xr:uid="{B4A14706-FD54-4363-99CF-64251E5BAFD6}"/>
    <cellStyle name="Currency 16" xfId="80" xr:uid="{D026BDDD-3B41-467F-A524-15E03BF425A7}"/>
    <cellStyle name="Currency 16 2" xfId="6764" xr:uid="{36B7D93C-7802-453C-8F86-539D8A9BE537}"/>
    <cellStyle name="Currency 16 3" xfId="5586" xr:uid="{D5002DE4-96B4-4AF8-8AF4-FA1F204561C7}"/>
    <cellStyle name="Currency 17" xfId="4298" xr:uid="{66734092-3E9E-4A63-8791-64571F788274}"/>
    <cellStyle name="Currency 17 2" xfId="4580" xr:uid="{10D95A92-C133-42BB-A56D-E75CACF7BBB4}"/>
    <cellStyle name="Currency 18" xfId="4667" xr:uid="{54D1D333-D9C9-4E2D-8C42-1FAF5A8D96A7}"/>
    <cellStyle name="Currency 2" xfId="18" xr:uid="{6BA406F1-CFAC-4122-9C6B-0149C8A840A3}"/>
    <cellStyle name="Currency 2 2" xfId="19" xr:uid="{8595A9B2-1A4C-406B-A59C-29965C46CAE2}"/>
    <cellStyle name="Currency 2 2 2" xfId="20" xr:uid="{144C3CD6-BED8-42CC-87D2-BD9774222A59}"/>
    <cellStyle name="Currency 2 2 2 2" xfId="21" xr:uid="{A769F47E-7D1E-4512-9C0A-3C2A47080028}"/>
    <cellStyle name="Currency 2 2 2 2 2" xfId="4928" xr:uid="{6A9DD1D9-1A10-426D-B496-5A88896622A1}"/>
    <cellStyle name="Currency 2 2 2 2 2 2" xfId="5543" xr:uid="{DC86BB4D-434F-4329-A84F-B03D30FB3854}"/>
    <cellStyle name="Currency 2 2 2 2 3" xfId="5604" xr:uid="{0BDBA307-5EAA-4413-A356-496A43467102}"/>
    <cellStyle name="Currency 2 2 2 3" xfId="22" xr:uid="{0379199C-FE4A-4C72-8AC8-5785B534489C}"/>
    <cellStyle name="Currency 2 2 2 3 2" xfId="3678" xr:uid="{E5D7B05C-11A9-4A0B-A785-AC64947E745F}"/>
    <cellStyle name="Currency 2 2 2 3 2 2" xfId="4501" xr:uid="{14379DB5-A0D0-4729-833E-8A6D26946D3F}"/>
    <cellStyle name="Currency 2 2 2 3 2 2 2" xfId="6576" xr:uid="{CD60BFAE-FC66-47DD-A459-AA24001F5AA7}"/>
    <cellStyle name="Currency 2 2 2 3 2 3" xfId="6434" xr:uid="{765E3F0D-8998-4FAC-A9D7-0B582F6BB561}"/>
    <cellStyle name="Currency 2 2 2 3 3" xfId="4422" xr:uid="{2098205C-27A5-4369-BB68-2BBFB7510A7F}"/>
    <cellStyle name="Currency 2 2 2 3 3 2" xfId="6577" xr:uid="{B6044D35-10FD-47FB-A5EB-EDD5591CD97E}"/>
    <cellStyle name="Currency 2 2 2 3 4" xfId="6380" xr:uid="{06434595-EC8F-4BA6-964A-E6F3D744C0B9}"/>
    <cellStyle name="Currency 2 2 2 4" xfId="3679" xr:uid="{BB2AA7D3-BC24-468B-904E-0F265BB21837}"/>
    <cellStyle name="Currency 2 2 2 4 2" xfId="4502" xr:uid="{A5605DB2-D4D6-4E9E-B2FB-A37C9D9D1AE5}"/>
    <cellStyle name="Currency 2 2 2 4 2 2" xfId="6578" xr:uid="{9477E4D4-9427-4CAF-929B-E2614DE6878F}"/>
    <cellStyle name="Currency 2 2 2 4 3" xfId="6435" xr:uid="{8FAFA14E-73CC-4825-B406-E0B0D5B61FC1}"/>
    <cellStyle name="Currency 2 2 2 5" xfId="4421" xr:uid="{FF1625D0-5242-4DC7-9C55-CAA945188B90}"/>
    <cellStyle name="Currency 2 2 2 5 2" xfId="6579" xr:uid="{1738FD6B-439A-488D-9A73-C0C4361F27E4}"/>
    <cellStyle name="Currency 2 2 2 6" xfId="6379" xr:uid="{317CD1B6-359C-4662-9D44-551C33F99EFA}"/>
    <cellStyle name="Currency 2 2 3" xfId="3680" xr:uid="{AAFBC450-B221-44C5-ABA8-8453AB397250}"/>
    <cellStyle name="Currency 2 2 3 2" xfId="4503" xr:uid="{3CAFB6D4-FED4-439E-A692-485DC56F5E95}"/>
    <cellStyle name="Currency 2 2 3 2 2" xfId="6580" xr:uid="{B29386CD-FB53-4F0A-883B-7584FBFF6941}"/>
    <cellStyle name="Currency 2 2 3 3" xfId="6436" xr:uid="{33AA33CA-B728-4851-B58D-11081328B6EB}"/>
    <cellStyle name="Currency 2 2 4" xfId="4420" xr:uid="{3AA2C7AD-048D-4BC6-8EC5-DC966E59C5B3}"/>
    <cellStyle name="Currency 2 2 4 2" xfId="6581" xr:uid="{C244F4EC-19DD-4397-847D-D2B5458A3F90}"/>
    <cellStyle name="Currency 2 2 5" xfId="6378" xr:uid="{2F59404A-B5B0-4359-87CD-849ECAA76008}"/>
    <cellStyle name="Currency 2 3" xfId="23" xr:uid="{F9CE5D19-4398-4D88-898B-4DF2D9EC4212}"/>
    <cellStyle name="Currency 2 3 2" xfId="3681" xr:uid="{11AF0C30-EB1F-43B4-A07E-957DE1AF2E6A}"/>
    <cellStyle name="Currency 2 3 2 2" xfId="4504" xr:uid="{F6B1E221-3323-41DF-85DF-B3EB75237C38}"/>
    <cellStyle name="Currency 2 3 2 2 2" xfId="6582" xr:uid="{DDCCB90D-5498-4968-99CF-B5D43BE0D714}"/>
    <cellStyle name="Currency 2 3 2 3" xfId="6437" xr:uid="{B0096EFD-A744-40A9-ACD3-066C4FDF530D}"/>
    <cellStyle name="Currency 2 3 3" xfId="4423" xr:uid="{08937C08-7B5B-4AD8-91AE-7600FF8626B7}"/>
    <cellStyle name="Currency 2 3 3 2" xfId="6583" xr:uid="{3E90D6C6-6F81-445D-8AD2-C6FF32892DF5}"/>
    <cellStyle name="Currency 2 3 4" xfId="6381" xr:uid="{7DCC754B-BFBD-4585-BFC2-EE9E101D69DF}"/>
    <cellStyle name="Currency 2 4" xfId="3682" xr:uid="{8B8F9A4D-2297-465D-8295-FC8375F02ED0}"/>
    <cellStyle name="Currency 2 4 2" xfId="4505" xr:uid="{A91127AB-3371-4A67-A002-689066C2B3C6}"/>
    <cellStyle name="Currency 2 4 2 2" xfId="6518" xr:uid="{68641AB3-3B73-4CFA-916F-58FF532FA5CE}"/>
    <cellStyle name="Currency 2 4 3" xfId="6438" xr:uid="{ACF2309B-3396-42BB-8262-7B6D2B9F7FB0}"/>
    <cellStyle name="Currency 2 5" xfId="4419" xr:uid="{65367035-848F-488D-A1F6-702E2D74F719}"/>
    <cellStyle name="Currency 2 5 2" xfId="4684" xr:uid="{8901B305-29F9-47B8-9CDA-F7CA46E0372C}"/>
    <cellStyle name="Currency 2 5 2 2" xfId="6520" xr:uid="{1604B3FC-8C6E-41B3-8CDD-1EA0B7127553}"/>
    <cellStyle name="Currency 2 5 3" xfId="6519" xr:uid="{DFF6D1F3-6082-471B-A5C2-37F5221F9738}"/>
    <cellStyle name="Currency 2 6" xfId="4685" xr:uid="{07725C73-30A8-4D55-A462-A9360363E769}"/>
    <cellStyle name="Currency 2 6 2" xfId="6521" xr:uid="{37F8DED4-E83F-4A92-BD35-65CD046429DD}"/>
    <cellStyle name="Currency 2 7" xfId="6377" xr:uid="{256AEF4A-28B3-4288-B461-622223149894}"/>
    <cellStyle name="Currency 3" xfId="24" xr:uid="{96E656AE-B66B-4591-8254-F7E7F7F36352}"/>
    <cellStyle name="Currency 3 2" xfId="25" xr:uid="{2053025E-E7F1-4FFD-AD9A-56E61289696C}"/>
    <cellStyle name="Currency 3 2 2" xfId="3683" xr:uid="{DBDFB20D-A3F1-44A4-8F28-C995FDBC8672}"/>
    <cellStyle name="Currency 3 2 2 2" xfId="4506" xr:uid="{83BE2F49-9475-4393-AC2B-EA748A490054}"/>
    <cellStyle name="Currency 3 2 2 2 2" xfId="6584" xr:uid="{B0574C9A-F09F-457A-968B-278BE4CBF95B}"/>
    <cellStyle name="Currency 3 2 2 3" xfId="6439" xr:uid="{E5C8CD3A-4037-4CA0-89AB-4EFA3FECA507}"/>
    <cellStyle name="Currency 3 2 3" xfId="4425" xr:uid="{821AE0E4-35DA-4F44-8FF4-A93619B5DC77}"/>
    <cellStyle name="Currency 3 2 3 2" xfId="6585" xr:uid="{3E28F5B3-1D38-40FC-9687-735F47F022C3}"/>
    <cellStyle name="Currency 3 2 4" xfId="6383" xr:uid="{3D00DBFA-BFB0-4696-93FE-0F5108779302}"/>
    <cellStyle name="Currency 3 3" xfId="26" xr:uid="{6D877B41-C83B-4139-A4B1-1CE705CD4751}"/>
    <cellStyle name="Currency 3 3 2" xfId="3684" xr:uid="{F7BD1816-D451-463E-8D83-A6BA7710AB0D}"/>
    <cellStyle name="Currency 3 3 2 2" xfId="4507" xr:uid="{5AB52432-CD09-42E7-AA2F-FE8440770862}"/>
    <cellStyle name="Currency 3 3 2 2 2" xfId="6586" xr:uid="{DE3CA45D-7F6E-45A4-8143-65A4214D9B70}"/>
    <cellStyle name="Currency 3 3 2 3" xfId="6440" xr:uid="{A15D3B4C-008C-4C5E-9132-58D7F4443745}"/>
    <cellStyle name="Currency 3 3 3" xfId="4426" xr:uid="{249404E3-6D24-4AFF-9851-C5A51F4A8610}"/>
    <cellStyle name="Currency 3 3 3 2" xfId="6587" xr:uid="{6E6FC4C6-1118-4183-B94A-6FE021EAB987}"/>
    <cellStyle name="Currency 3 3 4" xfId="6384" xr:uid="{167D4784-7FFE-41A9-A5A0-C0C3C84691B6}"/>
    <cellStyle name="Currency 3 4" xfId="27" xr:uid="{00E44300-51A3-4DF4-A1CD-9B4CA05DDDF8}"/>
    <cellStyle name="Currency 3 4 2" xfId="3685" xr:uid="{0D5EB8C9-22A0-4A26-9923-86DBB7C5C1FB}"/>
    <cellStyle name="Currency 3 4 2 2" xfId="4508" xr:uid="{7174C30D-278C-42B9-A88F-BC87C986104E}"/>
    <cellStyle name="Currency 3 4 2 2 2" xfId="6588" xr:uid="{D333B832-2432-422A-9F64-D0B6E3178D80}"/>
    <cellStyle name="Currency 3 4 2 3" xfId="6441" xr:uid="{5443955C-E08B-4EA2-8A7F-F113B214F607}"/>
    <cellStyle name="Currency 3 4 3" xfId="4427" xr:uid="{37FEBFE6-4F00-4A24-B718-8F2A8C754E48}"/>
    <cellStyle name="Currency 3 4 3 2" xfId="6589" xr:uid="{0F8775AA-65D2-4772-92FF-757B2929AFA3}"/>
    <cellStyle name="Currency 3 4 4" xfId="6385" xr:uid="{F12F3F4A-CFF8-4461-A940-6ABA5B010540}"/>
    <cellStyle name="Currency 3 5" xfId="3686" xr:uid="{062DC98C-73BF-4047-8749-0E76DD9FE53A}"/>
    <cellStyle name="Currency 3 5 2" xfId="4509" xr:uid="{CAE96761-A650-453D-B4E6-4AC394DBA0B4}"/>
    <cellStyle name="Currency 3 5 2 2" xfId="6590" xr:uid="{FAA851F5-DE0A-40D7-B8D7-80D1C690372E}"/>
    <cellStyle name="Currency 3 5 3" xfId="6442" xr:uid="{A8913AEB-AF09-40AB-AFBE-9901190C0DBF}"/>
    <cellStyle name="Currency 3 6" xfId="4424" xr:uid="{9E161106-2646-45BA-A985-09785E9EF4F1}"/>
    <cellStyle name="Currency 3 6 2" xfId="6591" xr:uid="{7E9131BE-9056-4590-AC58-578CF0EFDB10}"/>
    <cellStyle name="Currency 3 7" xfId="6382" xr:uid="{B571DB5D-7FA0-4E06-9EBB-96783DE78139}"/>
    <cellStyle name="Currency 4" xfId="28" xr:uid="{F86830AD-69EF-4A58-9D37-A65F4BEECC2C}"/>
    <cellStyle name="Currency 4 2" xfId="29" xr:uid="{17D63A29-D8B9-4EEB-B2D9-658B1FE0F20B}"/>
    <cellStyle name="Currency 4 2 2" xfId="3687" xr:uid="{5216DB78-592A-48F7-947B-03B171CA8B98}"/>
    <cellStyle name="Currency 4 2 2 2" xfId="4510" xr:uid="{16A19AE2-BC15-448D-BD4E-0EA7B146ED3C}"/>
    <cellStyle name="Currency 4 2 2 2 2" xfId="6592" xr:uid="{39578EC9-EA41-43E1-9263-969BBE20D97B}"/>
    <cellStyle name="Currency 4 2 2 3" xfId="6443" xr:uid="{03EC78DF-1DD1-4AB5-B3D4-3FC4ECD8A1DA}"/>
    <cellStyle name="Currency 4 2 3" xfId="4429" xr:uid="{982CC272-22ED-457F-84E0-577112C9BD88}"/>
    <cellStyle name="Currency 4 2 3 2" xfId="6593" xr:uid="{948C4F2A-3558-45A4-BBBA-5F761263E515}"/>
    <cellStyle name="Currency 4 2 4" xfId="6387" xr:uid="{E4621476-A134-46E7-B447-FAF3A25FA31F}"/>
    <cellStyle name="Currency 4 3" xfId="30" xr:uid="{850D1198-33A5-4BFA-B570-8C4A076F65F7}"/>
    <cellStyle name="Currency 4 3 2" xfId="3688" xr:uid="{5AA462AE-8EE5-4F5B-AB1D-103A408757D2}"/>
    <cellStyle name="Currency 4 3 2 2" xfId="4511" xr:uid="{429C1E90-0BAF-412C-837D-485A87BB0FE6}"/>
    <cellStyle name="Currency 4 3 2 2 2" xfId="6594" xr:uid="{3E856969-0459-427C-A563-D488A659C4B0}"/>
    <cellStyle name="Currency 4 3 2 3" xfId="6444" xr:uid="{2AF03A0A-8FCD-4FC4-B7EF-11C2C548EF4F}"/>
    <cellStyle name="Currency 4 3 3" xfId="4430" xr:uid="{EDA50E2D-93B1-40E2-84B4-0B103714B226}"/>
    <cellStyle name="Currency 4 3 3 2" xfId="6595" xr:uid="{6A6599A0-59CD-43CA-878F-47A8B7AA8B8A}"/>
    <cellStyle name="Currency 4 3 4" xfId="6388" xr:uid="{035D94D0-12C6-4DE0-8B32-1351ECA40EEE}"/>
    <cellStyle name="Currency 4 4" xfId="3689" xr:uid="{C9FD4A8B-4FD6-4559-B4DA-B4E427A78FE0}"/>
    <cellStyle name="Currency 4 4 2" xfId="4512" xr:uid="{CCAF66B5-E438-42DD-843F-D8C74B50FF5D}"/>
    <cellStyle name="Currency 4 4 2 2" xfId="6596" xr:uid="{0CAD036E-D776-4BDB-8FAD-BC1748825F7E}"/>
    <cellStyle name="Currency 4 4 3" xfId="6445" xr:uid="{91DC608C-DD31-4A55-B30C-B108F3C87D53}"/>
    <cellStyle name="Currency 4 5" xfId="4299" xr:uid="{8A780965-8D1D-4A8B-94B5-F03EC038FFF8}"/>
    <cellStyle name="Currency 4 5 2" xfId="4700" xr:uid="{CD3BC3C7-24DF-4FB8-BC6E-2F49A95E4071}"/>
    <cellStyle name="Currency 4 5 2 2" xfId="6597" xr:uid="{8220B65B-496B-4144-8EE1-66479728F2CB}"/>
    <cellStyle name="Currency 4 5 3" xfId="4889" xr:uid="{87C3C383-066C-4D9B-870E-691909F098DE}"/>
    <cellStyle name="Currency 4 5 3 2" xfId="5484" xr:uid="{8ABF996C-6B49-4109-A95D-D8C32A07E06D}"/>
    <cellStyle name="Currency 4 5 3 3" xfId="4929" xr:uid="{0BEF4A14-5244-4E2B-B33F-E514A08D53FB}"/>
    <cellStyle name="Currency 4 5 3 4" xfId="5605" xr:uid="{483EDB72-F5D0-4340-AB4D-37B41386B7DC}"/>
    <cellStyle name="Currency 4 5 3 4 2" xfId="6773" xr:uid="{4AC215B0-6EBC-4677-8650-BA67CAA6DC19}"/>
    <cellStyle name="Currency 4 5 3 5" xfId="6320" xr:uid="{CE601F85-7171-4E1F-80C6-82324B3CE455}"/>
    <cellStyle name="Currency 4 5 4" xfId="4866" xr:uid="{6E10A042-F1B9-4F09-9EE2-91058440B0E3}"/>
    <cellStyle name="Currency 4 5 4 2" xfId="6691" xr:uid="{C7227097-3340-4284-B1DA-E8BFAB788566}"/>
    <cellStyle name="Currency 4 6" xfId="4428" xr:uid="{FB4AB46C-78B3-43F2-8814-EF48BC7C4AC8}"/>
    <cellStyle name="Currency 4 6 2" xfId="6683" xr:uid="{5DF91977-4EC3-4C2C-BE58-129A4585B2B1}"/>
    <cellStyle name="Currency 4 7" xfId="6386" xr:uid="{E2DA4B55-BE4B-499F-9C67-FE862A0C3522}"/>
    <cellStyle name="Currency 5" xfId="31" xr:uid="{D9827A7F-F3CF-42EA-BD93-23B640C0E2C7}"/>
    <cellStyle name="Currency 5 2" xfId="32" xr:uid="{3BD0A71E-2F0A-416C-A363-5E41629DC883}"/>
    <cellStyle name="Currency 5 2 2" xfId="3690" xr:uid="{0D60380C-8EE0-4A9B-8EB9-5D5A433EC46B}"/>
    <cellStyle name="Currency 5 2 2 2" xfId="4513" xr:uid="{744E11F8-7CB6-43A5-AD8A-5BA5C3A4B28F}"/>
    <cellStyle name="Currency 5 2 2 2 2" xfId="6598" xr:uid="{5CC9C094-446B-4C7F-A965-CE49B3AE876F}"/>
    <cellStyle name="Currency 5 2 2 3" xfId="6446" xr:uid="{4AA5DFAF-71D9-4F25-95E0-658822866577}"/>
    <cellStyle name="Currency 5 2 3" xfId="4431" xr:uid="{20016A97-3173-4953-A53B-3ABFD9AB3A55}"/>
    <cellStyle name="Currency 5 2 3 2" xfId="6599" xr:uid="{127AF516-87AE-4BDD-830F-C90BAEB53266}"/>
    <cellStyle name="Currency 5 2 4" xfId="6389" xr:uid="{5153DC82-0828-4746-A5A6-06AED7E1FE57}"/>
    <cellStyle name="Currency 5 3" xfId="4300" xr:uid="{D7A66DD3-42F0-44A5-BD6F-BD73F25A064F}"/>
    <cellStyle name="Currency 5 3 2" xfId="4701" xr:uid="{202F891B-438F-4659-A147-DE10D9F11636}"/>
    <cellStyle name="Currency 5 3 2 2" xfId="5474" xr:uid="{9A5A28BF-545A-4352-8CB6-42591D05F333}"/>
    <cellStyle name="Currency 5 3 2 2 2" xfId="6744" xr:uid="{9BE7BBF8-8D75-461D-B7AA-A07F06F83C7A}"/>
    <cellStyle name="Currency 5 3 2 3" xfId="4931" xr:uid="{BD6144BD-4118-4EA1-88CB-32230095AED3}"/>
    <cellStyle name="Currency 5 3 2 4" xfId="6671" xr:uid="{F51D836A-031A-42ED-848D-BBB7C36D5CDD}"/>
    <cellStyle name="Currency 5 3 3" xfId="5607" xr:uid="{AB82D65F-D074-4AFA-8B0D-04176C115C9C}"/>
    <cellStyle name="Currency 5 3 3 2" xfId="6774" xr:uid="{596E23CE-2B3C-44D5-823D-C6F7B20EFC7A}"/>
    <cellStyle name="Currency 5 4" xfId="4930" xr:uid="{CB25B7FD-89C7-4E64-BD78-0D66F27068BE}"/>
    <cellStyle name="Currency 5 5" xfId="5606" xr:uid="{00218486-6703-4E1F-87FB-8175814F3590}"/>
    <cellStyle name="Currency 6" xfId="33" xr:uid="{FD8980CF-C3BF-47E4-AC7B-4CFB1811B3A9}"/>
    <cellStyle name="Currency 6 2" xfId="3691" xr:uid="{964D16E2-5DB1-473D-8C75-272A96E4E890}"/>
    <cellStyle name="Currency 6 2 2" xfId="4514" xr:uid="{56DC4BE6-3C60-4567-B85B-9D6C7B7C32E4}"/>
    <cellStyle name="Currency 6 2 2 2" xfId="6600" xr:uid="{3FAFB966-0117-4893-A63E-B98CBA3120D5}"/>
    <cellStyle name="Currency 6 2 3" xfId="6447" xr:uid="{4589DF3E-3EAF-402E-8526-59E00044CEDD}"/>
    <cellStyle name="Currency 6 3" xfId="4301" xr:uid="{A089EF9D-155D-4240-8463-83D07C1B1139}"/>
    <cellStyle name="Currency 6 3 2" xfId="4702" xr:uid="{303047DA-9CD8-41FD-A7EA-8F3522BF1AAC}"/>
    <cellStyle name="Currency 6 3 2 2" xfId="6601" xr:uid="{39AA39C3-5962-4214-8B24-3E1E9ADF9BBF}"/>
    <cellStyle name="Currency 6 3 3" xfId="4890" xr:uid="{6E525E1D-5B86-4C0D-94EE-0EAD8645A4D6}"/>
    <cellStyle name="Currency 6 3 3 2" xfId="5485" xr:uid="{E54DEA33-EB1C-4084-BCD8-B4FA8144541A}"/>
    <cellStyle name="Currency 6 3 3 3" xfId="4932" xr:uid="{3202D539-0302-421F-A937-02561ACB3E1E}"/>
    <cellStyle name="Currency 6 3 3 4" xfId="5608" xr:uid="{43D3F772-5374-4D3C-B8E1-80F9F661193C}"/>
    <cellStyle name="Currency 6 3 3 4 2" xfId="6775" xr:uid="{D2FA156A-1156-4FCC-BC1A-60758F1A0010}"/>
    <cellStyle name="Currency 6 3 3 5" xfId="6310" xr:uid="{4C70342D-8036-47FC-AC57-E44A3748421F}"/>
    <cellStyle name="Currency 6 3 4" xfId="4867" xr:uid="{D412433A-86E3-410B-9B1F-D8256AB3FC08}"/>
    <cellStyle name="Currency 6 3 4 2" xfId="6692" xr:uid="{2203ACF9-3F9B-4BBE-9930-BF9DB6BF5ECE}"/>
    <cellStyle name="Currency 6 4" xfId="4432" xr:uid="{D30D4D9D-9885-4076-AD3F-E5723D5CD274}"/>
    <cellStyle name="Currency 6 4 2" xfId="6684" xr:uid="{292C73ED-578A-4A40-B119-EF4D8EE796BB}"/>
    <cellStyle name="Currency 6 5" xfId="6390" xr:uid="{73F00149-EA36-4228-A62B-9F1B8D339944}"/>
    <cellStyle name="Currency 7" xfId="34" xr:uid="{280199A1-F3BC-474C-9E7F-8F94AF270D79}"/>
    <cellStyle name="Currency 7 2" xfId="35" xr:uid="{31432115-8CCA-4155-AF7B-4D408C80A3B2}"/>
    <cellStyle name="Currency 7 2 2" xfId="3692" xr:uid="{43B24D44-5DD9-4809-859B-CD94B262F736}"/>
    <cellStyle name="Currency 7 2 2 2" xfId="4515" xr:uid="{3F171874-4F89-445E-B0F5-1207E405C443}"/>
    <cellStyle name="Currency 7 2 2 2 2" xfId="6602" xr:uid="{A5E8831D-1880-43F0-94F4-1CADAED33BB0}"/>
    <cellStyle name="Currency 7 2 2 3" xfId="6448" xr:uid="{E29B651A-1ACB-4B7B-AC5A-8F368424C3DC}"/>
    <cellStyle name="Currency 7 2 3" xfId="4434" xr:uid="{43A8205F-CE7B-4975-8AD0-738A56E98613}"/>
    <cellStyle name="Currency 7 2 3 2" xfId="6603" xr:uid="{7C6B77B6-9FD2-4862-AFE3-29463CD1EBBF}"/>
    <cellStyle name="Currency 7 2 4" xfId="6392" xr:uid="{E357A9EF-BBA6-43B5-9732-BE87A2A2863B}"/>
    <cellStyle name="Currency 7 3" xfId="3693" xr:uid="{47A6C2E9-87B1-4FE5-A900-2C7D3A917307}"/>
    <cellStyle name="Currency 7 3 2" xfId="4516" xr:uid="{7E077BF9-637B-48DA-BE5E-533E6E41051B}"/>
    <cellStyle name="Currency 7 3 2 2" xfId="6604" xr:uid="{A19A320D-469D-4524-B716-CBED658B66D8}"/>
    <cellStyle name="Currency 7 3 3" xfId="6449" xr:uid="{CD054016-3807-4D26-9C9F-A11CBC20FFE1}"/>
    <cellStyle name="Currency 7 4" xfId="4433" xr:uid="{E39A3BB3-D230-4127-9F99-2BCD81933FB7}"/>
    <cellStyle name="Currency 7 4 2" xfId="6271" xr:uid="{5D475ED6-CC29-4161-A29B-EB9A220C09D6}"/>
    <cellStyle name="Currency 7 4 2 2" xfId="6784" xr:uid="{5AB80794-DEB8-4C59-B36F-78A10419C1F1}"/>
    <cellStyle name="Currency 7 4 3" xfId="6605" xr:uid="{A59D7F9C-26B6-4B6B-8EB2-E69F9E757959}"/>
    <cellStyle name="Currency 7 5" xfId="4764" xr:uid="{A1E7DABF-F929-4B59-8707-566DA3D46B1A}"/>
    <cellStyle name="Currency 7 5 2" xfId="6685" xr:uid="{D38A21AF-B54C-4101-925F-55D01AC25C12}"/>
    <cellStyle name="Currency 7 6" xfId="6391" xr:uid="{8BEE5093-A394-47B2-B513-6BFB266A55D7}"/>
    <cellStyle name="Currency 8" xfId="36" xr:uid="{6F1646BF-742A-4697-A798-D1F5473140DF}"/>
    <cellStyle name="Currency 8 2" xfId="37" xr:uid="{AA5797EA-0ECD-4D38-9C87-FF26EB33239B}"/>
    <cellStyle name="Currency 8 2 2" xfId="3694" xr:uid="{CB61653F-3BAE-4E04-80B9-E46B195E8805}"/>
    <cellStyle name="Currency 8 2 2 2" xfId="4517" xr:uid="{BFCDE5F1-A987-4C11-8A08-E385F566FB0E}"/>
    <cellStyle name="Currency 8 2 2 2 2" xfId="6606" xr:uid="{A79836CF-7727-482B-8D31-FF36BF98412B}"/>
    <cellStyle name="Currency 8 2 2 3" xfId="6450" xr:uid="{BEFB13EC-A1A7-44B8-8C87-D39122F1D2E7}"/>
    <cellStyle name="Currency 8 2 3" xfId="4436" xr:uid="{14CC5EDA-8B3C-4DFE-879A-D4BEF1F1F233}"/>
    <cellStyle name="Currency 8 2 3 2" xfId="6607" xr:uid="{E6468EC3-AA7D-4415-B53C-2D8FAE470D25}"/>
    <cellStyle name="Currency 8 2 4" xfId="6394" xr:uid="{A594169B-E0F5-40D4-9BDB-71FC19C9520D}"/>
    <cellStyle name="Currency 8 3" xfId="38" xr:uid="{D2D84D4B-D1EF-495C-B341-57FA5DE48AA1}"/>
    <cellStyle name="Currency 8 3 2" xfId="3695" xr:uid="{9B578A08-8070-4306-A18C-4DC58576DD82}"/>
    <cellStyle name="Currency 8 3 2 2" xfId="4518" xr:uid="{4052BDC1-33F5-43D0-A623-6A0ABCEDA841}"/>
    <cellStyle name="Currency 8 3 2 2 2" xfId="6608" xr:uid="{2C0AE69F-3AF3-4A7F-BA69-CCC877DA0E10}"/>
    <cellStyle name="Currency 8 3 2 3" xfId="6451" xr:uid="{7D5E676F-7C56-4E42-A939-FB5FE2F5AD71}"/>
    <cellStyle name="Currency 8 3 3" xfId="4437" xr:uid="{CB03DDF2-944C-4BC0-9AD9-C48256CEB0D8}"/>
    <cellStyle name="Currency 8 3 3 2" xfId="6609" xr:uid="{804785B0-C70E-4507-A9CE-6CEC0C59AF70}"/>
    <cellStyle name="Currency 8 3 4" xfId="6395" xr:uid="{6DAD2553-DA12-4C08-88CE-62A934E691EF}"/>
    <cellStyle name="Currency 8 4" xfId="39" xr:uid="{E7BF237C-8850-4A2D-B76A-12945DCC0483}"/>
    <cellStyle name="Currency 8 4 2" xfId="3696" xr:uid="{EB230474-A348-4A78-B48E-96D5123476DD}"/>
    <cellStyle name="Currency 8 4 2 2" xfId="4519" xr:uid="{08CC3865-26DC-4C9D-BF55-AE65950FF861}"/>
    <cellStyle name="Currency 8 4 2 2 2" xfId="6610" xr:uid="{54B126C9-E78C-491A-8FC1-1E1F35D54603}"/>
    <cellStyle name="Currency 8 4 2 3" xfId="6452" xr:uid="{2C6B2528-45AB-400A-B9C0-AD3272E50045}"/>
    <cellStyle name="Currency 8 4 3" xfId="4438" xr:uid="{2EA82AA6-79CE-41A9-BC4D-A75E7E47A3B3}"/>
    <cellStyle name="Currency 8 4 3 2" xfId="6611" xr:uid="{D1B13A66-40AF-493D-869A-52E6AA8C1C2B}"/>
    <cellStyle name="Currency 8 4 4" xfId="6396" xr:uid="{2A02E77D-E3A9-4A8E-AE27-8A3E36A359AF}"/>
    <cellStyle name="Currency 8 5" xfId="3697" xr:uid="{B047E04A-7E32-4BB8-98F0-813C23225C09}"/>
    <cellStyle name="Currency 8 5 2" xfId="4520" xr:uid="{BC4660F9-79DD-4849-A0C9-FB8516A7C2E3}"/>
    <cellStyle name="Currency 8 5 2 2" xfId="6612" xr:uid="{67466F6D-C6D1-4A24-B10D-093CEF11906E}"/>
    <cellStyle name="Currency 8 5 3" xfId="6453" xr:uid="{A4F30120-6EE3-465D-B554-FA8EA32BDFDC}"/>
    <cellStyle name="Currency 8 6" xfId="4435" xr:uid="{C8992224-157C-432B-BB8A-DF656021096A}"/>
    <cellStyle name="Currency 8 6 2" xfId="6272" xr:uid="{46E8ED65-A79C-461C-82DA-BF61116D8ECE}"/>
    <cellStyle name="Currency 8 6 2 2" xfId="6785" xr:uid="{75D4048E-2BD3-482A-890F-7EBEEE4F1FA1}"/>
    <cellStyle name="Currency 8 6 3" xfId="6613" xr:uid="{823B488C-DD72-4E81-8BD9-09BC5D3D3775}"/>
    <cellStyle name="Currency 8 7" xfId="4765" xr:uid="{AD0E6D92-9DF5-4646-A92B-BC9B5238DE7E}"/>
    <cellStyle name="Currency 8 7 2" xfId="6686" xr:uid="{048FE879-F1B0-42D1-95D8-28F518647F53}"/>
    <cellStyle name="Currency 8 8" xfId="6393" xr:uid="{55F12757-5782-47FB-8E4D-82F2FFECF23F}"/>
    <cellStyle name="Currency 9" xfId="40" xr:uid="{8ECBF4F7-F831-4F7B-99D6-C3C9032245FB}"/>
    <cellStyle name="Currency 9 2" xfId="41" xr:uid="{314A21B7-7808-48D2-A62B-C4FDAAF871B7}"/>
    <cellStyle name="Currency 9 2 2" xfId="3698" xr:uid="{F791F7FE-3CF0-45F9-A61C-9EB832505CD3}"/>
    <cellStyle name="Currency 9 2 2 2" xfId="4521" xr:uid="{0848BF39-0C29-461F-8E95-1DF8424CC08D}"/>
    <cellStyle name="Currency 9 2 2 2 2" xfId="6614" xr:uid="{B1DFB3E6-2239-4348-AC10-28BC280003A5}"/>
    <cellStyle name="Currency 9 2 2 3" xfId="6454" xr:uid="{6EF477F7-47D8-4214-9F99-2CC944D841CD}"/>
    <cellStyle name="Currency 9 2 3" xfId="4440" xr:uid="{3E452463-4C88-40D1-BD6D-4EA6AA49E683}"/>
    <cellStyle name="Currency 9 2 3 2" xfId="6615" xr:uid="{77222C3E-1FA3-4EF1-BF90-B8FBFD4EACC1}"/>
    <cellStyle name="Currency 9 2 4" xfId="6398" xr:uid="{1A3D63BF-6D37-4863-AF51-E8B1D3ADDA8A}"/>
    <cellStyle name="Currency 9 3" xfId="42" xr:uid="{BBFD98E8-CC08-4D30-9D61-B1520254E37C}"/>
    <cellStyle name="Currency 9 3 2" xfId="3699" xr:uid="{12005BE3-B101-4784-892E-4A4ABE3D7AC5}"/>
    <cellStyle name="Currency 9 3 2 2" xfId="4522" xr:uid="{C126ED98-589D-4362-8D65-1ADF8E01D2CF}"/>
    <cellStyle name="Currency 9 3 2 2 2" xfId="6616" xr:uid="{521D3DCC-5F9A-4C9A-B9B8-2EDD10F52642}"/>
    <cellStyle name="Currency 9 3 2 3" xfId="6455" xr:uid="{C9F5B3B0-DFF6-4449-AABD-9842676960C9}"/>
    <cellStyle name="Currency 9 3 3" xfId="4441" xr:uid="{7059ADCB-BE1D-4EE6-9F74-C7A71F8F0AE1}"/>
    <cellStyle name="Currency 9 3 3 2" xfId="6617" xr:uid="{8ED1246C-6F9E-4B5B-8679-AD50C1DC7BF2}"/>
    <cellStyle name="Currency 9 3 4" xfId="6399" xr:uid="{81F6452E-F050-4552-9C35-D0B8B9BA9843}"/>
    <cellStyle name="Currency 9 4" xfId="3700" xr:uid="{8DFA127D-0E75-4A2F-9BEE-2DF765487E9D}"/>
    <cellStyle name="Currency 9 4 2" xfId="4523" xr:uid="{1BFE7F66-9724-4A5B-9717-1B2BC0DEC953}"/>
    <cellStyle name="Currency 9 4 2 2" xfId="6618" xr:uid="{46A98429-D508-4235-AED1-F845AC5D5399}"/>
    <cellStyle name="Currency 9 4 3" xfId="6456" xr:uid="{F278F643-DD2B-44B9-9DE3-9E6964DBDFE2}"/>
    <cellStyle name="Currency 9 5" xfId="4302" xr:uid="{4E442E77-35A1-456C-827C-2D3D42F765BA}"/>
    <cellStyle name="Currency 9 5 2" xfId="4703" xr:uid="{BE6C8EF3-C981-43ED-B3C7-17BCE1C5C949}"/>
    <cellStyle name="Currency 9 5 2 2" xfId="6619" xr:uid="{56E6FD42-087B-49E3-8FEC-D0F13D11097C}"/>
    <cellStyle name="Currency 9 5 3" xfId="4891" xr:uid="{D8B43640-41A2-4012-B39E-E428E2ECABDF}"/>
    <cellStyle name="Currency 9 5 3 2" xfId="5609" xr:uid="{9B5C8901-FDB3-432D-BC98-DA0DA74784BD}"/>
    <cellStyle name="Currency 9 5 3 2 2" xfId="6776" xr:uid="{511274E3-F991-4212-BA2F-E8F994E3DC73}"/>
    <cellStyle name="Currency 9 5 3 3" xfId="6302" xr:uid="{CEBCB6E2-160A-4E0D-A22F-4B061698B706}"/>
    <cellStyle name="Currency 9 5 4" xfId="4868" xr:uid="{B63181BA-C5BD-4562-AE14-41DFC6BFC48C}"/>
    <cellStyle name="Currency 9 5 4 2" xfId="6693" xr:uid="{46F3AEE6-5345-4748-91BB-40DB885DD700}"/>
    <cellStyle name="Currency 9 6" xfId="4439" xr:uid="{8342876A-405C-4CEC-8691-EE7DFE839E1E}"/>
    <cellStyle name="Currency 9 6 2" xfId="6687" xr:uid="{58140314-D520-4D03-BE06-85EA6A986BEC}"/>
    <cellStyle name="Currency 9 7" xfId="6397" xr:uid="{9E4A4E61-6FD9-497D-9FF0-86AB81ADD566}"/>
    <cellStyle name="Hyperlink 2" xfId="6" xr:uid="{6CFFD761-E1C4-4FFC-9C82-FDD569F38491}"/>
    <cellStyle name="Hyperlink 2 2" xfId="5539" xr:uid="{0D140BEC-F322-4B83-A653-03E13E26CA75}"/>
    <cellStyle name="Hyperlink 3" xfId="84" xr:uid="{1E4471A8-A358-4252-BB6C-4858495D4003}"/>
    <cellStyle name="Hyperlink 3 2" xfId="4390" xr:uid="{F1BED8FF-7868-41F2-8900-E24963D0CAC5}"/>
    <cellStyle name="Hyperlink 3 3" xfId="4303" xr:uid="{348D3A4E-DD38-4FE8-AE2F-F7ED2CCFDA13}"/>
    <cellStyle name="Hyperlink 3 4" xfId="6288" xr:uid="{2657D4B4-4BE6-49A5-83DE-51D70758CF2B}"/>
    <cellStyle name="Hyperlink 4" xfId="4304" xr:uid="{54282C50-A0F1-4336-AC62-363E2F47F5FB}"/>
    <cellStyle name="Hyperlink 4 2" xfId="5516" xr:uid="{05C83C24-0EF3-4427-8F55-E2EDCAB1465B}"/>
    <cellStyle name="Normal" xfId="0" builtinId="0"/>
    <cellStyle name="Normal 10" xfId="43" xr:uid="{6E2477AA-4084-44D8-9923-E51CB21483E4}"/>
    <cellStyle name="Normal 10 10" xfId="97" xr:uid="{8AA85D15-E605-4370-BA15-BA3B393ACE06}"/>
    <cellStyle name="Normal 10 10 2" xfId="98" xr:uid="{30178D9C-647C-4D10-B49B-2C9637E72892}"/>
    <cellStyle name="Normal 10 10 2 2" xfId="4306" xr:uid="{502FA937-88E5-49E7-9754-18B66EBD9DD0}"/>
    <cellStyle name="Normal 10 10 2 2 2" xfId="4581" xr:uid="{595073FF-B74D-4ECD-AB4E-5637AD2FDCCA}"/>
    <cellStyle name="Normal 10 10 2 3" xfId="4843" xr:uid="{137AF03F-6D5A-4FEC-A8F5-945E749FC797}"/>
    <cellStyle name="Normal 10 10 3" xfId="99" xr:uid="{DC33537A-A236-40DC-86F6-677BBD3A7D4B}"/>
    <cellStyle name="Normal 10 10 4" xfId="100" xr:uid="{127189AE-EC1A-47CE-ACB9-A31739AD2404}"/>
    <cellStyle name="Normal 10 10 5" xfId="5572" xr:uid="{636B781E-606E-4B96-8A24-654FCE2835EA}"/>
    <cellStyle name="Normal 10 11" xfId="101" xr:uid="{E81E2C00-4854-434B-823B-D45F3C34BDA3}"/>
    <cellStyle name="Normal 10 11 2" xfId="102" xr:uid="{13E0968A-565D-4376-BEB0-B83B0319254E}"/>
    <cellStyle name="Normal 10 11 3" xfId="103" xr:uid="{8B2B59D6-8262-4219-A065-43A4203B8397}"/>
    <cellStyle name="Normal 10 11 4" xfId="104" xr:uid="{AFFA63EF-FAD1-4C4D-B901-A61440921CC2}"/>
    <cellStyle name="Normal 10 12" xfId="105" xr:uid="{451932E6-4A9F-469E-A77A-248F2AC24206}"/>
    <cellStyle name="Normal 10 12 2" xfId="106" xr:uid="{8F069744-669B-4561-B509-60B6E4EBE1B7}"/>
    <cellStyle name="Normal 10 13" xfId="107" xr:uid="{19F95072-D9D8-41B3-90D3-A76AE83F2EBA}"/>
    <cellStyle name="Normal 10 14" xfId="108" xr:uid="{F632D346-BFC2-4FE9-9E5F-C36F400F7B7F}"/>
    <cellStyle name="Normal 10 15" xfId="109" xr:uid="{76BE998F-B18E-471B-A38F-5459D04D882F}"/>
    <cellStyle name="Normal 10 2" xfId="85" xr:uid="{46DF146F-6E12-49E3-93A0-6C539BDED90F}"/>
    <cellStyle name="Normal 10 2 10" xfId="110" xr:uid="{B26F40BE-F404-4245-82BC-FBB88BDFDD51}"/>
    <cellStyle name="Normal 10 2 11" xfId="111" xr:uid="{4662AFD0-341B-459E-876C-5BCBFD23E4A9}"/>
    <cellStyle name="Normal 10 2 2" xfId="112" xr:uid="{FBB769DF-4F6C-4055-AA3B-F0BFF36DA0EA}"/>
    <cellStyle name="Normal 10 2 2 2" xfId="113" xr:uid="{296DEDF9-082B-4487-A7F3-1DF49230348B}"/>
    <cellStyle name="Normal 10 2 2 2 2" xfId="114" xr:uid="{77D0F7FF-DE09-4A91-83C7-657FC99E1233}"/>
    <cellStyle name="Normal 10 2 2 2 2 2" xfId="115" xr:uid="{CC11B1EE-2568-43BF-9F0C-807189520193}"/>
    <cellStyle name="Normal 10 2 2 2 2 2 2" xfId="116" xr:uid="{21051A37-2073-4677-BA4B-2D3F538667AE}"/>
    <cellStyle name="Normal 10 2 2 2 2 2 2 2" xfId="3742" xr:uid="{E34AB1A8-60AC-4F81-9454-C4869194888E}"/>
    <cellStyle name="Normal 10 2 2 2 2 2 2 2 2" xfId="3743" xr:uid="{D7725506-2DAA-4720-A954-8AF0057FDA8E}"/>
    <cellStyle name="Normal 10 2 2 2 2 2 2 2 2 2" xfId="5610" xr:uid="{4FD2F77E-274E-4757-BC3A-E53597732203}"/>
    <cellStyle name="Normal 10 2 2 2 2 2 2 2 3" xfId="5611" xr:uid="{9508FA17-752F-47E1-AC6F-72E3355C9811}"/>
    <cellStyle name="Normal 10 2 2 2 2 2 2 3" xfId="3744" xr:uid="{A848E810-3ED7-41E0-BAC6-F23EF92570D1}"/>
    <cellStyle name="Normal 10 2 2 2 2 2 2 3 2" xfId="5612" xr:uid="{81F49524-93B3-4965-AEA2-B9509CD59866}"/>
    <cellStyle name="Normal 10 2 2 2 2 2 2 4" xfId="5613" xr:uid="{9A523B83-B385-4AFA-96E4-0992852ADB30}"/>
    <cellStyle name="Normal 10 2 2 2 2 2 3" xfId="117" xr:uid="{411D5C70-E89E-479A-819F-454F1D5CD0E4}"/>
    <cellStyle name="Normal 10 2 2 2 2 2 3 2" xfId="3745" xr:uid="{92BE29ED-D3B8-445E-BC73-0A0F943118A9}"/>
    <cellStyle name="Normal 10 2 2 2 2 2 3 2 2" xfId="5614" xr:uid="{F5102EE3-890B-483E-9780-52DC190072FA}"/>
    <cellStyle name="Normal 10 2 2 2 2 2 3 3" xfId="5615" xr:uid="{9154FF63-D650-4A5A-AFC1-CD160ED4AA2F}"/>
    <cellStyle name="Normal 10 2 2 2 2 2 4" xfId="118" xr:uid="{B54139CC-99C8-4DB9-9485-B4ED6132ED2F}"/>
    <cellStyle name="Normal 10 2 2 2 2 2 4 2" xfId="5616" xr:uid="{D86AD3BC-1FFE-4280-A849-4AF4B1CB148F}"/>
    <cellStyle name="Normal 10 2 2 2 2 2 5" xfId="5617" xr:uid="{77F96B64-5081-4FA0-B692-7C91B131DD74}"/>
    <cellStyle name="Normal 10 2 2 2 2 3" xfId="119" xr:uid="{6EBEC2BA-7C54-4E0A-8161-4A788128349D}"/>
    <cellStyle name="Normal 10 2 2 2 2 3 2" xfId="120" xr:uid="{94BB4E83-DBB4-4DA2-A3C9-9944E58ACD3E}"/>
    <cellStyle name="Normal 10 2 2 2 2 3 2 2" xfId="3746" xr:uid="{7CAD9A8A-E726-46AA-8F40-412A332D2466}"/>
    <cellStyle name="Normal 10 2 2 2 2 3 2 2 2" xfId="5618" xr:uid="{0F11A658-9192-4933-8B98-05BA5841A2AA}"/>
    <cellStyle name="Normal 10 2 2 2 2 3 2 3" xfId="5619" xr:uid="{BD5F62CC-1BE4-4C17-8030-B963AABD5559}"/>
    <cellStyle name="Normal 10 2 2 2 2 3 3" xfId="121" xr:uid="{25DF2BB0-A0E7-45D7-9B91-ECF350805C56}"/>
    <cellStyle name="Normal 10 2 2 2 2 3 3 2" xfId="5620" xr:uid="{3F6D9FF2-9B18-411A-8ACB-8520413B51DA}"/>
    <cellStyle name="Normal 10 2 2 2 2 3 4" xfId="122" xr:uid="{915CFCAD-7925-46D5-8D62-FF48F8C079BE}"/>
    <cellStyle name="Normal 10 2 2 2 2 4" xfId="123" xr:uid="{4A3742DA-3C37-468C-BE0A-92FB93637569}"/>
    <cellStyle name="Normal 10 2 2 2 2 4 2" xfId="3747" xr:uid="{A80C8A72-C292-4942-917C-863056C26E32}"/>
    <cellStyle name="Normal 10 2 2 2 2 4 2 2" xfId="5621" xr:uid="{C7920D5E-3BF5-4F73-B9EB-44012C6C0B6A}"/>
    <cellStyle name="Normal 10 2 2 2 2 4 3" xfId="5622" xr:uid="{5E35C9CD-2F48-423B-BA72-9CED55FA2BA6}"/>
    <cellStyle name="Normal 10 2 2 2 2 5" xfId="124" xr:uid="{60155A9D-DD00-4ECE-B4F9-96A8B7967837}"/>
    <cellStyle name="Normal 10 2 2 2 2 5 2" xfId="5623" xr:uid="{40202CAB-BA23-4BB5-85DE-BB54787E239A}"/>
    <cellStyle name="Normal 10 2 2 2 2 6" xfId="125" xr:uid="{F6EFE252-804E-4DD2-9A53-CBD0C7FF85BC}"/>
    <cellStyle name="Normal 10 2 2 2 3" xfId="126" xr:uid="{30ADEE5C-6DF0-4686-A470-612B871C50C5}"/>
    <cellStyle name="Normal 10 2 2 2 3 2" xfId="127" xr:uid="{1D24E3B7-5417-40EA-B8A0-537DB8863075}"/>
    <cellStyle name="Normal 10 2 2 2 3 2 2" xfId="128" xr:uid="{DD681CC5-5FC4-43D6-B172-CEEF4EFE6C83}"/>
    <cellStyle name="Normal 10 2 2 2 3 2 2 2" xfId="3748" xr:uid="{715E5724-2BA2-42FD-A990-1225CBD24789}"/>
    <cellStyle name="Normal 10 2 2 2 3 2 2 2 2" xfId="3749" xr:uid="{E8572E19-6151-4030-B363-44DC22A9F3FA}"/>
    <cellStyle name="Normal 10 2 2 2 3 2 2 3" xfId="3750" xr:uid="{DEAA8990-5543-4C5B-AE5F-B3CE3CA00FC2}"/>
    <cellStyle name="Normal 10 2 2 2 3 2 3" xfId="129" xr:uid="{C7448F9B-A683-470D-B75B-9BE3E48F2CDC}"/>
    <cellStyle name="Normal 10 2 2 2 3 2 3 2" xfId="3751" xr:uid="{DA086495-1329-4E94-AC76-891EB960966F}"/>
    <cellStyle name="Normal 10 2 2 2 3 2 4" xfId="130" xr:uid="{D0ABD3F3-8E8B-475C-9205-6BFA21560DAC}"/>
    <cellStyle name="Normal 10 2 2 2 3 3" xfId="131" xr:uid="{4FCDA9EC-D148-4309-B0E2-53704ACFE411}"/>
    <cellStyle name="Normal 10 2 2 2 3 3 2" xfId="3752" xr:uid="{15CBB5CA-14B3-48E9-BE75-C81DB433CC44}"/>
    <cellStyle name="Normal 10 2 2 2 3 3 2 2" xfId="3753" xr:uid="{9663C28B-4717-46D1-9F47-9A519D6B0B23}"/>
    <cellStyle name="Normal 10 2 2 2 3 3 3" xfId="3754" xr:uid="{7A0A977B-BE6F-4057-9FEA-B11106D910C1}"/>
    <cellStyle name="Normal 10 2 2 2 3 4" xfId="132" xr:uid="{ED8E937D-3E62-4F80-942A-F1DCBA07958F}"/>
    <cellStyle name="Normal 10 2 2 2 3 4 2" xfId="3755" xr:uid="{8A4EBF2E-EE84-438C-9B38-DE3A52CA91BC}"/>
    <cellStyle name="Normal 10 2 2 2 3 5" xfId="133" xr:uid="{452FAB6C-153B-467B-8BF9-B41D6707BD8E}"/>
    <cellStyle name="Normal 10 2 2 2 4" xfId="134" xr:uid="{F0480B37-23A3-4FB1-B5D9-24E9B03E26A4}"/>
    <cellStyle name="Normal 10 2 2 2 4 2" xfId="135" xr:uid="{B910937E-F581-4848-8FD7-35378280BFC7}"/>
    <cellStyle name="Normal 10 2 2 2 4 2 2" xfId="3756" xr:uid="{7A777812-2646-4AEE-924C-E0A8379505A9}"/>
    <cellStyle name="Normal 10 2 2 2 4 2 2 2" xfId="3757" xr:uid="{2600C85D-5175-46E2-950A-284CBBB3FF6F}"/>
    <cellStyle name="Normal 10 2 2 2 4 2 3" xfId="3758" xr:uid="{2BA566BC-C2B6-4139-8CA6-C72990C2E90F}"/>
    <cellStyle name="Normal 10 2 2 2 4 3" xfId="136" xr:uid="{6F89C29F-9D8C-4D9C-8688-A85A132B5F5D}"/>
    <cellStyle name="Normal 10 2 2 2 4 3 2" xfId="3759" xr:uid="{D9240A2A-EEE4-4980-88A0-DE0256454323}"/>
    <cellStyle name="Normal 10 2 2 2 4 4" xfId="137" xr:uid="{8353CDA3-426D-4E15-8892-45D9BC9FC6EA}"/>
    <cellStyle name="Normal 10 2 2 2 5" xfId="138" xr:uid="{C3859399-03E6-4D26-9EA6-FFEBF2BDBFD3}"/>
    <cellStyle name="Normal 10 2 2 2 5 2" xfId="139" xr:uid="{7266A0B7-F95C-4600-A853-C1917C3BBF61}"/>
    <cellStyle name="Normal 10 2 2 2 5 2 2" xfId="3760" xr:uid="{0FF60384-E2D7-4F44-B67B-2830A517428D}"/>
    <cellStyle name="Normal 10 2 2 2 5 3" xfId="140" xr:uid="{857E0F85-DAC1-401B-B530-B66B7198D252}"/>
    <cellStyle name="Normal 10 2 2 2 5 4" xfId="141" xr:uid="{DE35D32B-9EFA-43EF-BAAE-6249997FB72B}"/>
    <cellStyle name="Normal 10 2 2 2 6" xfId="142" xr:uid="{78226D05-0E1D-4B62-A047-853E4B445E0C}"/>
    <cellStyle name="Normal 10 2 2 2 6 2" xfId="3761" xr:uid="{7E030BFA-B231-4B30-8705-D1B5CF5E4C28}"/>
    <cellStyle name="Normal 10 2 2 2 7" xfId="143" xr:uid="{DC533431-7070-4984-97CD-372A77551FC9}"/>
    <cellStyle name="Normal 10 2 2 2 8" xfId="144" xr:uid="{F6805142-A597-4FE8-932D-886E217638F5}"/>
    <cellStyle name="Normal 10 2 2 3" xfId="145" xr:uid="{30B57148-DE70-4FD1-B154-1DC44A463CEB}"/>
    <cellStyle name="Normal 10 2 2 3 2" xfId="146" xr:uid="{B7BD205D-3E8B-41FD-966F-CB55CF98BC1B}"/>
    <cellStyle name="Normal 10 2 2 3 2 2" xfId="147" xr:uid="{A801B0F2-8FDA-40C2-80DE-CE814BDADE62}"/>
    <cellStyle name="Normal 10 2 2 3 2 2 2" xfId="3762" xr:uid="{7ED29322-6C58-4787-9D63-B1A8107B8276}"/>
    <cellStyle name="Normal 10 2 2 3 2 2 2 2" xfId="3763" xr:uid="{7E3C6756-626A-4710-BA48-62A3511A66EA}"/>
    <cellStyle name="Normal 10 2 2 3 2 2 2 2 2" xfId="5624" xr:uid="{BCAEB875-F335-4C0C-8E8B-6BAD78E8C7A8}"/>
    <cellStyle name="Normal 10 2 2 3 2 2 2 3" xfId="5625" xr:uid="{A0190245-8D62-48D6-853E-2104662B0E11}"/>
    <cellStyle name="Normal 10 2 2 3 2 2 3" xfId="3764" xr:uid="{76100A9A-98D0-49C7-8A0B-5873324E3C8E}"/>
    <cellStyle name="Normal 10 2 2 3 2 2 3 2" xfId="5626" xr:uid="{C002FEC7-E493-4025-BDAE-2FCE583658E9}"/>
    <cellStyle name="Normal 10 2 2 3 2 2 4" xfId="5627" xr:uid="{DD285DD3-2D3A-4CDC-BE8A-29FCFEC3EEB3}"/>
    <cellStyle name="Normal 10 2 2 3 2 3" xfId="148" xr:uid="{4DB64224-7FAE-455D-8C06-2B6E639C3470}"/>
    <cellStyle name="Normal 10 2 2 3 2 3 2" xfId="3765" xr:uid="{C0D3A702-C2B8-464B-89C6-4F74C3534B7F}"/>
    <cellStyle name="Normal 10 2 2 3 2 3 2 2" xfId="5628" xr:uid="{82369BEE-DC47-4ED5-9A5F-DBDEAE88096D}"/>
    <cellStyle name="Normal 10 2 2 3 2 3 3" xfId="5629" xr:uid="{A6FB662E-6F40-416F-9A6C-2C8E4EC67A35}"/>
    <cellStyle name="Normal 10 2 2 3 2 4" xfId="149" xr:uid="{6335E6DC-8273-4B3B-817A-81FC2C7988E9}"/>
    <cellStyle name="Normal 10 2 2 3 2 4 2" xfId="5630" xr:uid="{2C4C3BDC-7CF9-418D-B368-31A331CCAA4E}"/>
    <cellStyle name="Normal 10 2 2 3 2 5" xfId="5631" xr:uid="{9FC6594A-67DE-4A52-ADE5-6F171C29F965}"/>
    <cellStyle name="Normal 10 2 2 3 3" xfId="150" xr:uid="{3708C57A-2C60-4440-9A06-CF445830EB31}"/>
    <cellStyle name="Normal 10 2 2 3 3 2" xfId="151" xr:uid="{5FB99C05-4C31-4282-909A-E35C6EFA6BB7}"/>
    <cellStyle name="Normal 10 2 2 3 3 2 2" xfId="3766" xr:uid="{6E83AA09-010F-4729-B884-F962A4509183}"/>
    <cellStyle name="Normal 10 2 2 3 3 2 2 2" xfId="5632" xr:uid="{BA0F1840-5D86-4B20-A5F5-10569C61B9CD}"/>
    <cellStyle name="Normal 10 2 2 3 3 2 3" xfId="5633" xr:uid="{A891AD4D-666A-42CD-8B92-3176C8BD704E}"/>
    <cellStyle name="Normal 10 2 2 3 3 3" xfId="152" xr:uid="{CECE63A0-0DB3-41B0-9853-CAA11080AD82}"/>
    <cellStyle name="Normal 10 2 2 3 3 3 2" xfId="5634" xr:uid="{625B2C71-ED17-4FD9-800F-E9A97363733E}"/>
    <cellStyle name="Normal 10 2 2 3 3 4" xfId="153" xr:uid="{1986257D-0CC2-49AA-9C54-6365BCD0CC34}"/>
    <cellStyle name="Normal 10 2 2 3 4" xfId="154" xr:uid="{6F93EFD5-DCF0-4081-86D6-AD864130C62E}"/>
    <cellStyle name="Normal 10 2 2 3 4 2" xfId="3767" xr:uid="{5124381A-FCD7-496E-B2A3-78E6057B3708}"/>
    <cellStyle name="Normal 10 2 2 3 4 2 2" xfId="5635" xr:uid="{8C721AEB-D1BB-414F-A5DF-F8E83B3FDC0B}"/>
    <cellStyle name="Normal 10 2 2 3 4 3" xfId="5636" xr:uid="{01087A97-13D6-4BD2-BAF6-BDDF38E50F25}"/>
    <cellStyle name="Normal 10 2 2 3 5" xfId="155" xr:uid="{C673C5A2-6C50-4B76-B18D-D919AF1AD621}"/>
    <cellStyle name="Normal 10 2 2 3 5 2" xfId="5637" xr:uid="{F7B07840-6330-48B2-86F6-AA0497C41FB5}"/>
    <cellStyle name="Normal 10 2 2 3 6" xfId="156" xr:uid="{9232067F-25FD-4764-9FB4-C78AC4DA0C08}"/>
    <cellStyle name="Normal 10 2 2 4" xfId="157" xr:uid="{86E68B3C-885E-4BA3-A742-6E4796FEAE33}"/>
    <cellStyle name="Normal 10 2 2 4 2" xfId="158" xr:uid="{22F84B25-1B50-4FDD-82AA-ECFDB3D9D6A9}"/>
    <cellStyle name="Normal 10 2 2 4 2 2" xfId="159" xr:uid="{5ADF0978-5809-4F2D-AF07-3DE2F8EC2EBB}"/>
    <cellStyle name="Normal 10 2 2 4 2 2 2" xfId="3768" xr:uid="{F63C579E-0423-4CE1-9F4A-AAA2A51C2058}"/>
    <cellStyle name="Normal 10 2 2 4 2 2 2 2" xfId="3769" xr:uid="{54C65039-BFEA-48CB-A03A-5B75BE51C15E}"/>
    <cellStyle name="Normal 10 2 2 4 2 2 3" xfId="3770" xr:uid="{D598A495-E3A1-4E6A-A7DD-C8F99F49FE17}"/>
    <cellStyle name="Normal 10 2 2 4 2 3" xfId="160" xr:uid="{7DB9C013-AC2E-40C7-A7FF-749195D53EE6}"/>
    <cellStyle name="Normal 10 2 2 4 2 3 2" xfId="3771" xr:uid="{5504DFF2-9F13-461C-A2D1-968AF2D896CE}"/>
    <cellStyle name="Normal 10 2 2 4 2 4" xfId="161" xr:uid="{71D57FE6-DE8E-4937-A50B-8B7B062C001C}"/>
    <cellStyle name="Normal 10 2 2 4 3" xfId="162" xr:uid="{0B164890-20D3-4134-AF29-431325BD4056}"/>
    <cellStyle name="Normal 10 2 2 4 3 2" xfId="3772" xr:uid="{8D3F6938-C3D7-4588-AC17-8BF9977BB152}"/>
    <cellStyle name="Normal 10 2 2 4 3 2 2" xfId="3773" xr:uid="{A37CF51F-F686-4901-ACA9-57796E3FA000}"/>
    <cellStyle name="Normal 10 2 2 4 3 3" xfId="3774" xr:uid="{5FE635A0-8180-4580-88D0-14A4D7CD9E0F}"/>
    <cellStyle name="Normal 10 2 2 4 4" xfId="163" xr:uid="{B12AE0E2-5CEA-48B6-A008-1EE967F46A6E}"/>
    <cellStyle name="Normal 10 2 2 4 4 2" xfId="3775" xr:uid="{3552E7DF-0149-4DF3-B285-CB8EFA631036}"/>
    <cellStyle name="Normal 10 2 2 4 5" xfId="164" xr:uid="{41B0C72C-9CAB-4678-BCCD-37F4F567A742}"/>
    <cellStyle name="Normal 10 2 2 5" xfId="165" xr:uid="{A4717EF6-F060-41E5-BCBF-19462A09723C}"/>
    <cellStyle name="Normal 10 2 2 5 2" xfId="166" xr:uid="{9DBF02F0-57DC-4FCD-B34D-239C3A99B87E}"/>
    <cellStyle name="Normal 10 2 2 5 2 2" xfId="3776" xr:uid="{9984BB79-8D6F-46AF-BB41-189C9E031CCC}"/>
    <cellStyle name="Normal 10 2 2 5 2 2 2" xfId="3777" xr:uid="{D88651AA-8327-43FD-B466-0D8670B7CEAB}"/>
    <cellStyle name="Normal 10 2 2 5 2 3" xfId="3778" xr:uid="{FC9142F2-7E66-4494-9DEA-619E541155EF}"/>
    <cellStyle name="Normal 10 2 2 5 3" xfId="167" xr:uid="{CCC8CDC8-C7E8-49CF-92A8-048C45A0627E}"/>
    <cellStyle name="Normal 10 2 2 5 3 2" xfId="3779" xr:uid="{C36A403B-B4F9-43DB-86F5-8C58386EDF6D}"/>
    <cellStyle name="Normal 10 2 2 5 4" xfId="168" xr:uid="{A38C1447-E773-4987-B2D7-967A202FD151}"/>
    <cellStyle name="Normal 10 2 2 6" xfId="169" xr:uid="{C85DB738-C920-42CF-B538-8C8A4AB60E3C}"/>
    <cellStyle name="Normal 10 2 2 6 2" xfId="170" xr:uid="{F12FC474-3D07-403B-9949-51CF6ED3F3B3}"/>
    <cellStyle name="Normal 10 2 2 6 2 2" xfId="3780" xr:uid="{E24B28BD-BE3D-4603-8B0B-A3257FFAB7C2}"/>
    <cellStyle name="Normal 10 2 2 6 2 3" xfId="4308" xr:uid="{7C0E3FDF-9F4B-4D72-A6E4-186B6D93A5EF}"/>
    <cellStyle name="Normal 10 2 2 6 2 3 2" xfId="5638" xr:uid="{BEAA2329-7614-4B90-B3D1-E8620CCFBFD4}"/>
    <cellStyle name="Normal 10 2 2 6 2 4" xfId="5560" xr:uid="{D634EA1B-8894-482D-A243-3498584EFB22}"/>
    <cellStyle name="Normal 10 2 2 6 3" xfId="171" xr:uid="{2BB9042F-3A83-4D02-846A-190426D78ECA}"/>
    <cellStyle name="Normal 10 2 2 6 4" xfId="172" xr:uid="{18C7E7FB-C419-42F6-BAE2-8DA1E97357B6}"/>
    <cellStyle name="Normal 10 2 2 6 4 2" xfId="4778" xr:uid="{D74A01F5-0505-4BE9-94BC-C6C6CD60ACCF}"/>
    <cellStyle name="Normal 10 2 2 6 4 3" xfId="4844" xr:uid="{C4956AA2-4CDC-43BA-9198-11C65B560684}"/>
    <cellStyle name="Normal 10 2 2 6 4 4" xfId="4816" xr:uid="{D081853D-ED5C-426F-98D1-BE1F0A861505}"/>
    <cellStyle name="Normal 10 2 2 7" xfId="173" xr:uid="{B52CE95B-BB62-4844-B474-BF643DE87589}"/>
    <cellStyle name="Normal 10 2 2 7 2" xfId="3781" xr:uid="{F74F83B3-324F-4BBF-BE97-73F8050920B3}"/>
    <cellStyle name="Normal 10 2 2 8" xfId="174" xr:uid="{92C209CE-D337-45F9-BD87-2CE6B8D41A25}"/>
    <cellStyle name="Normal 10 2 2 9" xfId="175" xr:uid="{F9BF986E-AE85-468F-A216-94F89AEEA6DC}"/>
    <cellStyle name="Normal 10 2 3" xfId="176" xr:uid="{09F61715-5884-46C9-A090-41F0B529F48D}"/>
    <cellStyle name="Normal 10 2 3 2" xfId="177" xr:uid="{DA3310CE-EA49-41DE-9265-7C6AE7AB7C83}"/>
    <cellStyle name="Normal 10 2 3 2 2" xfId="178" xr:uid="{4E9616FE-CE7E-43ED-BA76-5E79DC66D2EB}"/>
    <cellStyle name="Normal 10 2 3 2 2 2" xfId="179" xr:uid="{E1E8C2E1-C035-45FC-BA35-AF33ADFB3CD2}"/>
    <cellStyle name="Normal 10 2 3 2 2 2 2" xfId="3782" xr:uid="{938B327F-22B1-4051-9E9F-18DFF0D0F7E1}"/>
    <cellStyle name="Normal 10 2 3 2 2 2 2 2" xfId="3783" xr:uid="{13154400-B8CD-4197-8331-602E240EA817}"/>
    <cellStyle name="Normal 10 2 3 2 2 2 2 2 2" xfId="5639" xr:uid="{FC4EF250-8EF1-425A-82C2-21161650A11E}"/>
    <cellStyle name="Normal 10 2 3 2 2 2 2 3" xfId="5640" xr:uid="{463939DF-98E7-45B5-8FE1-8055DD6B2F4F}"/>
    <cellStyle name="Normal 10 2 3 2 2 2 3" xfId="3784" xr:uid="{469DA612-1A1E-4F6B-87C0-67123D65ACB2}"/>
    <cellStyle name="Normal 10 2 3 2 2 2 3 2" xfId="5641" xr:uid="{DDBB8C24-68DF-425F-B7A6-B137E1A8F557}"/>
    <cellStyle name="Normal 10 2 3 2 2 2 4" xfId="5642" xr:uid="{944871CB-AD5E-42D9-9161-48CCD5725402}"/>
    <cellStyle name="Normal 10 2 3 2 2 3" xfId="180" xr:uid="{5C4F3C16-4DCE-43FB-95FE-FCD2C66F8608}"/>
    <cellStyle name="Normal 10 2 3 2 2 3 2" xfId="3785" xr:uid="{7848EF83-4D07-474B-9747-EB8BFDB21F0A}"/>
    <cellStyle name="Normal 10 2 3 2 2 3 2 2" xfId="5643" xr:uid="{9F0A08E1-959E-419F-B238-EB3E7475FA7F}"/>
    <cellStyle name="Normal 10 2 3 2 2 3 3" xfId="5644" xr:uid="{7078613A-C9D0-4FD0-AAD2-B0677C716AC9}"/>
    <cellStyle name="Normal 10 2 3 2 2 4" xfId="181" xr:uid="{B924E656-BCF0-4D67-B830-DFA27B9AA0C8}"/>
    <cellStyle name="Normal 10 2 3 2 2 4 2" xfId="5645" xr:uid="{D10A7F4B-5A3E-4823-855A-63B8D45B4914}"/>
    <cellStyle name="Normal 10 2 3 2 2 5" xfId="5646" xr:uid="{AEF89D50-3FA3-49CA-AB02-1B591EFFF809}"/>
    <cellStyle name="Normal 10 2 3 2 3" xfId="182" xr:uid="{8EFC7141-65D2-4BF3-A14C-7BBDF7D2B315}"/>
    <cellStyle name="Normal 10 2 3 2 3 2" xfId="183" xr:uid="{62EB5E81-7710-46AC-8FA5-C374A5521E58}"/>
    <cellStyle name="Normal 10 2 3 2 3 2 2" xfId="3786" xr:uid="{CCFA94C4-6ECF-4864-8A25-1139E52EC59D}"/>
    <cellStyle name="Normal 10 2 3 2 3 2 2 2" xfId="5647" xr:uid="{319C3169-D6C9-44BD-88CA-C55C164ACDBF}"/>
    <cellStyle name="Normal 10 2 3 2 3 2 3" xfId="5648" xr:uid="{FA3B6D73-D654-416C-867E-31E8178ABC68}"/>
    <cellStyle name="Normal 10 2 3 2 3 3" xfId="184" xr:uid="{051779F2-A504-4C5F-BC6B-5A6850F2AB32}"/>
    <cellStyle name="Normal 10 2 3 2 3 3 2" xfId="5649" xr:uid="{BD65F307-E937-4A22-ACA0-FC1EF452177A}"/>
    <cellStyle name="Normal 10 2 3 2 3 4" xfId="185" xr:uid="{BAB4BD57-873D-45BD-8FB6-7EF20AEB9B34}"/>
    <cellStyle name="Normal 10 2 3 2 4" xfId="186" xr:uid="{533EA444-C43C-41AB-AC88-79AE61DB0654}"/>
    <cellStyle name="Normal 10 2 3 2 4 2" xfId="3787" xr:uid="{6761D60D-8601-474A-BC0A-8384511B6ED3}"/>
    <cellStyle name="Normal 10 2 3 2 4 2 2" xfId="5650" xr:uid="{A10A4FF1-3CE2-49DB-B2B1-05E19739071B}"/>
    <cellStyle name="Normal 10 2 3 2 4 3" xfId="5651" xr:uid="{EA05E5E4-9CDC-4A6B-9AEA-04E78406D7F6}"/>
    <cellStyle name="Normal 10 2 3 2 5" xfId="187" xr:uid="{25252C75-83C5-4D80-974E-009FAE47F296}"/>
    <cellStyle name="Normal 10 2 3 2 5 2" xfId="5652" xr:uid="{E994019A-31A3-4BF1-A7A0-652BE5013A11}"/>
    <cellStyle name="Normal 10 2 3 2 6" xfId="188" xr:uid="{ECE181DF-F3E7-4ECE-A4EF-EEDDBBD70B1C}"/>
    <cellStyle name="Normal 10 2 3 3" xfId="189" xr:uid="{FC748E94-429D-44C2-9150-D3814FEA94EC}"/>
    <cellStyle name="Normal 10 2 3 3 2" xfId="190" xr:uid="{FA3DC47C-C095-43D0-A7C5-052D5541C4D6}"/>
    <cellStyle name="Normal 10 2 3 3 2 2" xfId="191" xr:uid="{EDCFE972-EE41-4CCC-8E1F-D91309A2D696}"/>
    <cellStyle name="Normal 10 2 3 3 2 2 2" xfId="3788" xr:uid="{80385B6B-DDA9-4A66-A3D9-BE58547DBE15}"/>
    <cellStyle name="Normal 10 2 3 3 2 2 2 2" xfId="3789" xr:uid="{8170788B-9ED1-4983-9F5C-CD3987079ADF}"/>
    <cellStyle name="Normal 10 2 3 3 2 2 3" xfId="3790" xr:uid="{ED0EB31E-DCF6-4B7A-A683-A813F6D6DC0D}"/>
    <cellStyle name="Normal 10 2 3 3 2 3" xfId="192" xr:uid="{9F2D814C-38F5-434C-8EB3-1A96E4A149C5}"/>
    <cellStyle name="Normal 10 2 3 3 2 3 2" xfId="3791" xr:uid="{607D63B7-1B48-4D37-B75B-33EF0EB0E8C9}"/>
    <cellStyle name="Normal 10 2 3 3 2 4" xfId="193" xr:uid="{2C403D5F-62DE-4708-B072-97F934D0BDE1}"/>
    <cellStyle name="Normal 10 2 3 3 3" xfId="194" xr:uid="{A89256FF-859A-41A4-AC6C-E39405E75E29}"/>
    <cellStyle name="Normal 10 2 3 3 3 2" xfId="3792" xr:uid="{448A2749-F369-4F03-B6C6-387FC7549CD4}"/>
    <cellStyle name="Normal 10 2 3 3 3 2 2" xfId="3793" xr:uid="{D0F419EF-8592-4C11-B680-72A4029B5785}"/>
    <cellStyle name="Normal 10 2 3 3 3 3" xfId="3794" xr:uid="{A0A44161-A7DE-4D31-8E3A-3ECCF65041DF}"/>
    <cellStyle name="Normal 10 2 3 3 4" xfId="195" xr:uid="{AFE47292-34A8-4D39-8555-466231C24AD0}"/>
    <cellStyle name="Normal 10 2 3 3 4 2" xfId="3795" xr:uid="{FF25AC98-1CFA-490B-B40B-CBEA10D71CF0}"/>
    <cellStyle name="Normal 10 2 3 3 5" xfId="196" xr:uid="{D896248F-898A-4708-9338-63AFC8E7BC8B}"/>
    <cellStyle name="Normal 10 2 3 4" xfId="197" xr:uid="{BC32DF9B-7DD8-43AB-94F6-FBD313159D8B}"/>
    <cellStyle name="Normal 10 2 3 4 2" xfId="198" xr:uid="{47ED0818-57E8-4773-B122-EE60E84A742A}"/>
    <cellStyle name="Normal 10 2 3 4 2 2" xfId="3796" xr:uid="{0E79957E-9914-4143-8A05-EBD48DD17964}"/>
    <cellStyle name="Normal 10 2 3 4 2 2 2" xfId="3797" xr:uid="{04589A66-5F8F-4912-98C9-8C7EB012DCE5}"/>
    <cellStyle name="Normal 10 2 3 4 2 3" xfId="3798" xr:uid="{0403017D-061A-4B39-A768-AFF2392C4E34}"/>
    <cellStyle name="Normal 10 2 3 4 3" xfId="199" xr:uid="{B8E44C02-AC15-41BA-A2A0-9CF1D55E51B5}"/>
    <cellStyle name="Normal 10 2 3 4 3 2" xfId="3799" xr:uid="{2B168699-96D3-44FF-A199-DC2CB3FFF229}"/>
    <cellStyle name="Normal 10 2 3 4 4" xfId="200" xr:uid="{B12D40D9-18EB-4054-ACB3-43F3B3FBAA34}"/>
    <cellStyle name="Normal 10 2 3 5" xfId="201" xr:uid="{F56CF843-4779-4902-8853-13EA82C9AAFB}"/>
    <cellStyle name="Normal 10 2 3 5 2" xfId="202" xr:uid="{60D9570A-E248-48C7-8430-E485093971B9}"/>
    <cellStyle name="Normal 10 2 3 5 2 2" xfId="3800" xr:uid="{69A888C5-3E05-40BA-9D79-8038E4154D88}"/>
    <cellStyle name="Normal 10 2 3 5 2 3" xfId="4309" xr:uid="{E8BF72AA-C5FE-4986-9B34-DCD50F9B7E7A}"/>
    <cellStyle name="Normal 10 2 3 5 2 3 2" xfId="4583" xr:uid="{378A6DE5-37E5-4250-B010-7B2BACF4BB42}"/>
    <cellStyle name="Normal 10 2 3 5 2 3 2 2" xfId="5653" xr:uid="{5CC67FFD-C657-41E0-8483-20A3DAD927AD}"/>
    <cellStyle name="Normal 10 2 3 5 2 3 3" xfId="6499" xr:uid="{DFD92703-5FA3-4939-9FE5-FBDFF19AFF20}"/>
    <cellStyle name="Normal 10 2 3 5 2 4" xfId="5559" xr:uid="{92E73FF9-72A7-48BE-B096-938486841F69}"/>
    <cellStyle name="Normal 10 2 3 5 3" xfId="203" xr:uid="{BEF35F15-D9B7-4A62-BC1C-BD7197036E9A}"/>
    <cellStyle name="Normal 10 2 3 5 4" xfId="204" xr:uid="{115A767C-9A34-46E5-98A0-BE6EB0F03DB9}"/>
    <cellStyle name="Normal 10 2 3 5 4 2" xfId="4779" xr:uid="{354F6B57-CFF0-437F-8D5C-EB7B336F446B}"/>
    <cellStyle name="Normal 10 2 3 5 4 2 2" xfId="6730" xr:uid="{961112F1-BD05-475C-8422-F32EFC99DE99}"/>
    <cellStyle name="Normal 10 2 3 5 4 3" xfId="4845" xr:uid="{EDB8FF69-08D3-4E96-8C2D-4F162A103AE1}"/>
    <cellStyle name="Normal 10 2 3 5 4 4" xfId="4817" xr:uid="{8DB09978-779E-496D-A7F1-7D889C354724}"/>
    <cellStyle name="Normal 10 2 3 5 4 4 2" xfId="6539" xr:uid="{A3687E2A-ED4D-465D-93F1-7F0DE92AB13D}"/>
    <cellStyle name="Normal 10 2 3 6" xfId="205" xr:uid="{D52A16B8-6A3E-4722-8404-BAFCE645BC74}"/>
    <cellStyle name="Normal 10 2 3 6 2" xfId="3801" xr:uid="{6C97C9F2-4F95-40B2-A742-D9AEF9E678C6}"/>
    <cellStyle name="Normal 10 2 3 7" xfId="206" xr:uid="{49B341AD-D88F-4C4E-B3EE-7B6E573CFF35}"/>
    <cellStyle name="Normal 10 2 3 8" xfId="207" xr:uid="{37ED9760-E69F-49DC-91BA-08A1621D7352}"/>
    <cellStyle name="Normal 10 2 4" xfId="208" xr:uid="{08ED5C21-98A6-4119-BCF9-8D5F7083D0FF}"/>
    <cellStyle name="Normal 10 2 4 2" xfId="209" xr:uid="{4EFECF6B-D057-422B-8333-2BEE0EF35DE4}"/>
    <cellStyle name="Normal 10 2 4 2 2" xfId="210" xr:uid="{80AB6113-B932-41EF-A056-08FBA4C40CFD}"/>
    <cellStyle name="Normal 10 2 4 2 2 2" xfId="211" xr:uid="{141196A8-D8C7-45DF-9215-8C8296AF3FFB}"/>
    <cellStyle name="Normal 10 2 4 2 2 2 2" xfId="3802" xr:uid="{0FDD3E5F-DF93-415F-948D-EE3A70BF805C}"/>
    <cellStyle name="Normal 10 2 4 2 2 2 2 2" xfId="5654" xr:uid="{BB82C320-3131-42AD-A9A0-EBF4F26FB46C}"/>
    <cellStyle name="Normal 10 2 4 2 2 2 3" xfId="5655" xr:uid="{37CE6CE6-FFDD-4033-8C22-6C2C466C99A6}"/>
    <cellStyle name="Normal 10 2 4 2 2 3" xfId="212" xr:uid="{9BC71518-7117-4720-8B7C-E85485395F45}"/>
    <cellStyle name="Normal 10 2 4 2 2 3 2" xfId="5656" xr:uid="{373167FB-D01F-455E-A61A-DB28B1F22187}"/>
    <cellStyle name="Normal 10 2 4 2 2 4" xfId="213" xr:uid="{BA0EB507-23CE-4695-BD56-FB8596D3BC54}"/>
    <cellStyle name="Normal 10 2 4 2 3" xfId="214" xr:uid="{7D6BD615-5668-4A56-A1A2-4FB56FEDF61C}"/>
    <cellStyle name="Normal 10 2 4 2 3 2" xfId="3803" xr:uid="{70E83E0D-3274-462A-B9BB-A8460793802F}"/>
    <cellStyle name="Normal 10 2 4 2 3 2 2" xfId="5657" xr:uid="{0F738F1D-88B4-421D-856E-8420E5CEAE14}"/>
    <cellStyle name="Normal 10 2 4 2 3 3" xfId="5658" xr:uid="{E80EAEEA-A2CA-487C-8A4E-E6532C575137}"/>
    <cellStyle name="Normal 10 2 4 2 4" xfId="215" xr:uid="{96C737C3-CD07-4EAF-B1A1-E2CFED8D0A2A}"/>
    <cellStyle name="Normal 10 2 4 2 4 2" xfId="5659" xr:uid="{F30D4AC7-5DDE-44FF-822E-6D8C099565B4}"/>
    <cellStyle name="Normal 10 2 4 2 5" xfId="216" xr:uid="{1357F3C0-B6B5-40E6-B574-253BEA944B56}"/>
    <cellStyle name="Normal 10 2 4 3" xfId="217" xr:uid="{3AD6B10D-8FB3-431D-A4C6-39A14F39443B}"/>
    <cellStyle name="Normal 10 2 4 3 2" xfId="218" xr:uid="{22024981-498F-4833-A04A-B188B984EF80}"/>
    <cellStyle name="Normal 10 2 4 3 2 2" xfId="3804" xr:uid="{65DED875-B013-400A-B064-766BD64F250C}"/>
    <cellStyle name="Normal 10 2 4 3 2 2 2" xfId="5660" xr:uid="{FE11E3D7-E9D3-4899-BF7E-DCE16B2ED027}"/>
    <cellStyle name="Normal 10 2 4 3 2 3" xfId="5661" xr:uid="{5E6AE052-D22F-4C1D-9370-5360FC842FD7}"/>
    <cellStyle name="Normal 10 2 4 3 3" xfId="219" xr:uid="{38F1B365-BA68-4612-9CCC-EC2044818F87}"/>
    <cellStyle name="Normal 10 2 4 3 3 2" xfId="5662" xr:uid="{F063BCCD-F4F0-4174-82C3-F16B9C34CD09}"/>
    <cellStyle name="Normal 10 2 4 3 4" xfId="220" xr:uid="{DFC19786-3FEE-4CA3-A293-EAF2273A9AE4}"/>
    <cellStyle name="Normal 10 2 4 4" xfId="221" xr:uid="{AADB790E-CF4E-451A-98A5-E4CC81ACBF62}"/>
    <cellStyle name="Normal 10 2 4 4 2" xfId="222" xr:uid="{FD84F435-1A83-4517-8658-27C9029D72D7}"/>
    <cellStyle name="Normal 10 2 4 4 2 2" xfId="5663" xr:uid="{209B5752-AAAF-4E09-8A80-B48AAB975FA9}"/>
    <cellStyle name="Normal 10 2 4 4 3" xfId="223" xr:uid="{E60322BE-3A04-44C8-BB2D-99FCE1852A7C}"/>
    <cellStyle name="Normal 10 2 4 4 4" xfId="224" xr:uid="{ACD1B547-3695-481C-B0AB-7FD072BE07C9}"/>
    <cellStyle name="Normal 10 2 4 5" xfId="225" xr:uid="{53C0D398-5996-48A3-87EA-0915E1DCBCC0}"/>
    <cellStyle name="Normal 10 2 4 5 2" xfId="5664" xr:uid="{743DAF34-9BFE-48F8-BCC4-067272C4D49B}"/>
    <cellStyle name="Normal 10 2 4 6" xfId="226" xr:uid="{DC1510A5-6AAD-45E7-96E9-D087FB961552}"/>
    <cellStyle name="Normal 10 2 4 7" xfId="227" xr:uid="{50FA326E-80BA-4826-B040-1FEB2222B6ED}"/>
    <cellStyle name="Normal 10 2 5" xfId="228" xr:uid="{658C7BFC-713C-469A-8DE2-5E7379574BC0}"/>
    <cellStyle name="Normal 10 2 5 2" xfId="229" xr:uid="{65C1B87C-4CC4-4D39-8DF6-4132FA191981}"/>
    <cellStyle name="Normal 10 2 5 2 2" xfId="230" xr:uid="{C44788AE-F183-4698-BC0B-B67B435906EB}"/>
    <cellStyle name="Normal 10 2 5 2 2 2" xfId="3805" xr:uid="{207C8A93-5523-46AE-BAF6-51AD4D8F39CE}"/>
    <cellStyle name="Normal 10 2 5 2 2 2 2" xfId="3806" xr:uid="{3F6AE2FA-838C-44F8-8754-64262C35F03D}"/>
    <cellStyle name="Normal 10 2 5 2 2 3" xfId="3807" xr:uid="{C3D6B865-EEE3-4022-8D93-0DFD9ED7D4C5}"/>
    <cellStyle name="Normal 10 2 5 2 3" xfId="231" xr:uid="{14F5FB6A-A0FD-4116-8853-E40308519950}"/>
    <cellStyle name="Normal 10 2 5 2 3 2" xfId="3808" xr:uid="{4D1A0876-C300-485A-B069-4450D8C74BCB}"/>
    <cellStyle name="Normal 10 2 5 2 4" xfId="232" xr:uid="{C02991F1-D2F2-4875-899B-4D232EEE7056}"/>
    <cellStyle name="Normal 10 2 5 3" xfId="233" xr:uid="{F195DB5E-538F-45B1-9E1A-BB3D2B63EE78}"/>
    <cellStyle name="Normal 10 2 5 3 2" xfId="234" xr:uid="{92C5780E-B49F-4472-8735-702AA8ACDDAD}"/>
    <cellStyle name="Normal 10 2 5 3 2 2" xfId="3809" xr:uid="{AFEA0AAC-225C-4232-B018-1B134925EC18}"/>
    <cellStyle name="Normal 10 2 5 3 3" xfId="235" xr:uid="{4E9D2E78-3CD9-43F9-9CFE-E395AB419510}"/>
    <cellStyle name="Normal 10 2 5 3 4" xfId="236" xr:uid="{FAF20D32-8CCB-47E7-9ACC-4F3456807183}"/>
    <cellStyle name="Normal 10 2 5 4" xfId="237" xr:uid="{AFC0DD64-ECB0-4DCF-9D19-7BE679BA2EC3}"/>
    <cellStyle name="Normal 10 2 5 4 2" xfId="3810" xr:uid="{F413A59E-7214-4A66-AA5B-99345B9DA335}"/>
    <cellStyle name="Normal 10 2 5 5" xfId="238" xr:uid="{5C1E0BF4-81FD-460B-9E8B-236E4F6F7BB5}"/>
    <cellStyle name="Normal 10 2 5 6" xfId="239" xr:uid="{2A4ADA83-B96E-4F11-90E2-13990455C00B}"/>
    <cellStyle name="Normal 10 2 6" xfId="240" xr:uid="{D6383AD9-297D-4401-96F9-AB005D577CC7}"/>
    <cellStyle name="Normal 10 2 6 2" xfId="241" xr:uid="{44C3B62F-67C6-4C82-943A-7F9F054384D9}"/>
    <cellStyle name="Normal 10 2 6 2 2" xfId="242" xr:uid="{A76DD847-501D-4F85-9682-573ABF840CBF}"/>
    <cellStyle name="Normal 10 2 6 2 2 2" xfId="3811" xr:uid="{1F980720-3439-449E-9B18-0D6AB3AF6E8B}"/>
    <cellStyle name="Normal 10 2 6 2 3" xfId="243" xr:uid="{BBAC58DA-392E-45BD-B491-D6BF9F84FD80}"/>
    <cellStyle name="Normal 10 2 6 2 4" xfId="244" xr:uid="{62870F45-CBC6-4EDD-AB17-FA419E6D3030}"/>
    <cellStyle name="Normal 10 2 6 3" xfId="245" xr:uid="{E8EB7F3D-0E6F-4EAB-BF7F-DEA596000610}"/>
    <cellStyle name="Normal 10 2 6 3 2" xfId="3812" xr:uid="{CD0737E5-AAFA-468B-8C36-748AD49949BE}"/>
    <cellStyle name="Normal 10 2 6 4" xfId="246" xr:uid="{59E492DE-E47B-4C87-9EB2-B7BCB7FDEC4B}"/>
    <cellStyle name="Normal 10 2 6 5" xfId="247" xr:uid="{02402714-58C3-4AEB-9D22-3964E2676E80}"/>
    <cellStyle name="Normal 10 2 7" xfId="248" xr:uid="{AE6D401F-43B1-45E4-896E-2169D20FB46D}"/>
    <cellStyle name="Normal 10 2 7 2" xfId="249" xr:uid="{81F460EE-E78D-4A6D-B442-2A446AB49D38}"/>
    <cellStyle name="Normal 10 2 7 2 2" xfId="3813" xr:uid="{C38E2397-3D22-49C2-8119-9064950DD1D3}"/>
    <cellStyle name="Normal 10 2 7 2 3" xfId="4307" xr:uid="{BA7C8E31-46E1-4BE7-90C6-B6B4A92740DF}"/>
    <cellStyle name="Normal 10 2 7 2 3 2" xfId="4582" xr:uid="{3A7F0438-4D57-435F-AFEF-38669315050B}"/>
    <cellStyle name="Normal 10 2 7 2 3 2 2" xfId="5665" xr:uid="{12D4E2BB-972B-41D5-992D-EE9EEE8A6BFF}"/>
    <cellStyle name="Normal 10 2 7 2 3 3" xfId="6498" xr:uid="{AE8CF352-9AC6-4D71-93C1-9BD144067D7B}"/>
    <cellStyle name="Normal 10 2 7 2 4" xfId="5551" xr:uid="{D2BD7162-DB86-4A52-A186-4CC8EA1D0DC3}"/>
    <cellStyle name="Normal 10 2 7 3" xfId="250" xr:uid="{BA416D20-B3FD-44F0-A84E-90D4125FF6E7}"/>
    <cellStyle name="Normal 10 2 7 4" xfId="251" xr:uid="{244B3479-B852-48E5-BAEA-8E9A5DDE09B2}"/>
    <cellStyle name="Normal 10 2 7 4 2" xfId="4777" xr:uid="{160B933B-A486-45F6-809C-B4889E98EE24}"/>
    <cellStyle name="Normal 10 2 7 4 2 2" xfId="6729" xr:uid="{0E0A3D9B-0050-47F6-83C8-B35C9475FEC3}"/>
    <cellStyle name="Normal 10 2 7 4 3" xfId="4846" xr:uid="{DD6C959A-DCF0-41C9-BAF5-9B68F242E349}"/>
    <cellStyle name="Normal 10 2 7 4 4" xfId="4815" xr:uid="{22601488-7B90-45F8-8301-BB288BE513EA}"/>
    <cellStyle name="Normal 10 2 7 4 4 2" xfId="6538" xr:uid="{75D4289A-5C0D-48B4-BF44-E1B2185689F8}"/>
    <cellStyle name="Normal 10 2 8" xfId="252" xr:uid="{24DB8CBF-A4E4-4C6B-BB52-9C02C824A8C7}"/>
    <cellStyle name="Normal 10 2 8 2" xfId="253" xr:uid="{AFCFCEE5-42B7-4DF9-82E6-9891A3093D60}"/>
    <cellStyle name="Normal 10 2 8 3" xfId="254" xr:uid="{CD78CA73-F02B-4D78-89EF-72B0AE5C9374}"/>
    <cellStyle name="Normal 10 2 8 4" xfId="255" xr:uid="{4AC172AB-5FBB-43A0-9816-311C7B973686}"/>
    <cellStyle name="Normal 10 2 9" xfId="256" xr:uid="{33B56E9A-8D47-412F-A39B-C0D401844DCD}"/>
    <cellStyle name="Normal 10 3" xfId="257" xr:uid="{D47FD868-57E3-4053-B375-717A8D4E45A0}"/>
    <cellStyle name="Normal 10 3 10" xfId="258" xr:uid="{66E01F4C-788D-41EA-AF6A-BE5673E4181A}"/>
    <cellStyle name="Normal 10 3 11" xfId="259" xr:uid="{E4541014-FE8A-48D9-BFF6-AFBC5F8D928F}"/>
    <cellStyle name="Normal 10 3 2" xfId="260" xr:uid="{66DDA9EA-F7A8-4C91-9268-E6B01DDF6486}"/>
    <cellStyle name="Normal 10 3 2 2" xfId="261" xr:uid="{622BE1FE-CB6E-4B88-AD93-4529B561F510}"/>
    <cellStyle name="Normal 10 3 2 2 2" xfId="262" xr:uid="{74A7C92A-0D0D-4FB0-87F8-1E15C0C211E5}"/>
    <cellStyle name="Normal 10 3 2 2 2 2" xfId="263" xr:uid="{6C599875-8441-4E6D-BC00-4316CEDA8E81}"/>
    <cellStyle name="Normal 10 3 2 2 2 2 2" xfId="264" xr:uid="{171B1987-B6A8-4128-8E8D-0D119BDE4F2D}"/>
    <cellStyle name="Normal 10 3 2 2 2 2 2 2" xfId="3814" xr:uid="{B7263DF9-E10D-4656-9FF7-B47338334836}"/>
    <cellStyle name="Normal 10 3 2 2 2 2 2 2 2" xfId="5666" xr:uid="{3BF0A438-3046-45D5-A4C3-CAA760DDDD02}"/>
    <cellStyle name="Normal 10 3 2 2 2 2 2 3" xfId="5667" xr:uid="{764FF728-F2F4-4461-8D08-E40A818EF811}"/>
    <cellStyle name="Normal 10 3 2 2 2 2 3" xfId="265" xr:uid="{36F19535-6750-42AA-920C-9A807F2150B4}"/>
    <cellStyle name="Normal 10 3 2 2 2 2 3 2" xfId="5668" xr:uid="{5DB92848-9C14-4EB6-B7A2-22ACB75EF135}"/>
    <cellStyle name="Normal 10 3 2 2 2 2 4" xfId="266" xr:uid="{585D8CAA-4498-486F-9182-42DFF1CCA178}"/>
    <cellStyle name="Normal 10 3 2 2 2 3" xfId="267" xr:uid="{A5C183A4-C4EB-487D-A9BF-7F7FDBE3AC04}"/>
    <cellStyle name="Normal 10 3 2 2 2 3 2" xfId="268" xr:uid="{79D7A707-33DA-4C20-B984-1421EFE7ECD6}"/>
    <cellStyle name="Normal 10 3 2 2 2 3 2 2" xfId="5669" xr:uid="{28EBEB9F-D359-45AF-B99D-7376D868DB98}"/>
    <cellStyle name="Normal 10 3 2 2 2 3 3" xfId="269" xr:uid="{176D2857-BB56-40DC-A1E9-535CE8A3085D}"/>
    <cellStyle name="Normal 10 3 2 2 2 3 4" xfId="270" xr:uid="{FDED8B12-C627-4F69-9D71-8461099C1CA1}"/>
    <cellStyle name="Normal 10 3 2 2 2 4" xfId="271" xr:uid="{FB59B5CD-7289-46F9-B9DA-A84DF78FD70C}"/>
    <cellStyle name="Normal 10 3 2 2 2 4 2" xfId="5670" xr:uid="{F192811E-6CAE-43AB-B26A-810A04FD42AC}"/>
    <cellStyle name="Normal 10 3 2 2 2 5" xfId="272" xr:uid="{8ED5D025-0938-42F5-888A-19D50AA9DA29}"/>
    <cellStyle name="Normal 10 3 2 2 2 6" xfId="273" xr:uid="{B422C6D2-95B9-4AD2-9262-B63E2A33F016}"/>
    <cellStyle name="Normal 10 3 2 2 3" xfId="274" xr:uid="{A7C17A9D-DD05-4B2D-9EBF-815ECCB77C6C}"/>
    <cellStyle name="Normal 10 3 2 2 3 2" xfId="275" xr:uid="{22561B70-BABB-43F4-AE23-4F4DB7B3A876}"/>
    <cellStyle name="Normal 10 3 2 2 3 2 2" xfId="276" xr:uid="{7B96FDA4-1D56-41CD-B0B0-928F4C908286}"/>
    <cellStyle name="Normal 10 3 2 2 3 2 2 2" xfId="5671" xr:uid="{CE3CB71E-B47B-4F87-8FAA-8D6B0455193A}"/>
    <cellStyle name="Normal 10 3 2 2 3 2 3" xfId="277" xr:uid="{FA040120-8F0F-4C00-B409-55D56ADE8CC8}"/>
    <cellStyle name="Normal 10 3 2 2 3 2 4" xfId="278" xr:uid="{4F0918AF-9DC3-43E1-B9BA-B11F1D693FCA}"/>
    <cellStyle name="Normal 10 3 2 2 3 3" xfId="279" xr:uid="{4A7A8C6F-9AD5-4DFC-A4F2-DED5D6959C0A}"/>
    <cellStyle name="Normal 10 3 2 2 3 3 2" xfId="5672" xr:uid="{BC29957E-ACE7-459C-B75C-CBE689D80D35}"/>
    <cellStyle name="Normal 10 3 2 2 3 4" xfId="280" xr:uid="{3ECDB59D-A76A-49BB-9429-86CEC6BCAC57}"/>
    <cellStyle name="Normal 10 3 2 2 3 5" xfId="281" xr:uid="{5C44177C-91E6-4ECA-99F8-55AA75F836E2}"/>
    <cellStyle name="Normal 10 3 2 2 4" xfId="282" xr:uid="{4D1329CF-6640-4AF4-A826-A4814B53393C}"/>
    <cellStyle name="Normal 10 3 2 2 4 2" xfId="283" xr:uid="{97D6DF59-AE2C-4EF2-BC8D-1BDDAAC834E0}"/>
    <cellStyle name="Normal 10 3 2 2 4 2 2" xfId="5673" xr:uid="{63056D46-EDB1-411E-AE3B-10684B744AAF}"/>
    <cellStyle name="Normal 10 3 2 2 4 3" xfId="284" xr:uid="{9B61912C-A786-45F3-974B-E39C23D3D428}"/>
    <cellStyle name="Normal 10 3 2 2 4 4" xfId="285" xr:uid="{24C5D171-BE2C-45AA-B23B-BD7B93CB5204}"/>
    <cellStyle name="Normal 10 3 2 2 5" xfId="286" xr:uid="{A3B6490E-F8E3-4BD9-A373-FC14EFE28254}"/>
    <cellStyle name="Normal 10 3 2 2 5 2" xfId="287" xr:uid="{B1398A6B-D571-420B-AF1A-8E1E8E51938D}"/>
    <cellStyle name="Normal 10 3 2 2 5 3" xfId="288" xr:uid="{A2BC29E1-F591-4C1E-B407-488C20205D00}"/>
    <cellStyle name="Normal 10 3 2 2 5 4" xfId="289" xr:uid="{5386C4D7-53B2-4879-B9A1-92E157442063}"/>
    <cellStyle name="Normal 10 3 2 2 6" xfId="290" xr:uid="{228E2808-55AD-4B4D-BED7-E0A5595D46C7}"/>
    <cellStyle name="Normal 10 3 2 2 7" xfId="291" xr:uid="{1DC52DD1-8779-4748-8935-CC355227504C}"/>
    <cellStyle name="Normal 10 3 2 2 8" xfId="292" xr:uid="{050D878C-EAF1-4FA8-8BE4-B78DC71B67DA}"/>
    <cellStyle name="Normal 10 3 2 3" xfId="293" xr:uid="{24CC438B-F14B-4C3F-8949-9BEF8886E9B9}"/>
    <cellStyle name="Normal 10 3 2 3 2" xfId="294" xr:uid="{99F4054C-CD6B-41C7-BFD5-3DD76F7F2267}"/>
    <cellStyle name="Normal 10 3 2 3 2 2" xfId="295" xr:uid="{BD776C0D-1F82-4739-BFB2-1E13B0CBD402}"/>
    <cellStyle name="Normal 10 3 2 3 2 2 2" xfId="3815" xr:uid="{81B51D78-2DA7-47E6-BC3B-5CDFDE21A09F}"/>
    <cellStyle name="Normal 10 3 2 3 2 2 2 2" xfId="3816" xr:uid="{843C9F02-1344-43EC-B155-A0029013A774}"/>
    <cellStyle name="Normal 10 3 2 3 2 2 3" xfId="3817" xr:uid="{1463A2F7-AEA5-4297-BFDB-E8ADEDAB94E8}"/>
    <cellStyle name="Normal 10 3 2 3 2 3" xfId="296" xr:uid="{40554BA7-AF50-4556-A1FE-D47AFE2DCC5F}"/>
    <cellStyle name="Normal 10 3 2 3 2 3 2" xfId="3818" xr:uid="{4582C0B0-2C96-4E75-AC51-259C90B1EFB1}"/>
    <cellStyle name="Normal 10 3 2 3 2 4" xfId="297" xr:uid="{B1BC58F8-2BEC-456D-8EC3-2E3477DEDB7B}"/>
    <cellStyle name="Normal 10 3 2 3 3" xfId="298" xr:uid="{281319D0-9FBE-44C5-B7D8-2282BCC42CF3}"/>
    <cellStyle name="Normal 10 3 2 3 3 2" xfId="299" xr:uid="{3751408A-2C8B-4F00-A497-7FC0BDDB64CA}"/>
    <cellStyle name="Normal 10 3 2 3 3 2 2" xfId="3819" xr:uid="{41D6F320-7A49-49C1-AA95-B6256AF49CFB}"/>
    <cellStyle name="Normal 10 3 2 3 3 3" xfId="300" xr:uid="{84E679CA-59F3-4AC6-9B59-9F78BDBCEBE5}"/>
    <cellStyle name="Normal 10 3 2 3 3 4" xfId="301" xr:uid="{3B9DE6D6-8422-4E54-8240-84DA181A97DB}"/>
    <cellStyle name="Normal 10 3 2 3 4" xfId="302" xr:uid="{8AE6A464-4074-433D-A91D-EA005EC58C11}"/>
    <cellStyle name="Normal 10 3 2 3 4 2" xfId="3820" xr:uid="{73231605-01F3-46C1-9F4D-4F372838BCF4}"/>
    <cellStyle name="Normal 10 3 2 3 5" xfId="303" xr:uid="{7FC80954-85E4-4868-91BC-F99A2F5D8E51}"/>
    <cellStyle name="Normal 10 3 2 3 6" xfId="304" xr:uid="{5AAEA5DA-129F-4CB8-A76C-E7158B526E8D}"/>
    <cellStyle name="Normal 10 3 2 4" xfId="305" xr:uid="{7C1CC0BD-D683-48DB-ABF7-3BF621A34C47}"/>
    <cellStyle name="Normal 10 3 2 4 2" xfId="306" xr:uid="{EFBD5DE5-E48A-4FF4-A829-1C859DA12F91}"/>
    <cellStyle name="Normal 10 3 2 4 2 2" xfId="307" xr:uid="{EE0FECE4-AFFA-40B5-A169-8B33F513A49D}"/>
    <cellStyle name="Normal 10 3 2 4 2 2 2" xfId="3821" xr:uid="{AB9455DE-4FAA-4A73-B263-B642AD1216D0}"/>
    <cellStyle name="Normal 10 3 2 4 2 3" xfId="308" xr:uid="{775C4D24-A98B-443E-BB9D-F876803CCF8B}"/>
    <cellStyle name="Normal 10 3 2 4 2 4" xfId="309" xr:uid="{EC56CB74-C418-496B-AA14-6F5272AE2C66}"/>
    <cellStyle name="Normal 10 3 2 4 3" xfId="310" xr:uid="{9224663E-B023-4944-9955-2EBD78695F81}"/>
    <cellStyle name="Normal 10 3 2 4 3 2" xfId="3822" xr:uid="{698E660F-A761-48CE-BDBE-CD173BD4294D}"/>
    <cellStyle name="Normal 10 3 2 4 4" xfId="311" xr:uid="{8808DEC5-B612-4CA5-BEB3-1040737D9FBB}"/>
    <cellStyle name="Normal 10 3 2 4 5" xfId="312" xr:uid="{886AC964-19D6-471E-98A3-4DFDE1C12F89}"/>
    <cellStyle name="Normal 10 3 2 5" xfId="313" xr:uid="{2BBD7F58-C751-4842-B3A1-AC96AE436012}"/>
    <cellStyle name="Normal 10 3 2 5 2" xfId="314" xr:uid="{1D48DCF3-AE1E-49E9-A74F-406E12D67C61}"/>
    <cellStyle name="Normal 10 3 2 5 2 2" xfId="3823" xr:uid="{018C11F1-3EA2-40F5-8616-02DB75557008}"/>
    <cellStyle name="Normal 10 3 2 5 3" xfId="315" xr:uid="{B2A5D900-F633-4CE9-B2E2-57093AA34CAD}"/>
    <cellStyle name="Normal 10 3 2 5 4" xfId="316" xr:uid="{FC8969A5-4899-4368-836C-64813FDD52C8}"/>
    <cellStyle name="Normal 10 3 2 6" xfId="317" xr:uid="{95B4FBDA-27EF-49B9-B700-1E381364CC68}"/>
    <cellStyle name="Normal 10 3 2 6 2" xfId="318" xr:uid="{4E3693BE-14CD-45FE-8AB5-3E28AF8E58BC}"/>
    <cellStyle name="Normal 10 3 2 6 3" xfId="319" xr:uid="{35B8EB9E-D4FA-4EDC-962B-B72025DA58C8}"/>
    <cellStyle name="Normal 10 3 2 6 4" xfId="320" xr:uid="{CCDF5C9A-0420-4818-B614-B1A6636D62C7}"/>
    <cellStyle name="Normal 10 3 2 7" xfId="321" xr:uid="{2BDF961D-2E7F-4C04-8B1A-FD5C066425A9}"/>
    <cellStyle name="Normal 10 3 2 8" xfId="322" xr:uid="{02D29CA0-74E5-4FD6-8C48-D14051803BD1}"/>
    <cellStyle name="Normal 10 3 2 9" xfId="323" xr:uid="{E645832B-689F-4DAD-9DA8-87A19B22AD71}"/>
    <cellStyle name="Normal 10 3 3" xfId="324" xr:uid="{493A9A28-5046-4DEE-93B2-91290F8C976E}"/>
    <cellStyle name="Normal 10 3 3 2" xfId="325" xr:uid="{4903AAC8-F7BD-4677-A088-3B97F0D71E15}"/>
    <cellStyle name="Normal 10 3 3 2 2" xfId="326" xr:uid="{9A01F8D2-B424-4E53-A588-009A59B73247}"/>
    <cellStyle name="Normal 10 3 3 2 2 2" xfId="327" xr:uid="{477FED58-4F73-4E9D-B742-57FC434AB706}"/>
    <cellStyle name="Normal 10 3 3 2 2 2 2" xfId="3824" xr:uid="{57475676-5CFC-4115-A113-3710BB93B4A9}"/>
    <cellStyle name="Normal 10 3 3 2 2 2 2 2" xfId="4704" xr:uid="{032E6E54-67E4-4C43-80D6-357B7379B92E}"/>
    <cellStyle name="Normal 10 3 3 2 2 2 2 2 2" xfId="5674" xr:uid="{CDE3257D-4541-493F-9503-67F4954B3A7B}"/>
    <cellStyle name="Normal 10 3 3 2 2 2 2 3" xfId="5675" xr:uid="{AA3807F0-82F4-4FC8-B8C5-384DF7432FDC}"/>
    <cellStyle name="Normal 10 3 3 2 2 2 3" xfId="4705" xr:uid="{0FB95CC7-7761-43ED-AA28-44E43560F107}"/>
    <cellStyle name="Normal 10 3 3 2 2 2 3 2" xfId="5676" xr:uid="{C61C528C-95F4-4A12-8657-9B2F76974AA9}"/>
    <cellStyle name="Normal 10 3 3 2 2 2 4" xfId="5677" xr:uid="{620A87D0-BB77-4CD3-B00E-7BC0FD2CB4FF}"/>
    <cellStyle name="Normal 10 3 3 2 2 3" xfId="328" xr:uid="{03EA47A2-FCA6-493E-8BCB-8143C776488D}"/>
    <cellStyle name="Normal 10 3 3 2 2 3 2" xfId="4706" xr:uid="{D0F34433-B5BD-4D3A-A659-C33662215D76}"/>
    <cellStyle name="Normal 10 3 3 2 2 3 2 2" xfId="5678" xr:uid="{264FCC98-98FF-43B1-A038-23B159BA9448}"/>
    <cellStyle name="Normal 10 3 3 2 2 3 3" xfId="5679" xr:uid="{5FCDC809-92C3-46C5-92E5-0B9212AB4EB7}"/>
    <cellStyle name="Normal 10 3 3 2 2 4" xfId="329" xr:uid="{29675D16-445D-46BC-AF79-2E729A0C05F8}"/>
    <cellStyle name="Normal 10 3 3 2 2 4 2" xfId="5680" xr:uid="{60F60995-2B67-441B-84B0-D6843982464B}"/>
    <cellStyle name="Normal 10 3 3 2 2 5" xfId="5681" xr:uid="{71878993-55C3-43C6-8391-0098F9B1E7BA}"/>
    <cellStyle name="Normal 10 3 3 2 3" xfId="330" xr:uid="{BBE6B449-664D-4735-BA94-67085DCB0245}"/>
    <cellStyle name="Normal 10 3 3 2 3 2" xfId="331" xr:uid="{A7B29FB9-394A-4C0B-8EF4-08345B6DC37F}"/>
    <cellStyle name="Normal 10 3 3 2 3 2 2" xfId="4707" xr:uid="{CEB1B5FB-E3EF-45B9-A760-8876755B4994}"/>
    <cellStyle name="Normal 10 3 3 2 3 2 2 2" xfId="5682" xr:uid="{87FEDC76-EC61-431D-A949-56BEEF175F7E}"/>
    <cellStyle name="Normal 10 3 3 2 3 2 3" xfId="5683" xr:uid="{3CB12207-A234-4635-B935-F352009024A0}"/>
    <cellStyle name="Normal 10 3 3 2 3 3" xfId="332" xr:uid="{D00F50AA-2D22-479F-841A-732B2602B7B6}"/>
    <cellStyle name="Normal 10 3 3 2 3 3 2" xfId="5684" xr:uid="{55606D2C-7E11-4CF9-A36C-C3EC70667608}"/>
    <cellStyle name="Normal 10 3 3 2 3 4" xfId="333" xr:uid="{DDAC8524-9DF5-45EF-B58D-F5F1A11AFA11}"/>
    <cellStyle name="Normal 10 3 3 2 4" xfId="334" xr:uid="{C44FBFFC-B70A-4609-B44F-1CFC8D4B5B07}"/>
    <cellStyle name="Normal 10 3 3 2 4 2" xfId="4708" xr:uid="{570E83DD-8BCD-4E7C-A615-B5F54B3481F8}"/>
    <cellStyle name="Normal 10 3 3 2 4 2 2" xfId="5685" xr:uid="{BD638047-30F1-4CE2-99C8-57ED6F091A34}"/>
    <cellStyle name="Normal 10 3 3 2 4 3" xfId="5686" xr:uid="{6A1ACF25-39D1-46AF-A148-4676EA26945B}"/>
    <cellStyle name="Normal 10 3 3 2 5" xfId="335" xr:uid="{60AE5784-F738-4174-8EE2-8E5BF665490D}"/>
    <cellStyle name="Normal 10 3 3 2 5 2" xfId="5687" xr:uid="{D793E8F4-747A-44B6-94E7-766E9D22292B}"/>
    <cellStyle name="Normal 10 3 3 2 6" xfId="336" xr:uid="{F919875F-B1DE-49E6-8EDE-6B864A8F150A}"/>
    <cellStyle name="Normal 10 3 3 3" xfId="337" xr:uid="{D089A0F2-AD5D-4B12-A6AF-5F57E355B41C}"/>
    <cellStyle name="Normal 10 3 3 3 2" xfId="338" xr:uid="{9623558C-C1CB-486A-9D19-BC6F78B807E6}"/>
    <cellStyle name="Normal 10 3 3 3 2 2" xfId="339" xr:uid="{44F14328-AF37-4333-A698-5E6368AA85FF}"/>
    <cellStyle name="Normal 10 3 3 3 2 2 2" xfId="4709" xr:uid="{95DF3F65-A5A7-4955-8680-7995F5EABED0}"/>
    <cellStyle name="Normal 10 3 3 3 2 2 2 2" xfId="5688" xr:uid="{F2B2E681-7911-4FAF-8231-34FB1F0CA37C}"/>
    <cellStyle name="Normal 10 3 3 3 2 2 3" xfId="5689" xr:uid="{1B562247-6647-4E9B-8DAC-5944491705BA}"/>
    <cellStyle name="Normal 10 3 3 3 2 3" xfId="340" xr:uid="{5C740DB4-2057-481A-9B02-84B921D6682D}"/>
    <cellStyle name="Normal 10 3 3 3 2 3 2" xfId="5690" xr:uid="{F6D2D229-F3C4-4B00-99E4-4590251AC0FC}"/>
    <cellStyle name="Normal 10 3 3 3 2 4" xfId="341" xr:uid="{9E9CCBC7-0D20-4E2E-B9E8-C7EF3F33E539}"/>
    <cellStyle name="Normal 10 3 3 3 3" xfId="342" xr:uid="{10139165-B065-49FD-8A87-C847280E77E7}"/>
    <cellStyle name="Normal 10 3 3 3 3 2" xfId="4710" xr:uid="{953AC764-286D-4E61-BFD7-CB6475703F2A}"/>
    <cellStyle name="Normal 10 3 3 3 3 2 2" xfId="5691" xr:uid="{81F15C09-EB17-405C-B2EF-2C01E76EABCC}"/>
    <cellStyle name="Normal 10 3 3 3 3 3" xfId="5692" xr:uid="{CFBB7828-9918-4B88-8742-B4EB3F684F74}"/>
    <cellStyle name="Normal 10 3 3 3 4" xfId="343" xr:uid="{846A4B27-DB60-4723-9693-72231509FB0B}"/>
    <cellStyle name="Normal 10 3 3 3 4 2" xfId="5693" xr:uid="{DD0EC235-2636-4893-9795-864C65CDD41A}"/>
    <cellStyle name="Normal 10 3 3 3 5" xfId="344" xr:uid="{368C8119-6FC2-48D8-B76C-CF32090094D5}"/>
    <cellStyle name="Normal 10 3 3 4" xfId="345" xr:uid="{B1301CFE-77AD-4EA7-9921-82E8290EF116}"/>
    <cellStyle name="Normal 10 3 3 4 2" xfId="346" xr:uid="{388AD889-45F5-4249-8EFB-23C18D34911E}"/>
    <cellStyle name="Normal 10 3 3 4 2 2" xfId="4711" xr:uid="{D61740C4-5A93-4AFC-A41E-2F31E28EAD4C}"/>
    <cellStyle name="Normal 10 3 3 4 2 2 2" xfId="5694" xr:uid="{06DC8685-7CAA-452B-84BF-031246E6B048}"/>
    <cellStyle name="Normal 10 3 3 4 2 3" xfId="5695" xr:uid="{ACE009DD-1DB5-4F9B-AE83-1E627FC255F3}"/>
    <cellStyle name="Normal 10 3 3 4 3" xfId="347" xr:uid="{EB8C5348-4B79-498C-9BA0-E9E2921D7844}"/>
    <cellStyle name="Normal 10 3 3 4 3 2" xfId="5696" xr:uid="{30688CC3-5E3B-4498-BFB3-E4C2C5932167}"/>
    <cellStyle name="Normal 10 3 3 4 4" xfId="348" xr:uid="{0AC079CD-72F6-422A-BD47-D64EB9587404}"/>
    <cellStyle name="Normal 10 3 3 5" xfId="349" xr:uid="{F8452159-0580-4A31-8170-3D04E976F3A3}"/>
    <cellStyle name="Normal 10 3 3 5 2" xfId="350" xr:uid="{76473F70-E985-494C-8777-4AC1125DAECD}"/>
    <cellStyle name="Normal 10 3 3 5 2 2" xfId="5697" xr:uid="{D683A00D-DE30-465B-B341-F0AD78A3A821}"/>
    <cellStyle name="Normal 10 3 3 5 3" xfId="351" xr:uid="{AC3E2F5B-1A31-46CA-ACDC-1D7C88FFEBAC}"/>
    <cellStyle name="Normal 10 3 3 5 4" xfId="352" xr:uid="{77DBF9A1-D6FD-4315-B589-5BB12E44F909}"/>
    <cellStyle name="Normal 10 3 3 6" xfId="353" xr:uid="{709F3BB7-4CA0-464F-8A5C-18D7F17F5C3A}"/>
    <cellStyle name="Normal 10 3 3 6 2" xfId="5698" xr:uid="{298CAEB9-6DAD-4424-84D1-C7EF96F3AD5F}"/>
    <cellStyle name="Normal 10 3 3 7" xfId="354" xr:uid="{374E429E-CB50-4FB6-9BE7-C3774A63BA1C}"/>
    <cellStyle name="Normal 10 3 3 8" xfId="355" xr:uid="{F00F25E0-E981-4913-8D66-A42E08867663}"/>
    <cellStyle name="Normal 10 3 4" xfId="356" xr:uid="{48054AC3-0E96-44C6-8756-ABDBD9E2F649}"/>
    <cellStyle name="Normal 10 3 4 2" xfId="357" xr:uid="{AE78EE90-6315-4A08-886A-C7C53475DF42}"/>
    <cellStyle name="Normal 10 3 4 2 2" xfId="358" xr:uid="{6542E100-85CF-4788-BC28-1FE5D6B42C5F}"/>
    <cellStyle name="Normal 10 3 4 2 2 2" xfId="359" xr:uid="{F767567D-1CEC-4DA9-9946-398D462F30A5}"/>
    <cellStyle name="Normal 10 3 4 2 2 2 2" xfId="3825" xr:uid="{697D8BD1-7C89-472B-B9F8-C254861B4F0D}"/>
    <cellStyle name="Normal 10 3 4 2 2 2 2 2" xfId="5699" xr:uid="{A306A6CE-9D1C-4DBE-980C-0F6AB079C492}"/>
    <cellStyle name="Normal 10 3 4 2 2 2 3" xfId="5700" xr:uid="{12DFED8F-150C-4B85-BB66-60A0654A449B}"/>
    <cellStyle name="Normal 10 3 4 2 2 3" xfId="360" xr:uid="{7046EA50-7E1C-45BD-9C13-E56364D33DDC}"/>
    <cellStyle name="Normal 10 3 4 2 2 3 2" xfId="5701" xr:uid="{EEE6F680-E7DE-42BF-9CE7-11CF211411D7}"/>
    <cellStyle name="Normal 10 3 4 2 2 4" xfId="361" xr:uid="{FC589ACB-DB49-4E44-AE27-1E50105C6615}"/>
    <cellStyle name="Normal 10 3 4 2 3" xfId="362" xr:uid="{94008DF0-F24B-4139-9178-3B811E9A74AE}"/>
    <cellStyle name="Normal 10 3 4 2 3 2" xfId="3826" xr:uid="{81DD99ED-CEEA-414C-B770-2FFBA604B1BE}"/>
    <cellStyle name="Normal 10 3 4 2 3 2 2" xfId="5702" xr:uid="{778510B0-8CAC-48E2-9B13-42E23B4E7D53}"/>
    <cellStyle name="Normal 10 3 4 2 3 3" xfId="5703" xr:uid="{102E95A6-0B5A-497C-92D9-956B79FD79E1}"/>
    <cellStyle name="Normal 10 3 4 2 4" xfId="363" xr:uid="{6AEEB846-B2BC-450F-BFC1-E90DFC8BB910}"/>
    <cellStyle name="Normal 10 3 4 2 4 2" xfId="5704" xr:uid="{B86B3BC9-F0E5-43BB-AF4C-656A9CCF3297}"/>
    <cellStyle name="Normal 10 3 4 2 5" xfId="364" xr:uid="{844CEE4C-D170-4A0B-A26C-9F8FB8C8FB4D}"/>
    <cellStyle name="Normal 10 3 4 3" xfId="365" xr:uid="{0D4DB0B1-9419-4B7B-BF5D-94DC462713A5}"/>
    <cellStyle name="Normal 10 3 4 3 2" xfId="366" xr:uid="{B056DC83-F748-474B-880E-73392E9EDDEE}"/>
    <cellStyle name="Normal 10 3 4 3 2 2" xfId="3827" xr:uid="{156699D1-C626-44D5-AE4E-8912EF642791}"/>
    <cellStyle name="Normal 10 3 4 3 2 2 2" xfId="5705" xr:uid="{CC050C67-2CF5-477B-8522-AC36FA1BD906}"/>
    <cellStyle name="Normal 10 3 4 3 2 3" xfId="5706" xr:uid="{69D2207C-B884-454D-A09E-7BE52B9EEAF4}"/>
    <cellStyle name="Normal 10 3 4 3 3" xfId="367" xr:uid="{BC3387FE-B4CE-4E47-A4F7-F6E2C2BE8B94}"/>
    <cellStyle name="Normal 10 3 4 3 3 2" xfId="5707" xr:uid="{C9D27ED0-64A0-4B39-ACA0-642168FDEA32}"/>
    <cellStyle name="Normal 10 3 4 3 4" xfId="368" xr:uid="{F5C038F8-562D-471F-998E-61F9A805AC31}"/>
    <cellStyle name="Normal 10 3 4 4" xfId="369" xr:uid="{01AC544A-2DF9-48E9-8B44-E67D33800A80}"/>
    <cellStyle name="Normal 10 3 4 4 2" xfId="370" xr:uid="{25F7BFAD-6224-4CB0-974B-B7291A131C1A}"/>
    <cellStyle name="Normal 10 3 4 4 2 2" xfId="5708" xr:uid="{E31755B8-E050-4064-A385-E66FCB38AC96}"/>
    <cellStyle name="Normal 10 3 4 4 3" xfId="371" xr:uid="{A3286ADB-8EAC-4304-90AF-743D998A7F2D}"/>
    <cellStyle name="Normal 10 3 4 4 4" xfId="372" xr:uid="{DBD8255C-6CD9-49B9-B6A8-B813876A3196}"/>
    <cellStyle name="Normal 10 3 4 5" xfId="373" xr:uid="{1F58F5A9-4FC7-44ED-9D8B-C08BD9E49BD3}"/>
    <cellStyle name="Normal 10 3 4 5 2" xfId="5709" xr:uid="{C85EC6F1-01A0-4CD2-B1D1-18CF8102CC4A}"/>
    <cellStyle name="Normal 10 3 4 6" xfId="374" xr:uid="{2898F875-F31A-4C66-96F8-0A523F6C4099}"/>
    <cellStyle name="Normal 10 3 4 7" xfId="375" xr:uid="{27A7D4F9-64BF-4B0E-B21E-B5126CA494BB}"/>
    <cellStyle name="Normal 10 3 5" xfId="376" xr:uid="{5A7829E6-FA0D-4A23-8C6B-2FE60BE7967E}"/>
    <cellStyle name="Normal 10 3 5 2" xfId="377" xr:uid="{774C3F00-B74B-4948-B093-982FFA7FA430}"/>
    <cellStyle name="Normal 10 3 5 2 2" xfId="378" xr:uid="{4AF35E1F-E8C5-49E0-A0C2-F558189019FD}"/>
    <cellStyle name="Normal 10 3 5 2 2 2" xfId="3828" xr:uid="{0CD98F0B-0532-4B94-AD8B-215D04674F43}"/>
    <cellStyle name="Normal 10 3 5 2 2 2 2" xfId="5710" xr:uid="{A440C8CB-94E4-4AE9-8DB2-E24D8632084D}"/>
    <cellStyle name="Normal 10 3 5 2 2 3" xfId="5711" xr:uid="{8767AC1C-00ED-4586-98F2-6C99AC530D28}"/>
    <cellStyle name="Normal 10 3 5 2 3" xfId="379" xr:uid="{7FEEB47A-6C58-4481-9530-194C3430A387}"/>
    <cellStyle name="Normal 10 3 5 2 3 2" xfId="5712" xr:uid="{9BE9C15D-4727-4703-B970-BFAE01FACE4B}"/>
    <cellStyle name="Normal 10 3 5 2 4" xfId="380" xr:uid="{7EF222A7-3929-48A7-85A2-23F6464F31C9}"/>
    <cellStyle name="Normal 10 3 5 3" xfId="381" xr:uid="{D9FCBF2A-B1DB-4DB7-B438-BBF615CE3E9C}"/>
    <cellStyle name="Normal 10 3 5 3 2" xfId="382" xr:uid="{D3128BC0-FAB5-4864-9209-B7527E06A784}"/>
    <cellStyle name="Normal 10 3 5 3 2 2" xfId="5713" xr:uid="{658A2045-A98F-4617-8570-7624AACBC840}"/>
    <cellStyle name="Normal 10 3 5 3 3" xfId="383" xr:uid="{0891C45B-B1E2-4F27-A464-A6191D01319F}"/>
    <cellStyle name="Normal 10 3 5 3 4" xfId="384" xr:uid="{8868446C-52AE-42A9-B95A-CC40FB1B80A1}"/>
    <cellStyle name="Normal 10 3 5 4" xfId="385" xr:uid="{D463542F-BEEC-40AC-B3FB-E9ACD4F21ADA}"/>
    <cellStyle name="Normal 10 3 5 4 2" xfId="5714" xr:uid="{DC7E58D1-2FC9-4C52-9B2D-1C133C4C954B}"/>
    <cellStyle name="Normal 10 3 5 5" xfId="386" xr:uid="{BD0AFB3F-A9F5-46AD-ABBB-67A6888302A2}"/>
    <cellStyle name="Normal 10 3 5 6" xfId="387" xr:uid="{61BF5CF4-3850-4B30-86C5-B5114EEC98E8}"/>
    <cellStyle name="Normal 10 3 6" xfId="388" xr:uid="{370FF4D6-F26B-4749-9F00-FE9D0C03268E}"/>
    <cellStyle name="Normal 10 3 6 2" xfId="389" xr:uid="{AE0E5766-4C52-4839-925C-3BD27FEBCBE9}"/>
    <cellStyle name="Normal 10 3 6 2 2" xfId="390" xr:uid="{B3C59910-1731-427E-8201-FF9866F51DE0}"/>
    <cellStyle name="Normal 10 3 6 2 2 2" xfId="5715" xr:uid="{4D7F2E92-AD0D-4D22-AA73-2F460980D68F}"/>
    <cellStyle name="Normal 10 3 6 2 3" xfId="391" xr:uid="{7D9B0DD0-5757-4431-BC94-989D75769FE2}"/>
    <cellStyle name="Normal 10 3 6 2 4" xfId="392" xr:uid="{88BCD294-4ABB-4754-94C7-1B2ADB083CB2}"/>
    <cellStyle name="Normal 10 3 6 3" xfId="393" xr:uid="{8CEA8599-55C0-4F3A-871F-9C98D74CE94C}"/>
    <cellStyle name="Normal 10 3 6 3 2" xfId="5716" xr:uid="{CEBCFFAF-7874-4D45-8B2F-E276F7A583A7}"/>
    <cellStyle name="Normal 10 3 6 4" xfId="394" xr:uid="{98B4E0B9-E023-4432-A8B9-7DA169827F94}"/>
    <cellStyle name="Normal 10 3 6 5" xfId="395" xr:uid="{DCE3B610-5BE2-4A4E-BA67-C7B2FDE8A9EE}"/>
    <cellStyle name="Normal 10 3 7" xfId="396" xr:uid="{3E273BCF-79DB-4FDF-B5A6-8E88516F3141}"/>
    <cellStyle name="Normal 10 3 7 2" xfId="397" xr:uid="{0C1549FF-E771-43EE-9EE9-45376265272A}"/>
    <cellStyle name="Normal 10 3 7 2 2" xfId="5717" xr:uid="{F896EA49-0C84-4DE1-A913-2EEFAA4EB72E}"/>
    <cellStyle name="Normal 10 3 7 3" xfId="398" xr:uid="{9E14A618-8DB4-4EB3-B42B-91DFA2B2FD2E}"/>
    <cellStyle name="Normal 10 3 7 4" xfId="399" xr:uid="{704D21F8-9100-4057-9739-C3F959C11850}"/>
    <cellStyle name="Normal 10 3 8" xfId="400" xr:uid="{FF35E09C-ABA1-4D42-8FD1-658F5BC58D25}"/>
    <cellStyle name="Normal 10 3 8 2" xfId="401" xr:uid="{E55344AB-128F-4137-8C32-B8A61784FEBD}"/>
    <cellStyle name="Normal 10 3 8 3" xfId="402" xr:uid="{CED764D8-75FA-4145-BDCC-DC06F6AD830C}"/>
    <cellStyle name="Normal 10 3 8 4" xfId="403" xr:uid="{2A8971A9-5081-4033-ADBA-AC5A8BD9E1E1}"/>
    <cellStyle name="Normal 10 3 9" xfId="404" xr:uid="{7B0F048F-5CC0-4DA2-9024-16A3686F8195}"/>
    <cellStyle name="Normal 10 4" xfId="405" xr:uid="{AFCA3648-034E-460E-9B72-411FC105D7E3}"/>
    <cellStyle name="Normal 10 4 10" xfId="406" xr:uid="{1D4CE1CF-3962-4481-8395-29765CA1AC6A}"/>
    <cellStyle name="Normal 10 4 11" xfId="407" xr:uid="{02E2B017-9B22-4483-934B-5DE577F1F94C}"/>
    <cellStyle name="Normal 10 4 2" xfId="408" xr:uid="{9D94A09D-C1AE-45DA-9757-BC0770933E68}"/>
    <cellStyle name="Normal 10 4 2 2" xfId="409" xr:uid="{87B7B3B2-32FE-46FD-AA44-3A95741317FA}"/>
    <cellStyle name="Normal 10 4 2 2 2" xfId="410" xr:uid="{889F39CA-A6A8-4732-8936-3FA446390150}"/>
    <cellStyle name="Normal 10 4 2 2 2 2" xfId="411" xr:uid="{AA177BA9-3831-4C60-9474-B9E068D3AC23}"/>
    <cellStyle name="Normal 10 4 2 2 2 2 2" xfId="412" xr:uid="{2D80519B-DEDE-44AB-8138-E01C05394CA6}"/>
    <cellStyle name="Normal 10 4 2 2 2 2 2 2" xfId="5718" xr:uid="{7E9D75AA-D957-42FC-8D1C-E85A1041E24B}"/>
    <cellStyle name="Normal 10 4 2 2 2 2 3" xfId="413" xr:uid="{DAD3E11A-14F4-473D-AF1D-7C18212B08D3}"/>
    <cellStyle name="Normal 10 4 2 2 2 2 4" xfId="414" xr:uid="{F6F84FB7-E946-46A6-B8AF-FB9C5CD9E6D2}"/>
    <cellStyle name="Normal 10 4 2 2 2 3" xfId="415" xr:uid="{F9923F24-3D67-4C04-B37C-FF23F56108B9}"/>
    <cellStyle name="Normal 10 4 2 2 2 3 2" xfId="416" xr:uid="{092AA503-9201-4A7D-8FB5-B8437FADCE84}"/>
    <cellStyle name="Normal 10 4 2 2 2 3 3" xfId="417" xr:uid="{1EF5120F-39A3-4FC9-ACC6-FDD072B7BA0D}"/>
    <cellStyle name="Normal 10 4 2 2 2 3 4" xfId="418" xr:uid="{D2327F8F-E79B-46A8-9540-47C860A33140}"/>
    <cellStyle name="Normal 10 4 2 2 2 4" xfId="419" xr:uid="{64E43471-A4D8-4E17-B1EC-EF0CADCB1CC9}"/>
    <cellStyle name="Normal 10 4 2 2 2 5" xfId="420" xr:uid="{09212A68-FD4E-4D6F-A12D-314CE579947D}"/>
    <cellStyle name="Normal 10 4 2 2 2 6" xfId="421" xr:uid="{99BC959B-7773-4BD5-ADED-A5A3FB1E1F54}"/>
    <cellStyle name="Normal 10 4 2 2 3" xfId="422" xr:uid="{C28E710F-C5CD-4D79-8A17-7ADD31E79A14}"/>
    <cellStyle name="Normal 10 4 2 2 3 2" xfId="423" xr:uid="{4D1F29B8-F925-4AEA-819C-A772CCDFAD29}"/>
    <cellStyle name="Normal 10 4 2 2 3 2 2" xfId="424" xr:uid="{38589C83-E1CE-4DBB-8327-8632D41C5B3D}"/>
    <cellStyle name="Normal 10 4 2 2 3 2 3" xfId="425" xr:uid="{0B83D258-8795-4588-AC40-45F83D716123}"/>
    <cellStyle name="Normal 10 4 2 2 3 2 4" xfId="426" xr:uid="{EADE2538-AAE9-4F68-BDD7-1E60A20AF52F}"/>
    <cellStyle name="Normal 10 4 2 2 3 3" xfId="427" xr:uid="{F1AA4A1E-6FB8-4F3F-B6FE-2B66EA89AE4A}"/>
    <cellStyle name="Normal 10 4 2 2 3 4" xfId="428" xr:uid="{2DB29B8B-E0B8-4E06-8488-08BE394A5696}"/>
    <cellStyle name="Normal 10 4 2 2 3 5" xfId="429" xr:uid="{4DE184E8-958F-4F0A-9F98-4978B33000A3}"/>
    <cellStyle name="Normal 10 4 2 2 4" xfId="430" xr:uid="{BAFF28F2-8613-4058-9947-E1F470EDEA4F}"/>
    <cellStyle name="Normal 10 4 2 2 4 2" xfId="431" xr:uid="{EF2B87F2-02F6-4DB3-AA7D-FADB9E0D86C9}"/>
    <cellStyle name="Normal 10 4 2 2 4 3" xfId="432" xr:uid="{7F0BD939-2CC8-45C9-A6CC-E9D19ADDE844}"/>
    <cellStyle name="Normal 10 4 2 2 4 4" xfId="433" xr:uid="{BE2B8FC6-3E7B-4074-8E01-B5E12F00A85F}"/>
    <cellStyle name="Normal 10 4 2 2 5" xfId="434" xr:uid="{3C858210-6342-4332-A2CD-AD1623B02A88}"/>
    <cellStyle name="Normal 10 4 2 2 5 2" xfId="435" xr:uid="{737EF593-3659-47C3-93EB-D62392BB2BCE}"/>
    <cellStyle name="Normal 10 4 2 2 5 3" xfId="436" xr:uid="{9084E237-DA9A-4FEF-A291-FD0DA44845EC}"/>
    <cellStyle name="Normal 10 4 2 2 5 4" xfId="437" xr:uid="{1A646E3A-D2C5-43EB-9CEF-744306A9B73D}"/>
    <cellStyle name="Normal 10 4 2 2 6" xfId="438" xr:uid="{E47B10C0-EE8F-4AC0-8546-385315EC3408}"/>
    <cellStyle name="Normal 10 4 2 2 7" xfId="439" xr:uid="{9CA975DB-3113-4704-A36D-1850143C11F0}"/>
    <cellStyle name="Normal 10 4 2 2 8" xfId="440" xr:uid="{F2E208B5-745B-41D5-8462-9BCF89D61079}"/>
    <cellStyle name="Normal 10 4 2 3" xfId="441" xr:uid="{B958A9A1-0536-4380-889C-B7CFC640C715}"/>
    <cellStyle name="Normal 10 4 2 3 2" xfId="442" xr:uid="{CB9B5F9E-5DAA-4776-A194-3176A6C1DD15}"/>
    <cellStyle name="Normal 10 4 2 3 2 2" xfId="443" xr:uid="{24A8BA6F-3BF5-4D99-92BB-633C52BC868E}"/>
    <cellStyle name="Normal 10 4 2 3 2 2 2" xfId="5719" xr:uid="{EBF723F2-3A80-485E-AEC4-60D593B678A8}"/>
    <cellStyle name="Normal 10 4 2 3 2 3" xfId="444" xr:uid="{11D407B5-8947-4EBE-B0DA-A14E8EB8A74A}"/>
    <cellStyle name="Normal 10 4 2 3 2 4" xfId="445" xr:uid="{E6AEA0AC-95D4-4B7D-A7E2-49EB4ACA3304}"/>
    <cellStyle name="Normal 10 4 2 3 3" xfId="446" xr:uid="{42B0C8F5-820D-49FD-9F35-FDAF3F8B166F}"/>
    <cellStyle name="Normal 10 4 2 3 3 2" xfId="447" xr:uid="{DDF637C5-3045-4E5E-887C-A99BFE2AB2C5}"/>
    <cellStyle name="Normal 10 4 2 3 3 3" xfId="448" xr:uid="{E25CF009-B283-4385-B72B-1791E8E469E1}"/>
    <cellStyle name="Normal 10 4 2 3 3 4" xfId="449" xr:uid="{D6295001-1C4D-4D58-9EEB-E14DEBBB29CF}"/>
    <cellStyle name="Normal 10 4 2 3 4" xfId="450" xr:uid="{BF806EF0-FBC3-46CA-BCD6-16ED6D8DCABF}"/>
    <cellStyle name="Normal 10 4 2 3 5" xfId="451" xr:uid="{5B268FC9-52A1-4050-9E6D-261E052D1874}"/>
    <cellStyle name="Normal 10 4 2 3 6" xfId="452" xr:uid="{F232809A-8272-4AD2-9A8B-809FADD8B678}"/>
    <cellStyle name="Normal 10 4 2 4" xfId="453" xr:uid="{4CA118D9-60E3-46B1-BCC6-0225788392D6}"/>
    <cellStyle name="Normal 10 4 2 4 2" xfId="454" xr:uid="{C75DED87-D85E-4BE7-BB16-FF5CF1811847}"/>
    <cellStyle name="Normal 10 4 2 4 2 2" xfId="455" xr:uid="{F948F1BF-2FD4-42E7-83AA-7494B63D2747}"/>
    <cellStyle name="Normal 10 4 2 4 2 3" xfId="456" xr:uid="{1708E769-F8B1-4194-9D8C-E0EC7A880934}"/>
    <cellStyle name="Normal 10 4 2 4 2 4" xfId="457" xr:uid="{DA8CB8F9-6EDD-431A-A5CB-FCFD85216D8A}"/>
    <cellStyle name="Normal 10 4 2 4 3" xfId="458" xr:uid="{41CF1D89-37B9-430C-8DE6-9D492AD176C8}"/>
    <cellStyle name="Normal 10 4 2 4 4" xfId="459" xr:uid="{EE83B3A2-7325-4BCF-A04A-466B40C5E083}"/>
    <cellStyle name="Normal 10 4 2 4 5" xfId="460" xr:uid="{151E389F-2B04-4B9E-A489-C4AA84F9B1A1}"/>
    <cellStyle name="Normal 10 4 2 5" xfId="461" xr:uid="{1375A76D-014B-42A0-B5C2-89376508549F}"/>
    <cellStyle name="Normal 10 4 2 5 2" xfId="462" xr:uid="{22A3B921-8BB1-4A87-83CB-80EFCDB29264}"/>
    <cellStyle name="Normal 10 4 2 5 3" xfId="463" xr:uid="{84F0F8A8-7698-43FA-9A2B-AD37471EA07F}"/>
    <cellStyle name="Normal 10 4 2 5 4" xfId="464" xr:uid="{70F3089D-2B14-464A-AA30-C53801F92723}"/>
    <cellStyle name="Normal 10 4 2 6" xfId="465" xr:uid="{C4AE3649-2FDE-4051-B190-B0126C3EF2A1}"/>
    <cellStyle name="Normal 10 4 2 6 2" xfId="466" xr:uid="{4E6A6BF4-B7F7-4EBC-AC95-4164E6434CED}"/>
    <cellStyle name="Normal 10 4 2 6 3" xfId="467" xr:uid="{45D66B47-BFAB-4844-9266-E73B1206A1CC}"/>
    <cellStyle name="Normal 10 4 2 6 4" xfId="468" xr:uid="{C823F953-494A-4565-8A54-9838A724D4C1}"/>
    <cellStyle name="Normal 10 4 2 7" xfId="469" xr:uid="{462E586B-B39F-4476-9EDB-66C6D4DFE2CA}"/>
    <cellStyle name="Normal 10 4 2 8" xfId="470" xr:uid="{4EA26657-C919-4F02-8C91-6DEAC938CB54}"/>
    <cellStyle name="Normal 10 4 2 9" xfId="471" xr:uid="{9DC8398A-75CE-4B9E-8AA0-418D8ACD4C23}"/>
    <cellStyle name="Normal 10 4 3" xfId="472" xr:uid="{E63B47D4-9A77-4866-AFB5-457147E88CBD}"/>
    <cellStyle name="Normal 10 4 3 2" xfId="473" xr:uid="{501B2C6C-3096-4C36-834D-1E71DCB0C4EA}"/>
    <cellStyle name="Normal 10 4 3 2 2" xfId="474" xr:uid="{E843A460-985E-4DE3-8616-3C8D8DD07449}"/>
    <cellStyle name="Normal 10 4 3 2 2 2" xfId="475" xr:uid="{91E4D2FB-B807-4521-87F2-34BAAB445FB7}"/>
    <cellStyle name="Normal 10 4 3 2 2 2 2" xfId="3829" xr:uid="{F2D56548-39D2-4FCC-884D-D625693442B1}"/>
    <cellStyle name="Normal 10 4 3 2 2 3" xfId="476" xr:uid="{BD923582-1A86-47E5-A2B9-15E65EDEFB23}"/>
    <cellStyle name="Normal 10 4 3 2 2 4" xfId="477" xr:uid="{62FCCA74-9674-4F34-A5D1-8641797756E9}"/>
    <cellStyle name="Normal 10 4 3 2 3" xfId="478" xr:uid="{11893A71-1047-4F69-AA3D-FF140BF56BA5}"/>
    <cellStyle name="Normal 10 4 3 2 3 2" xfId="479" xr:uid="{054F678A-490F-4676-98C1-F415ABC9F179}"/>
    <cellStyle name="Normal 10 4 3 2 3 3" xfId="480" xr:uid="{637C430F-F33F-4E24-823D-E6C76990C63E}"/>
    <cellStyle name="Normal 10 4 3 2 3 4" xfId="481" xr:uid="{248858C7-274B-4E01-8235-FDCE858AD07F}"/>
    <cellStyle name="Normal 10 4 3 2 4" xfId="482" xr:uid="{012F4A8B-C681-4309-9D4B-84FBD1B4AD35}"/>
    <cellStyle name="Normal 10 4 3 2 5" xfId="483" xr:uid="{8ED48F43-9668-4820-B183-B688DCBF94D4}"/>
    <cellStyle name="Normal 10 4 3 2 6" xfId="484" xr:uid="{90FF64DA-9682-49E0-9529-91F75EB5FDE4}"/>
    <cellStyle name="Normal 10 4 3 3" xfId="485" xr:uid="{4C8ED551-E277-47C8-93E5-609947B7E7FA}"/>
    <cellStyle name="Normal 10 4 3 3 2" xfId="486" xr:uid="{02A8629B-A830-45E9-B74F-FEB7BD0C00DE}"/>
    <cellStyle name="Normal 10 4 3 3 2 2" xfId="487" xr:uid="{78EAD663-A57F-40BD-9CE7-D9987B7BD7AB}"/>
    <cellStyle name="Normal 10 4 3 3 2 3" xfId="488" xr:uid="{B83ABA6F-AE82-41DE-AC4D-2C1AF3B3EE66}"/>
    <cellStyle name="Normal 10 4 3 3 2 4" xfId="489" xr:uid="{A96C3E6D-3BFB-4BC4-9795-D9B74E2087FD}"/>
    <cellStyle name="Normal 10 4 3 3 3" xfId="490" xr:uid="{89F7D464-1543-4F7D-A732-3E8515C2FA46}"/>
    <cellStyle name="Normal 10 4 3 3 4" xfId="491" xr:uid="{F6593910-074A-473A-9BA7-5F902C51D7AB}"/>
    <cellStyle name="Normal 10 4 3 3 5" xfId="492" xr:uid="{9D90E4FE-9624-4267-B638-45BD067632DC}"/>
    <cellStyle name="Normal 10 4 3 4" xfId="493" xr:uid="{6AF33FC6-8F6F-4C6E-B3CD-13FA58F8C48A}"/>
    <cellStyle name="Normal 10 4 3 4 2" xfId="494" xr:uid="{13AD64B8-D624-416C-9893-F359A40D9CDE}"/>
    <cellStyle name="Normal 10 4 3 4 3" xfId="495" xr:uid="{52DFFDCE-64EA-403E-92CC-3DCE27C130CD}"/>
    <cellStyle name="Normal 10 4 3 4 4" xfId="496" xr:uid="{99A4832F-1A7F-47FC-BA68-8244BCFC8D5F}"/>
    <cellStyle name="Normal 10 4 3 5" xfId="497" xr:uid="{E76D89D5-156C-499C-828B-7661DF20BFA4}"/>
    <cellStyle name="Normal 10 4 3 5 2" xfId="498" xr:uid="{2151C679-D878-4021-8174-67A25FFD0CC6}"/>
    <cellStyle name="Normal 10 4 3 5 3" xfId="499" xr:uid="{84C4553E-EBC7-4388-BF01-D3A0FE35E914}"/>
    <cellStyle name="Normal 10 4 3 5 4" xfId="500" xr:uid="{9721765C-CCE9-40F6-A3AF-4E4C762AFCAE}"/>
    <cellStyle name="Normal 10 4 3 6" xfId="501" xr:uid="{1C897FB0-0847-45D6-9275-BEA053B1FA7B}"/>
    <cellStyle name="Normal 10 4 3 7" xfId="502" xr:uid="{6E7FD6BF-CA9C-434E-96D7-08A2313B957D}"/>
    <cellStyle name="Normal 10 4 3 8" xfId="503" xr:uid="{A733FF00-90B8-4DB1-9814-FE8CDDFE15B0}"/>
    <cellStyle name="Normal 10 4 4" xfId="504" xr:uid="{C7D3266E-DF79-468D-86A8-A2B22532EB0B}"/>
    <cellStyle name="Normal 10 4 4 2" xfId="505" xr:uid="{F1E3CD40-D1F6-45C3-836C-66408BDC9CF7}"/>
    <cellStyle name="Normal 10 4 4 2 2" xfId="506" xr:uid="{ADA749BE-ACDE-4BBA-B030-2C7144DD869A}"/>
    <cellStyle name="Normal 10 4 4 2 2 2" xfId="507" xr:uid="{0EA37DCA-C195-4C22-B2B2-B4B09B4F67CE}"/>
    <cellStyle name="Normal 10 4 4 2 2 3" xfId="508" xr:uid="{71B0556E-6199-4E3D-8103-2499115E6CDF}"/>
    <cellStyle name="Normal 10 4 4 2 2 4" xfId="509" xr:uid="{EB658E4E-478D-41D1-821D-1F52D7573F52}"/>
    <cellStyle name="Normal 10 4 4 2 3" xfId="510" xr:uid="{1D31D410-D4A3-476F-8740-11A36C49994C}"/>
    <cellStyle name="Normal 10 4 4 2 4" xfId="511" xr:uid="{09CEF185-C5BC-4B43-8FAE-B77F7E5048D3}"/>
    <cellStyle name="Normal 10 4 4 2 5" xfId="512" xr:uid="{1B8AABAD-12F4-42BB-9273-C92C6E4690AE}"/>
    <cellStyle name="Normal 10 4 4 3" xfId="513" xr:uid="{AD328131-95BA-4FC1-8203-3EE6622F7D72}"/>
    <cellStyle name="Normal 10 4 4 3 2" xfId="514" xr:uid="{277AE683-89AA-4DD4-A98D-BC41893C36FF}"/>
    <cellStyle name="Normal 10 4 4 3 3" xfId="515" xr:uid="{ED71F3B6-0CA6-40FB-8460-94E18355FD2B}"/>
    <cellStyle name="Normal 10 4 4 3 4" xfId="516" xr:uid="{D526F781-05FD-4329-ABAA-DADF13F023AC}"/>
    <cellStyle name="Normal 10 4 4 4" xfId="517" xr:uid="{DF9E1066-AF6F-4152-9ADA-156A5207BD50}"/>
    <cellStyle name="Normal 10 4 4 4 2" xfId="518" xr:uid="{121B7F88-AE15-40CB-9477-16203E195052}"/>
    <cellStyle name="Normal 10 4 4 4 3" xfId="519" xr:uid="{A1EA478B-E782-4BC1-9D9D-4D357C8B0BE4}"/>
    <cellStyle name="Normal 10 4 4 4 4" xfId="520" xr:uid="{C69DA0DE-AFEE-499F-807A-17A1FD8114EE}"/>
    <cellStyle name="Normal 10 4 4 5" xfId="521" xr:uid="{93169960-1E71-49F2-82E5-A7BEAC8640A1}"/>
    <cellStyle name="Normal 10 4 4 6" xfId="522" xr:uid="{CBDF2EE9-1C5E-40BD-87DC-9790325FBF31}"/>
    <cellStyle name="Normal 10 4 4 7" xfId="523" xr:uid="{F40D2F5C-76FE-4824-A455-572B5267AF84}"/>
    <cellStyle name="Normal 10 4 5" xfId="524" xr:uid="{CD2C02ED-6BF3-482A-9417-0D266D999602}"/>
    <cellStyle name="Normal 10 4 5 2" xfId="525" xr:uid="{9072C9BC-2E66-47BB-A759-E11F5BE91F35}"/>
    <cellStyle name="Normal 10 4 5 2 2" xfId="526" xr:uid="{C4D266AE-36CB-4073-9FA6-F8072A714704}"/>
    <cellStyle name="Normal 10 4 5 2 3" xfId="527" xr:uid="{114F9090-B921-443F-B1FD-079157012E4E}"/>
    <cellStyle name="Normal 10 4 5 2 4" xfId="528" xr:uid="{D0C2F532-E9E3-41E7-BCE3-AEBBCDAFD471}"/>
    <cellStyle name="Normal 10 4 5 3" xfId="529" xr:uid="{E9411301-6617-4793-9495-CF29A88CD3D6}"/>
    <cellStyle name="Normal 10 4 5 3 2" xfId="530" xr:uid="{B34F50DF-1F2C-400C-90AC-1DC10394AA15}"/>
    <cellStyle name="Normal 10 4 5 3 3" xfId="531" xr:uid="{A7DABF20-DF6D-416C-85B3-2981AE9E81FD}"/>
    <cellStyle name="Normal 10 4 5 3 4" xfId="532" xr:uid="{DB072720-62A0-4622-BEB8-C18A63493DD2}"/>
    <cellStyle name="Normal 10 4 5 4" xfId="533" xr:uid="{74941ADE-04E5-4E8B-BDC7-5624B854B7E1}"/>
    <cellStyle name="Normal 10 4 5 5" xfId="534" xr:uid="{5C8844FD-18F2-4015-8B53-13999C6C3C45}"/>
    <cellStyle name="Normal 10 4 5 6" xfId="535" xr:uid="{9FBACC14-DD05-4F14-8988-04A621C1E15D}"/>
    <cellStyle name="Normal 10 4 6" xfId="536" xr:uid="{5F9CFF4E-D1BC-42DB-B0BE-79B493A55BCE}"/>
    <cellStyle name="Normal 10 4 6 2" xfId="537" xr:uid="{096B6663-4BDA-4B37-B10B-0955C2AD1623}"/>
    <cellStyle name="Normal 10 4 6 2 2" xfId="538" xr:uid="{E13A7EED-A0B1-4BBF-91D1-70436FB4D943}"/>
    <cellStyle name="Normal 10 4 6 2 3" xfId="539" xr:uid="{8521A1FD-CB61-418C-9259-BFF957E02127}"/>
    <cellStyle name="Normal 10 4 6 2 4" xfId="540" xr:uid="{0C211196-2D6D-45E3-8F7F-0689187B6169}"/>
    <cellStyle name="Normal 10 4 6 3" xfId="541" xr:uid="{44108AE6-09D1-45E6-B96D-A70E341951D8}"/>
    <cellStyle name="Normal 10 4 6 4" xfId="542" xr:uid="{1EABF66B-0C23-45EE-8BD3-1A896FFD540D}"/>
    <cellStyle name="Normal 10 4 6 5" xfId="543" xr:uid="{274D4122-DAF5-4662-8C12-25691F9B039C}"/>
    <cellStyle name="Normal 10 4 7" xfId="544" xr:uid="{32668040-5939-4E20-A432-50404912B3D6}"/>
    <cellStyle name="Normal 10 4 7 2" xfId="545" xr:uid="{484A55A0-EBE0-418D-9212-A1DB6B99B8DE}"/>
    <cellStyle name="Normal 10 4 7 3" xfId="546" xr:uid="{AB7CF021-99C0-411E-B0BA-F80A060294C9}"/>
    <cellStyle name="Normal 10 4 7 4" xfId="547" xr:uid="{2C73B678-A9CC-459F-B09A-6987FDA10BBD}"/>
    <cellStyle name="Normal 10 4 8" xfId="548" xr:uid="{F6B6F2FD-BF49-4DA5-807F-74F8D2AD9F21}"/>
    <cellStyle name="Normal 10 4 8 2" xfId="549" xr:uid="{AD937FF5-B03C-4A8F-B731-9B2A4906B90B}"/>
    <cellStyle name="Normal 10 4 8 3" xfId="550" xr:uid="{EAA34063-00C7-476A-991E-B62CE7EF38C3}"/>
    <cellStyle name="Normal 10 4 8 4" xfId="551" xr:uid="{86A8FF2F-399E-40C5-B473-52FF74CBA0BF}"/>
    <cellStyle name="Normal 10 4 9" xfId="552" xr:uid="{E91BEE48-A636-4ED2-AECF-1ABCA6CE745A}"/>
    <cellStyle name="Normal 10 5" xfId="553" xr:uid="{F66345E6-B2FB-4CF2-88BB-29B89E124E3E}"/>
    <cellStyle name="Normal 10 5 2" xfId="554" xr:uid="{433A0FB0-6A6C-4586-A4B0-097BD64831EA}"/>
    <cellStyle name="Normal 10 5 2 2" xfId="555" xr:uid="{7AC66CAE-55B5-4273-A377-E6896E864256}"/>
    <cellStyle name="Normal 10 5 2 2 2" xfId="556" xr:uid="{F029022D-D1C4-409C-8845-6C1D75457205}"/>
    <cellStyle name="Normal 10 5 2 2 2 2" xfId="557" xr:uid="{24A7EFFD-7BB7-4959-A3B1-3102BCE22A47}"/>
    <cellStyle name="Normal 10 5 2 2 2 2 2" xfId="5720" xr:uid="{C5142F82-2F99-42A9-8B54-9494F6768061}"/>
    <cellStyle name="Normal 10 5 2 2 2 3" xfId="558" xr:uid="{E8215298-B151-4FE5-A6D7-EF3781495A08}"/>
    <cellStyle name="Normal 10 5 2 2 2 4" xfId="559" xr:uid="{7194CFF2-4807-4234-AAE9-485E52DA7B76}"/>
    <cellStyle name="Normal 10 5 2 2 3" xfId="560" xr:uid="{971E0A36-AC1B-41E0-AB4C-DE355BBB2439}"/>
    <cellStyle name="Normal 10 5 2 2 3 2" xfId="561" xr:uid="{645E2BCA-2518-463D-84B0-A086D48ACA58}"/>
    <cellStyle name="Normal 10 5 2 2 3 3" xfId="562" xr:uid="{188851B9-B95A-45AB-9B24-02E526E8E8B6}"/>
    <cellStyle name="Normal 10 5 2 2 3 4" xfId="563" xr:uid="{3CDE7929-073B-4791-938B-4A97D7E64606}"/>
    <cellStyle name="Normal 10 5 2 2 4" xfId="564" xr:uid="{7D353123-404D-42FB-A5C5-5EC859EEE106}"/>
    <cellStyle name="Normal 10 5 2 2 5" xfId="565" xr:uid="{DDDD737C-A1AB-4353-AA32-8435DE8754A0}"/>
    <cellStyle name="Normal 10 5 2 2 6" xfId="566" xr:uid="{1E9930BC-27F1-4B2A-8E5A-D4C109E7EA3C}"/>
    <cellStyle name="Normal 10 5 2 3" xfId="567" xr:uid="{7D8DA9AC-F80C-4650-8F2D-B766B9BBE27B}"/>
    <cellStyle name="Normal 10 5 2 3 2" xfId="568" xr:uid="{03EE9078-7671-4E45-88FE-A76FDAD8C9AF}"/>
    <cellStyle name="Normal 10 5 2 3 2 2" xfId="569" xr:uid="{C0F61A31-E19F-4B7D-83CE-D483C1A825B3}"/>
    <cellStyle name="Normal 10 5 2 3 2 3" xfId="570" xr:uid="{E5431CA5-77CA-4886-ADE4-B3CBEDFF0CCA}"/>
    <cellStyle name="Normal 10 5 2 3 2 4" xfId="571" xr:uid="{AEBC573A-C180-410D-A316-56DE5DFDFE14}"/>
    <cellStyle name="Normal 10 5 2 3 3" xfId="572" xr:uid="{5C25955A-8BB5-46CA-B824-0C55227F9A5D}"/>
    <cellStyle name="Normal 10 5 2 3 4" xfId="573" xr:uid="{E0E3E9F4-08A6-4C21-8585-908E8D6CD533}"/>
    <cellStyle name="Normal 10 5 2 3 5" xfId="574" xr:uid="{8FDE6857-C432-4092-B231-B75C1379975B}"/>
    <cellStyle name="Normal 10 5 2 4" xfId="575" xr:uid="{F35F67CE-9540-41A8-9B29-ACA3A3CC8616}"/>
    <cellStyle name="Normal 10 5 2 4 2" xfId="576" xr:uid="{B002BD5C-E606-42CE-A27C-6A4F75FFBEC4}"/>
    <cellStyle name="Normal 10 5 2 4 3" xfId="577" xr:uid="{218175F1-12C7-4CF6-90F5-450CDB0E9214}"/>
    <cellStyle name="Normal 10 5 2 4 4" xfId="578" xr:uid="{82EFFD9C-6AD0-43AF-8AC6-03244ECD48BB}"/>
    <cellStyle name="Normal 10 5 2 5" xfId="579" xr:uid="{3D7D7614-E0E9-4FF7-968C-333B55F97C40}"/>
    <cellStyle name="Normal 10 5 2 5 2" xfId="580" xr:uid="{CB8E97CF-ECFA-4C43-9ECF-4DE711FA9C1B}"/>
    <cellStyle name="Normal 10 5 2 5 3" xfId="581" xr:uid="{67FA6151-CF10-4794-8619-728FFB00D2DC}"/>
    <cellStyle name="Normal 10 5 2 5 4" xfId="582" xr:uid="{BE6085E8-BFC8-4A47-A159-014F642F061E}"/>
    <cellStyle name="Normal 10 5 2 6" xfId="583" xr:uid="{9D7246E8-48B5-4AAF-91D7-99AAD8B90DB6}"/>
    <cellStyle name="Normal 10 5 2 7" xfId="584" xr:uid="{BFC4DC6B-FC09-44A4-A6EE-43F2A4915507}"/>
    <cellStyle name="Normal 10 5 2 8" xfId="585" xr:uid="{848C0F6F-00E9-4AFE-813E-781E26744B49}"/>
    <cellStyle name="Normal 10 5 3" xfId="586" xr:uid="{0BE66330-8BB3-411F-AF9C-3595421AB127}"/>
    <cellStyle name="Normal 10 5 3 2" xfId="587" xr:uid="{2F08E9B5-A5AF-485E-BF96-DDF23F6922BF}"/>
    <cellStyle name="Normal 10 5 3 2 2" xfId="588" xr:uid="{B056D413-BAA2-4B82-BC8A-20C63B69A984}"/>
    <cellStyle name="Normal 10 5 3 2 2 2" xfId="5721" xr:uid="{6A98B2C3-BDF6-4F99-B004-839DBC8388E5}"/>
    <cellStyle name="Normal 10 5 3 2 3" xfId="589" xr:uid="{7379BB41-7290-4CAC-BC7A-789FB7E273EF}"/>
    <cellStyle name="Normal 10 5 3 2 4" xfId="590" xr:uid="{FC5403D5-9342-4748-9AC3-20C94DBF7A94}"/>
    <cellStyle name="Normal 10 5 3 3" xfId="591" xr:uid="{FA49B1F9-AB91-4BBD-A895-A5602264A703}"/>
    <cellStyle name="Normal 10 5 3 3 2" xfId="592" xr:uid="{12CCF5FF-186F-4453-9AC3-A9219B127740}"/>
    <cellStyle name="Normal 10 5 3 3 3" xfId="593" xr:uid="{23450ECD-6FE6-4703-9128-0AF3ABBEBBC5}"/>
    <cellStyle name="Normal 10 5 3 3 4" xfId="594" xr:uid="{92A635CE-8CC7-45E4-9C6C-8ED325DFF55D}"/>
    <cellStyle name="Normal 10 5 3 4" xfId="595" xr:uid="{4A2015B5-C5CE-4978-88B5-98DD841536E2}"/>
    <cellStyle name="Normal 10 5 3 5" xfId="596" xr:uid="{8B765919-6EDB-47F8-BEB0-5B01140C30F8}"/>
    <cellStyle name="Normal 10 5 3 6" xfId="597" xr:uid="{17CF37ED-42A8-4D52-8F49-87026DDF0AF3}"/>
    <cellStyle name="Normal 10 5 4" xfId="598" xr:uid="{D14B91A8-DAF0-4764-A621-21A8FE731F5D}"/>
    <cellStyle name="Normal 10 5 4 2" xfId="599" xr:uid="{3A0F0EF9-F41B-4435-9012-14AA8EAADB83}"/>
    <cellStyle name="Normal 10 5 4 2 2" xfId="600" xr:uid="{C03848CA-1316-4CAB-8093-C82B741DF92D}"/>
    <cellStyle name="Normal 10 5 4 2 3" xfId="601" xr:uid="{C0BAA118-8FAA-461B-A370-081392CC06C0}"/>
    <cellStyle name="Normal 10 5 4 2 4" xfId="602" xr:uid="{CA691655-4B4C-4839-BC09-417F31A6A159}"/>
    <cellStyle name="Normal 10 5 4 3" xfId="603" xr:uid="{07BA9274-6BF0-46A7-BB11-755287B90506}"/>
    <cellStyle name="Normal 10 5 4 4" xfId="604" xr:uid="{D323566F-B41E-4EE3-8AE6-CA398235CE76}"/>
    <cellStyle name="Normal 10 5 4 5" xfId="605" xr:uid="{D373B259-AE9B-4AA6-9957-B987F5AB5961}"/>
    <cellStyle name="Normal 10 5 5" xfId="606" xr:uid="{3F826F61-587A-4EB4-AA97-E1BB08F711CA}"/>
    <cellStyle name="Normal 10 5 5 2" xfId="607" xr:uid="{77C812A0-139C-4B5F-94E5-E81D6BD98A4E}"/>
    <cellStyle name="Normal 10 5 5 3" xfId="608" xr:uid="{59828BC3-2177-4C3D-BDA0-48E1ADB7B95B}"/>
    <cellStyle name="Normal 10 5 5 4" xfId="609" xr:uid="{EEE32BAB-F413-4510-AB79-C12CFF6B4910}"/>
    <cellStyle name="Normal 10 5 6" xfId="610" xr:uid="{F7D172C7-89D2-4296-BC28-AE6E57D4731B}"/>
    <cellStyle name="Normal 10 5 6 2" xfId="611" xr:uid="{5731D07B-39ED-4288-AB10-EB4F64BC26D5}"/>
    <cellStyle name="Normal 10 5 6 3" xfId="612" xr:uid="{15C53121-4104-46FA-B4A7-39A61617EAC3}"/>
    <cellStyle name="Normal 10 5 6 4" xfId="613" xr:uid="{9C046A71-2CA2-4146-8832-EC8CF57AE9ED}"/>
    <cellStyle name="Normal 10 5 7" xfId="614" xr:uid="{06A64BD7-F9D7-4F11-942B-39B985666118}"/>
    <cellStyle name="Normal 10 5 8" xfId="615" xr:uid="{A0DC1940-DFF3-4639-8D24-021599C5D20F}"/>
    <cellStyle name="Normal 10 5 9" xfId="616" xr:uid="{8F7159B5-F93F-42A5-9C15-1953F0F86BD9}"/>
    <cellStyle name="Normal 10 6" xfId="617" xr:uid="{6394B468-7151-4590-98CF-6897AFA96F02}"/>
    <cellStyle name="Normal 10 6 2" xfId="618" xr:uid="{742ABF11-1EED-4535-B1D4-BFFB25B88ECF}"/>
    <cellStyle name="Normal 10 6 2 2" xfId="619" xr:uid="{D5450DF3-D625-41FC-82FE-C1B28DB90074}"/>
    <cellStyle name="Normal 10 6 2 2 2" xfId="620" xr:uid="{600166BE-3905-442F-81AE-A69D1E5A2C81}"/>
    <cellStyle name="Normal 10 6 2 2 2 2" xfId="3830" xr:uid="{180E19D9-E15A-4820-929C-56F96642C04C}"/>
    <cellStyle name="Normal 10 6 2 2 3" xfId="621" xr:uid="{E14BCE04-5E83-4284-B3EE-335AFCE16115}"/>
    <cellStyle name="Normal 10 6 2 2 4" xfId="622" xr:uid="{37AED690-2E47-4E70-9DED-284133219A57}"/>
    <cellStyle name="Normal 10 6 2 3" xfId="623" xr:uid="{0664E32D-599C-4CDE-986C-27AE2B588638}"/>
    <cellStyle name="Normal 10 6 2 3 2" xfId="624" xr:uid="{873C3A78-D692-482A-8B91-B707ABD1D65D}"/>
    <cellStyle name="Normal 10 6 2 3 3" xfId="625" xr:uid="{38EE4919-0279-4273-A575-03326659405F}"/>
    <cellStyle name="Normal 10 6 2 3 4" xfId="626" xr:uid="{5D22F72B-E2A6-44DB-ACE4-2F7CC9B25E92}"/>
    <cellStyle name="Normal 10 6 2 4" xfId="627" xr:uid="{1056FCC8-5A6A-41E8-A2A7-525EEF6842E3}"/>
    <cellStyle name="Normal 10 6 2 5" xfId="628" xr:uid="{2E147F3C-267F-424C-9A00-83663ACF88E9}"/>
    <cellStyle name="Normal 10 6 2 6" xfId="629" xr:uid="{78093EBA-E05D-45D9-9C17-07C25B494C36}"/>
    <cellStyle name="Normal 10 6 3" xfId="630" xr:uid="{7F7EC6BE-3DC6-4D73-BF9A-9D1067B25A64}"/>
    <cellStyle name="Normal 10 6 3 2" xfId="631" xr:uid="{CA6C266F-519C-4905-A6A6-D575A36BA7AB}"/>
    <cellStyle name="Normal 10 6 3 2 2" xfId="632" xr:uid="{DEA2E226-FAFC-4EA0-881D-1427C1ECCABA}"/>
    <cellStyle name="Normal 10 6 3 2 3" xfId="633" xr:uid="{1C217262-197B-4457-896D-2FAC151CB95D}"/>
    <cellStyle name="Normal 10 6 3 2 4" xfId="634" xr:uid="{6EB08E40-7A24-4E08-8C24-1F92FC35611C}"/>
    <cellStyle name="Normal 10 6 3 3" xfId="635" xr:uid="{740A1A67-2CBB-4F0C-806E-79F615D4561F}"/>
    <cellStyle name="Normal 10 6 3 4" xfId="636" xr:uid="{6528223F-F6B5-4E39-A6D0-7EF916FCE22A}"/>
    <cellStyle name="Normal 10 6 3 5" xfId="637" xr:uid="{E3A29147-4CF6-40A1-8EE3-3A6E8B4FECD2}"/>
    <cellStyle name="Normal 10 6 4" xfId="638" xr:uid="{1061DE02-B187-4456-96A0-C10B1B3148FF}"/>
    <cellStyle name="Normal 10 6 4 2" xfId="639" xr:uid="{E43114A5-2C65-4CF0-A943-3CC14809EFEE}"/>
    <cellStyle name="Normal 10 6 4 3" xfId="640" xr:uid="{BAFC1780-ABBE-40E2-AB3C-066CEF21B29D}"/>
    <cellStyle name="Normal 10 6 4 4" xfId="641" xr:uid="{E10FC8CB-B5A1-438C-98A3-7D3972C11E43}"/>
    <cellStyle name="Normal 10 6 5" xfId="642" xr:uid="{76A192EE-81A0-4ED2-9011-08B595D9A200}"/>
    <cellStyle name="Normal 10 6 5 2" xfId="643" xr:uid="{12AD446C-2E00-4482-903D-C7C6E581122C}"/>
    <cellStyle name="Normal 10 6 5 3" xfId="644" xr:uid="{E49A1D6A-875D-451E-8E66-9ACAA5A1DF8F}"/>
    <cellStyle name="Normal 10 6 5 4" xfId="645" xr:uid="{E5B399E9-DD4E-4142-94B2-9498254A8049}"/>
    <cellStyle name="Normal 10 6 6" xfId="646" xr:uid="{4794FB1A-A22D-49F2-8895-7AA9C218A7FB}"/>
    <cellStyle name="Normal 10 6 7" xfId="647" xr:uid="{7B08D5F9-97F5-4629-8F74-8F50313C196E}"/>
    <cellStyle name="Normal 10 6 8" xfId="648" xr:uid="{C0D8C7B5-C013-471D-A074-7A69C07B4E0F}"/>
    <cellStyle name="Normal 10 7" xfId="649" xr:uid="{079CF6EF-C120-46EC-A0C9-1BA1C3A29F21}"/>
    <cellStyle name="Normal 10 7 2" xfId="650" xr:uid="{324C0654-63AB-477E-AFEA-C6C338123BA4}"/>
    <cellStyle name="Normal 10 7 2 2" xfId="651" xr:uid="{74D3F2EB-E060-4C4F-82AC-18FE39529ACE}"/>
    <cellStyle name="Normal 10 7 2 2 2" xfId="652" xr:uid="{33171C06-ECB1-4EC2-A41D-C36098F3F6DD}"/>
    <cellStyle name="Normal 10 7 2 2 3" xfId="653" xr:uid="{EF349C79-D8F4-4E76-953A-1759E4CCA7DD}"/>
    <cellStyle name="Normal 10 7 2 2 4" xfId="654" xr:uid="{654B35DB-1EC2-48E5-8409-F7959F8B3769}"/>
    <cellStyle name="Normal 10 7 2 3" xfId="655" xr:uid="{768967AF-AE7E-432F-871A-B37296B2AEE5}"/>
    <cellStyle name="Normal 10 7 2 4" xfId="656" xr:uid="{934A8A8C-72C2-4F08-8085-55D8DCAFB542}"/>
    <cellStyle name="Normal 10 7 2 5" xfId="657" xr:uid="{7CC60837-8E7A-40A8-A60E-CDBAD9A16B26}"/>
    <cellStyle name="Normal 10 7 3" xfId="658" xr:uid="{C4DF015F-270A-4787-A9CE-3D21A7C4663C}"/>
    <cellStyle name="Normal 10 7 3 2" xfId="659" xr:uid="{DD1A277F-A24F-40B9-BF16-EC1383266D19}"/>
    <cellStyle name="Normal 10 7 3 3" xfId="660" xr:uid="{80B489D1-3132-4B54-9F8D-E75A13A0EC99}"/>
    <cellStyle name="Normal 10 7 3 4" xfId="661" xr:uid="{F84B0A0A-7ED9-47CE-B30F-654E2BA3573B}"/>
    <cellStyle name="Normal 10 7 4" xfId="662" xr:uid="{D2A3DA18-DDFC-4237-A757-BD788F7278C7}"/>
    <cellStyle name="Normal 10 7 4 2" xfId="663" xr:uid="{8B05617E-F42E-4D74-AA23-4506FBEDEC94}"/>
    <cellStyle name="Normal 10 7 4 3" xfId="664" xr:uid="{7E35DBEE-688C-4806-AF84-96872BB310A0}"/>
    <cellStyle name="Normal 10 7 4 4" xfId="665" xr:uid="{D24C3654-1165-40F5-A221-B42F4A8F9E4F}"/>
    <cellStyle name="Normal 10 7 5" xfId="666" xr:uid="{5407A5A2-B7BB-4E31-9868-F9F3FBD07718}"/>
    <cellStyle name="Normal 10 7 6" xfId="667" xr:uid="{F6F42EBF-AD5D-47CC-814B-624363705E8C}"/>
    <cellStyle name="Normal 10 7 7" xfId="668" xr:uid="{7D2DB2D9-8BFB-4BC4-8F32-00D12822FB86}"/>
    <cellStyle name="Normal 10 8" xfId="669" xr:uid="{CB4C0484-F4F6-4CE8-9F4B-50E9BA847126}"/>
    <cellStyle name="Normal 10 8 2" xfId="670" xr:uid="{D92324E4-4C9F-48F4-A4DB-0E68FA1F861C}"/>
    <cellStyle name="Normal 10 8 2 2" xfId="671" xr:uid="{E40BD55D-0719-4A73-9DE0-A110DD15677A}"/>
    <cellStyle name="Normal 10 8 2 3" xfId="672" xr:uid="{904CC00B-031A-4EB9-9F07-E9267492F05C}"/>
    <cellStyle name="Normal 10 8 2 4" xfId="673" xr:uid="{E61FFE4A-C654-4E4F-A7D7-8D7FF78780F7}"/>
    <cellStyle name="Normal 10 8 3" xfId="674" xr:uid="{F1207A58-9634-4CCB-99FE-136F2D5835F4}"/>
    <cellStyle name="Normal 10 8 3 2" xfId="675" xr:uid="{BB144ECE-2C3B-469D-9545-BC3641CB1571}"/>
    <cellStyle name="Normal 10 8 3 3" xfId="676" xr:uid="{D3FB0322-A0AF-4C99-90B4-3F38074FAFE4}"/>
    <cellStyle name="Normal 10 8 3 4" xfId="677" xr:uid="{DADF419D-6D7E-4C56-98DC-BCC83ADF5D8D}"/>
    <cellStyle name="Normal 10 8 4" xfId="678" xr:uid="{725278F9-638A-46DE-9E55-71FB7380AA01}"/>
    <cellStyle name="Normal 10 8 5" xfId="679" xr:uid="{29A55805-1A93-49E3-91ED-9178DC4637D6}"/>
    <cellStyle name="Normal 10 8 6" xfId="680" xr:uid="{D88819FD-0861-4B64-9261-597374499A6E}"/>
    <cellStyle name="Normal 10 9" xfId="681" xr:uid="{17BE4F95-314A-43F3-9946-ED68EAF05C18}"/>
    <cellStyle name="Normal 10 9 2" xfId="682" xr:uid="{FC4AA938-CCF9-4497-A805-227E9A4E5873}"/>
    <cellStyle name="Normal 10 9 2 2" xfId="683" xr:uid="{68D17FA7-3FE6-4E10-87C0-606D6BCB84D0}"/>
    <cellStyle name="Normal 10 9 2 2 2" xfId="4305" xr:uid="{6ABFEE14-99A0-4B0A-9F27-20B18A9AC04B}"/>
    <cellStyle name="Normal 10 9 2 2 3" xfId="4847" xr:uid="{6E4058DF-83B0-4337-A921-85C50451A5E3}"/>
    <cellStyle name="Normal 10 9 2 3" xfId="684" xr:uid="{F00A981C-2F89-43D5-B0AC-124D53E9F409}"/>
    <cellStyle name="Normal 10 9 2 4" xfId="685" xr:uid="{323219B9-0348-4CD9-B5B7-1CA64671F737}"/>
    <cellStyle name="Normal 10 9 2 5" xfId="5570" xr:uid="{F85FC17E-31A5-4690-8E46-2BBAB6E95D8F}"/>
    <cellStyle name="Normal 10 9 3" xfId="686" xr:uid="{C8CE44CE-5630-4281-A2AF-ED7F1811D4D5}"/>
    <cellStyle name="Normal 10 9 3 2" xfId="5512" xr:uid="{9B855785-F692-4AE4-AAAD-5C78254E913B}"/>
    <cellStyle name="Normal 10 9 4" xfId="687" xr:uid="{B2FEB87C-CA84-46E0-B15C-D3D05C2A3E26}"/>
    <cellStyle name="Normal 10 9 4 2" xfId="4776" xr:uid="{3BFE5B61-B3DE-4FB9-90C3-D7669D3291FF}"/>
    <cellStyle name="Normal 10 9 4 3" xfId="4848" xr:uid="{915731D7-5E82-45EF-BF56-9ECA4B7F85A9}"/>
    <cellStyle name="Normal 10 9 4 4" xfId="4814" xr:uid="{EAC5586B-AC97-44C3-849E-2A1B8BA11D80}"/>
    <cellStyle name="Normal 10 9 5" xfId="688" xr:uid="{F889E525-9E3E-45D4-823C-E7AEC96B1B0D}"/>
    <cellStyle name="Normal 11" xfId="44" xr:uid="{2FEAB7A2-1C1E-4956-B08C-D94FA136B5A8}"/>
    <cellStyle name="Normal 11 2" xfId="3701" xr:uid="{3552B7AF-A435-4864-8BFA-04575DBDC702}"/>
    <cellStyle name="Normal 11 2 2" xfId="4524" xr:uid="{61E0150F-4198-4267-AC27-F2A9DB514589}"/>
    <cellStyle name="Normal 11 2 2 2" xfId="6620" xr:uid="{E3FC9C2F-5191-41CE-9E5B-11D092A86C3D}"/>
    <cellStyle name="Normal 11 2 3" xfId="6457" xr:uid="{4E78EB52-E7EF-4317-82C4-93546905B935}"/>
    <cellStyle name="Normal 11 3" xfId="4310" xr:uid="{B5D3E26A-8A11-48F4-96DC-43640226F100}"/>
    <cellStyle name="Normal 11 3 2" xfId="4766" xr:uid="{B1D61C3D-08DE-4BDB-B56F-2B286F00B799}"/>
    <cellStyle name="Normal 11 3 2 2" xfId="6621" xr:uid="{4BDD0877-B1F6-4E8A-BAAC-75D4DFBDC638}"/>
    <cellStyle name="Normal 11 3 3" xfId="4892" xr:uid="{8B77ABBD-2CE5-4509-ABCA-613A33CC73E2}"/>
    <cellStyle name="Normal 11 3 4" xfId="4869" xr:uid="{154E6120-640A-4A70-86CB-19CE8FE6F067}"/>
    <cellStyle name="Normal 11 3 4 2" xfId="6694" xr:uid="{2D8D77AF-CFAF-4970-8EEF-121DAEE53EBD}"/>
    <cellStyle name="Normal 11 4" xfId="4442" xr:uid="{BC72633D-8186-4EDF-95C4-277AEC8DA01A}"/>
    <cellStyle name="Normal 12" xfId="45" xr:uid="{48C9F2E7-9DDE-4374-BA7E-E535A21495AD}"/>
    <cellStyle name="Normal 12 2" xfId="3702" xr:uid="{DFAE2086-B1ED-4EDB-940B-68E2C0E9DFA2}"/>
    <cellStyle name="Normal 12 2 2" xfId="4525" xr:uid="{ABC13EC4-764B-408E-8C1E-48435DBF8EEC}"/>
    <cellStyle name="Normal 12 2 2 2" xfId="6622" xr:uid="{4F2EF7A0-C188-433B-A1F1-50E432042297}"/>
    <cellStyle name="Normal 12 2 3" xfId="6458" xr:uid="{D03B11B8-8024-41E7-A39D-64FE1E29DA91}"/>
    <cellStyle name="Normal 12 3" xfId="4443" xr:uid="{2B3B0DF8-3808-4CFF-AEED-F63C2485D70A}"/>
    <cellStyle name="Normal 12 3 2" xfId="6289" xr:uid="{D50BE848-1B26-44FD-A7F0-C61E9651B024}"/>
    <cellStyle name="Normal 12 3 2 2" xfId="6804" xr:uid="{668B2858-E829-4DE4-A1AC-2B34EE7ECF7A}"/>
    <cellStyle name="Normal 12 3 3" xfId="6623" xr:uid="{F6103CD5-6D5D-4072-8B16-1E8CE57A9D97}"/>
    <cellStyle name="Normal 12 4" xfId="6400" xr:uid="{31FFA183-17CC-4A2E-8785-DE069A50CB76}"/>
    <cellStyle name="Normal 13" xfId="46" xr:uid="{4428BC46-8C40-41FE-8896-C8905E146221}"/>
    <cellStyle name="Normal 13 2" xfId="47" xr:uid="{147F826B-14F5-467F-9797-45AAE6461ED9}"/>
    <cellStyle name="Normal 13 2 2" xfId="3703" xr:uid="{77468997-8786-40C7-B628-DF51307543DA}"/>
    <cellStyle name="Normal 13 2 2 2" xfId="4526" xr:uid="{8AEE2182-46D2-4058-972C-D0787CFF31EE}"/>
    <cellStyle name="Normal 13 2 2 2 2" xfId="6624" xr:uid="{02985584-7CE7-4C4C-9EAA-392E63AC87B6}"/>
    <cellStyle name="Normal 13 2 2 3" xfId="6459" xr:uid="{1E1AB12E-BEC0-4D0B-8633-E77085F4A907}"/>
    <cellStyle name="Normal 13 2 3" xfId="4312" xr:uid="{29E24792-B870-4BAB-AACC-387D187345C5}"/>
    <cellStyle name="Normal 13 2 3 2" xfId="4767" xr:uid="{28F2AF5D-BC0E-4930-B648-B7EECFF70279}"/>
    <cellStyle name="Normal 13 2 3 2 2" xfId="6625" xr:uid="{5B39DE38-A170-485D-8FE5-CD631E985C7C}"/>
    <cellStyle name="Normal 13 2 3 3" xfId="4893" xr:uid="{98295385-0FC8-44E2-B495-4E7F7119E909}"/>
    <cellStyle name="Normal 13 2 3 4" xfId="4870" xr:uid="{0C240119-3684-47D9-AE2E-16CC9A1C779A}"/>
    <cellStyle name="Normal 13 2 3 4 2" xfId="6695" xr:uid="{64F29A32-9650-4F9D-B6CB-8BEE743B71E0}"/>
    <cellStyle name="Normal 13 2 4" xfId="4445" xr:uid="{A89159F4-6D5E-457A-92C7-7D705FEB18AA}"/>
    <cellStyle name="Normal 13 3" xfId="3704" xr:uid="{FFD8CDB7-A5B0-4B31-8426-6F7C1B323F9F}"/>
    <cellStyle name="Normal 13 3 2" xfId="4396" xr:uid="{E9FCA149-A15F-4096-AAF2-1670B2656979}"/>
    <cellStyle name="Normal 13 3 2 2" xfId="4657" xr:uid="{E988D2B9-2962-49B0-A66C-DAC5766ACF14}"/>
    <cellStyle name="Normal 13 3 3" xfId="4313" xr:uid="{64F11822-04F7-4B41-AA3F-4BC345F5AF50}"/>
    <cellStyle name="Normal 13 3 3 2" xfId="4585" xr:uid="{0F36A819-B382-4C4F-8569-6DF4C38772AB}"/>
    <cellStyle name="Normal 13 3 4" xfId="4527" xr:uid="{7662AEC8-C2A2-49EF-800D-202584B51C8D}"/>
    <cellStyle name="Normal 13 3 4 2" xfId="4780" xr:uid="{2ACD2105-6C9E-4885-99D0-CB772AC59729}"/>
    <cellStyle name="Normal 13 3 5" xfId="4894" xr:uid="{E56145D2-3F96-4986-9A25-D6794ADBBD15}"/>
    <cellStyle name="Normal 13 3 5 2" xfId="6712" xr:uid="{A6176D83-B0E2-4E30-93C8-1C2232DF7206}"/>
    <cellStyle name="Normal 13 3 6" xfId="6460" xr:uid="{3D8CBB7D-95B2-4E82-8EF1-57DCCD35F442}"/>
    <cellStyle name="Normal 13 4" xfId="4314" xr:uid="{6A2827A9-E7BC-44A7-A0AC-AA3D073C4C30}"/>
    <cellStyle name="Normal 13 4 2" xfId="4586" xr:uid="{1E89832B-EEA0-4B8D-B444-7667B722E3F3}"/>
    <cellStyle name="Normal 13 5" xfId="4311" xr:uid="{40015389-0DA6-43A9-BC12-C2AD1D616BF2}"/>
    <cellStyle name="Normal 13 5 2" xfId="4584" xr:uid="{61258138-A01D-4776-8593-5F0F8D0616BD}"/>
    <cellStyle name="Normal 13 6" xfId="4444" xr:uid="{AEE1CC4C-9A54-4C41-B7F2-E8626AE06C7D}"/>
    <cellStyle name="Normal 14" xfId="48" xr:uid="{7F85976D-60B5-4464-8104-1E076195DE33}"/>
    <cellStyle name="Normal 14 18" xfId="4316" xr:uid="{3C964009-56D8-486F-9D7A-F3A185419085}"/>
    <cellStyle name="Normal 14 18 2" xfId="4588" xr:uid="{2BC8E055-09F0-4799-9BB0-5093E83C1473}"/>
    <cellStyle name="Normal 14 2" xfId="86" xr:uid="{E7B693D3-406D-472E-BAFE-54E6B38B18AC}"/>
    <cellStyle name="Normal 14 2 2" xfId="87" xr:uid="{A3C14B6F-2EB7-416B-BEF9-AA00F402385C}"/>
    <cellStyle name="Normal 14 2 2 2" xfId="3705" xr:uid="{E18AD633-BBCA-43A3-AC08-A9EB7BB253E6}"/>
    <cellStyle name="Normal 14 2 2 2 2" xfId="4528" xr:uid="{E5377811-628A-4E54-8287-5572E2D7BFB6}"/>
    <cellStyle name="Normal 14 2 2 3" xfId="4467" xr:uid="{B00DBD81-7466-4E7C-8FAC-B9D7982310BA}"/>
    <cellStyle name="Normal 14 2 3" xfId="3706" xr:uid="{2CE012AB-F423-49CD-A30D-E4EA4410DD20}"/>
    <cellStyle name="Normal 14 2 3 2" xfId="4529" xr:uid="{C51363F6-95D9-44C6-B8F9-CECA0DBD1DF2}"/>
    <cellStyle name="Normal 14 2 4" xfId="4466" xr:uid="{71CF4BAA-0E61-4C22-ABD4-8360C4154F6A}"/>
    <cellStyle name="Normal 14 3" xfId="3707" xr:uid="{4D805EFC-B791-45DA-81A4-981C63F318FD}"/>
    <cellStyle name="Normal 14 3 2" xfId="4530" xr:uid="{39EEDDB4-0A77-454E-BC7B-43AC21FA9EC1}"/>
    <cellStyle name="Normal 14 3 2 2" xfId="6626" xr:uid="{B7C93D83-3A2A-4A28-948F-A3AF50CC8A8C}"/>
    <cellStyle name="Normal 14 3 3" xfId="6461" xr:uid="{4F3FD89A-6401-4356-986C-1A0D164C6E5D}"/>
    <cellStyle name="Normal 14 4" xfId="4315" xr:uid="{22CC8DC9-E4BA-40AD-AA0A-DD1CFCBF3FA9}"/>
    <cellStyle name="Normal 14 4 2" xfId="4587" xr:uid="{942FB245-520A-49E7-9F07-6946529D6C87}"/>
    <cellStyle name="Normal 14 4 2 2" xfId="4768" xr:uid="{D8E6466A-8A0A-422C-8097-B3B67597324C}"/>
    <cellStyle name="Normal 14 4 3" xfId="4895" xr:uid="{F38A30C5-A298-4BDA-B535-80C7D4DA2BFC}"/>
    <cellStyle name="Normal 14 4 3 2" xfId="6713" xr:uid="{6E4DEF31-6913-4869-BFEA-55EAA12014EE}"/>
    <cellStyle name="Normal 14 4 4" xfId="4871" xr:uid="{6170F972-312D-4D4A-8A3F-94BCDFD15B73}"/>
    <cellStyle name="Normal 14 4 4 2" xfId="6696" xr:uid="{2F3864DB-631B-488E-8D51-AB3A4B57A682}"/>
    <cellStyle name="Normal 14 4 5" xfId="6500" xr:uid="{EA226DCC-7DDF-4B77-9C59-63ED3FFB3A36}"/>
    <cellStyle name="Normal 14 5" xfId="4446" xr:uid="{093D3597-2686-4C48-BE29-1751C348D426}"/>
    <cellStyle name="Normal 15" xfId="49" xr:uid="{C35CC974-22B3-4D1E-844C-9F446AFAF48A}"/>
    <cellStyle name="Normal 15 2" xfId="50" xr:uid="{94A4E88B-499F-4FAC-A0B2-826760D5E3AE}"/>
    <cellStyle name="Normal 15 2 2" xfId="3708" xr:uid="{627E7371-65C5-402F-9BA7-13A0A0D84837}"/>
    <cellStyle name="Normal 15 2 2 2" xfId="4531" xr:uid="{C88C6AF0-5FFF-48EF-89DC-CAE357DACDD9}"/>
    <cellStyle name="Normal 15 2 2 2 2" xfId="6274" xr:uid="{5CDE17DD-75B6-4B83-A96E-7CA21CCC1C49}"/>
    <cellStyle name="Normal 15 2 2 2 2 2" xfId="6787" xr:uid="{470776D6-646F-4570-87A0-19CE53042229}"/>
    <cellStyle name="Normal 15 2 2 2 3" xfId="6627" xr:uid="{54CC27EC-710E-4475-951E-3C36BE0E792B}"/>
    <cellStyle name="Normal 15 2 2 3" xfId="6273" xr:uid="{B2B962BE-5279-4A47-A07A-75D3BBD58366}"/>
    <cellStyle name="Normal 15 2 2 3 2" xfId="6786" xr:uid="{9A44C86A-2BEA-42B0-AF15-B1C48039F367}"/>
    <cellStyle name="Normal 15 2 2 4" xfId="6462" xr:uid="{958AA219-616F-4633-9237-95064E208A36}"/>
    <cellStyle name="Normal 15 2 3" xfId="4448" xr:uid="{F140C1EE-0D9E-44C4-85B9-91E1EBDA61DA}"/>
    <cellStyle name="Normal 15 2 3 2" xfId="6628" xr:uid="{25DE445E-D0F3-4960-8F52-6347792CE29A}"/>
    <cellStyle name="Normal 15 2 4" xfId="6401" xr:uid="{6261A77F-1669-4EC8-85C6-30945E87E62A}"/>
    <cellStyle name="Normal 15 3" xfId="3709" xr:uid="{DBEACC81-4013-41F9-9FA6-22D5444D60DF}"/>
    <cellStyle name="Normal 15 3 2" xfId="4397" xr:uid="{67E5C48F-4B1A-4FA8-9FF2-9CED1C076D15}"/>
    <cellStyle name="Normal 15 3 2 2" xfId="4658" xr:uid="{7157E856-E4CF-49D1-A79F-CD82289FDEC3}"/>
    <cellStyle name="Normal 15 3 3" xfId="4318" xr:uid="{0BA78900-3D70-47BC-8ADF-684F6FBE18A5}"/>
    <cellStyle name="Normal 15 3 3 2" xfId="4590" xr:uid="{C83F53C7-3A68-4D58-A2C9-80B56348DF99}"/>
    <cellStyle name="Normal 15 3 4" xfId="4532" xr:uid="{1FFD4604-B83C-4113-9CAE-DC70A97C61C3}"/>
    <cellStyle name="Normal 15 3 4 2" xfId="4781" xr:uid="{3D8F5EE0-9A53-4486-A9FE-8B2A19B70148}"/>
    <cellStyle name="Normal 15 3 5" xfId="4897" xr:uid="{1B55509A-6501-431A-BCCB-995CD7A47EE3}"/>
    <cellStyle name="Normal 15 3 5 2" xfId="6715" xr:uid="{7829F645-D54A-4B29-8A83-309D6C4DDF02}"/>
    <cellStyle name="Normal 15 3 6" xfId="6463" xr:uid="{482F8C41-C7A6-43D1-9B89-0E67667E4560}"/>
    <cellStyle name="Normal 15 4" xfId="4317" xr:uid="{8D39809D-26D4-4C6B-9648-4D8B4EE914CC}"/>
    <cellStyle name="Normal 15 4 2" xfId="4589" xr:uid="{64FD5A7D-8B84-4992-9D1F-34D88340CC06}"/>
    <cellStyle name="Normal 15 4 2 2" xfId="4769" xr:uid="{230D3DEA-E129-46EB-ADD9-230D08B97D75}"/>
    <cellStyle name="Normal 15 4 3" xfId="4896" xr:uid="{3F804CC7-AE96-42D1-9883-DA908BFA738F}"/>
    <cellStyle name="Normal 15 4 3 2" xfId="6714" xr:uid="{CE59D614-F13F-40A8-B12C-97B9254F7BD8}"/>
    <cellStyle name="Normal 15 4 4" xfId="4872" xr:uid="{4F85C7F0-4E56-4E35-92B0-F6FA9F4DBC1D}"/>
    <cellStyle name="Normal 15 4 4 2" xfId="6697" xr:uid="{A0C7DB63-D493-4A54-B622-BF6E0ABDDE03}"/>
    <cellStyle name="Normal 15 4 5" xfId="6501" xr:uid="{A1D244FF-54A6-43E8-AAD2-33E0C99F7B5C}"/>
    <cellStyle name="Normal 15 5" xfId="4447" xr:uid="{032FCA0F-BF5D-4CD6-A763-94C7B522BABA}"/>
    <cellStyle name="Normal 16" xfId="51" xr:uid="{C6BBE180-AF33-4C72-89C2-670706BEEDEB}"/>
    <cellStyle name="Normal 16 2" xfId="3710" xr:uid="{82FD6088-FD57-4BD4-B341-13B1046DD8BE}"/>
    <cellStyle name="Normal 16 2 2" xfId="4398" xr:uid="{1145E1BE-3535-4598-89AE-3F29679D04E1}"/>
    <cellStyle name="Normal 16 2 2 2" xfId="4659" xr:uid="{F955908F-4C02-4F0F-B5FD-FCCC0317FDC7}"/>
    <cellStyle name="Normal 16 2 3" xfId="4319" xr:uid="{A686E27B-FF93-465D-88FE-AE5AC3D28FF8}"/>
    <cellStyle name="Normal 16 2 3 2" xfId="4591" xr:uid="{13150B6F-AE6B-4FEE-88D6-6364C1860D22}"/>
    <cellStyle name="Normal 16 2 4" xfId="4533" xr:uid="{C49293F7-9761-482F-B610-001BBAB7B387}"/>
    <cellStyle name="Normal 16 2 4 2" xfId="4782" xr:uid="{6B484C61-4432-424F-A28D-BB8FF3C95E56}"/>
    <cellStyle name="Normal 16 2 5" xfId="4898" xr:uid="{90D3896A-10B1-4A47-93B4-4B5E0848213D}"/>
    <cellStyle name="Normal 16 2 5 2" xfId="6716" xr:uid="{1527AC0E-253C-434A-AF5B-32572461D5BB}"/>
    <cellStyle name="Normal 16 2 6" xfId="6464" xr:uid="{19A456C5-79E9-414F-8171-2A0647BA823B}"/>
    <cellStyle name="Normal 16 3" xfId="4449" xr:uid="{4CB36D0B-8688-4DFD-B491-8442610D823D}"/>
    <cellStyle name="Normal 16 3 2" xfId="6522" xr:uid="{77DF0D62-D25C-44A8-82BF-9BE99C31D3C2}"/>
    <cellStyle name="Normal 16 4" xfId="6402" xr:uid="{3B25B538-C4E7-495E-9C79-BADB66E7A50F}"/>
    <cellStyle name="Normal 17" xfId="52" xr:uid="{DCE72F71-0C6D-4AE9-8D48-F6A3C9921C31}"/>
    <cellStyle name="Normal 17 2" xfId="3711" xr:uid="{90C9E8BB-1500-4481-9FF9-C2AA804AD719}"/>
    <cellStyle name="Normal 17 2 2" xfId="4399" xr:uid="{E413CE52-5A82-4D0D-BFFE-1FD78A5F23A8}"/>
    <cellStyle name="Normal 17 2 2 2" xfId="4660" xr:uid="{5219CBEB-8352-4F9C-A548-5B0F0BE4F1BF}"/>
    <cellStyle name="Normal 17 2 2 2 2" xfId="6789" xr:uid="{6A60073B-3037-41D2-B70A-4EE5C1CA4F44}"/>
    <cellStyle name="Normal 17 2 2 3" xfId="6517" xr:uid="{57F1209C-56F1-4F74-8306-BEE4D6525B61}"/>
    <cellStyle name="Normal 17 2 3" xfId="4321" xr:uid="{46FF4907-78AD-42EB-AECA-455FC5C55317}"/>
    <cellStyle name="Normal 17 2 3 2" xfId="4593" xr:uid="{95BCBDA7-8F85-42CE-8960-87B8546D76EE}"/>
    <cellStyle name="Normal 17 2 3 2 2" xfId="6788" xr:uid="{BC8E4CA0-0830-449D-B222-4075CBEA2206}"/>
    <cellStyle name="Normal 17 2 3 2 3" xfId="6275" xr:uid="{4FE71345-7DD0-4939-94C4-671830E875B0}"/>
    <cellStyle name="Normal 17 2 3 3" xfId="6502" xr:uid="{A9D4EDDA-46DE-406C-9534-7554C94ACE19}"/>
    <cellStyle name="Normal 17 2 4" xfId="4534" xr:uid="{1C5CCAC4-DD79-4693-AE15-9A77F9A4C8CB}"/>
    <cellStyle name="Normal 17 2 4 2" xfId="4783" xr:uid="{8B687ACD-B489-4C40-A105-CA61D51BE3BF}"/>
    <cellStyle name="Normal 17 2 5" xfId="4899" xr:uid="{B70EDE2A-B413-4857-8657-4D1B792B478C}"/>
    <cellStyle name="Normal 17 2 5 2" xfId="6717" xr:uid="{33B7216D-2C1A-4426-9249-AD733AE89277}"/>
    <cellStyle name="Normal 17 2 6" xfId="6465" xr:uid="{55813B69-7DCD-4DE0-8BDB-35E85C19D8D5}"/>
    <cellStyle name="Normal 17 3" xfId="4322" xr:uid="{511C3EE4-C462-4F43-8EAD-4616B036BFD3}"/>
    <cellStyle name="Normal 17 3 2" xfId="4594" xr:uid="{DED91463-D0BF-46CF-B240-C41046859863}"/>
    <cellStyle name="Normal 17 4" xfId="4320" xr:uid="{9A1A05DD-220F-4845-A2CD-AEE36CA0B66A}"/>
    <cellStyle name="Normal 17 4 2" xfId="4592" xr:uid="{40AF7321-23AA-4F5A-8EC7-C9867DC21B17}"/>
    <cellStyle name="Normal 17 5" xfId="4450" xr:uid="{99E08D4A-AC1E-4B71-965E-36DCBA3C149C}"/>
    <cellStyle name="Normal 18" xfId="53" xr:uid="{4DFC706B-89E2-4AAF-9671-880E067AC306}"/>
    <cellStyle name="Normal 18 2" xfId="3712" xr:uid="{84D18823-EB9E-409C-B4F9-CD06C7A3780E}"/>
    <cellStyle name="Normal 18 2 2" xfId="4535" xr:uid="{8923F1E9-987A-4BD7-985F-68E652773A84}"/>
    <cellStyle name="Normal 18 2 2 2" xfId="6277" xr:uid="{3292F845-C01B-46B0-90F5-E927D3CB6E39}"/>
    <cellStyle name="Normal 18 2 2 2 2" xfId="6791" xr:uid="{B0502C68-ECC9-4BE1-9215-DD51103461BB}"/>
    <cellStyle name="Normal 18 2 2 3" xfId="6629" xr:uid="{48905193-2A78-4DDE-A79D-BE51A98B99EE}"/>
    <cellStyle name="Normal 18 2 3" xfId="6276" xr:uid="{B96082DB-8A6E-4B27-B6EC-443D2FDBAF03}"/>
    <cellStyle name="Normal 18 2 3 2" xfId="6790" xr:uid="{3FC23C07-F27E-4D34-B020-5B2B907800DF}"/>
    <cellStyle name="Normal 18 2 4" xfId="6466" xr:uid="{F92AE4AD-90C7-4381-861B-0E8912754BBF}"/>
    <cellStyle name="Normal 18 3" xfId="4323" xr:uid="{6A089E40-0DCD-418C-98E9-CE5E7CD39836}"/>
    <cellStyle name="Normal 18 3 2" xfId="4770" xr:uid="{A801A69F-DF1D-471A-82F3-8EB6516BCBE8}"/>
    <cellStyle name="Normal 18 3 2 2" xfId="6630" xr:uid="{3B74C645-0884-468F-A3B3-C27CF54A3D8B}"/>
    <cellStyle name="Normal 18 3 3" xfId="4900" xr:uid="{01431B5B-5F28-46D7-AE4A-BD5BA8A52DFF}"/>
    <cellStyle name="Normal 18 3 4" xfId="4873" xr:uid="{9EF60709-E56A-460E-91AF-EA9A2AFBE141}"/>
    <cellStyle name="Normal 18 3 4 2" xfId="6698" xr:uid="{4CC0A389-62BA-4367-A278-B6ACD17A0F60}"/>
    <cellStyle name="Normal 18 4" xfId="4451" xr:uid="{8A5BACAF-1C14-4F2E-B2A4-5627B8791DA0}"/>
    <cellStyle name="Normal 19" xfId="54" xr:uid="{ADDE036F-E37C-42CF-93EE-AE28D46C71B6}"/>
    <cellStyle name="Normal 19 2" xfId="55" xr:uid="{0A18E746-D86E-4F4A-9753-0BED0C3777AE}"/>
    <cellStyle name="Normal 19 2 2" xfId="3713" xr:uid="{0C39D890-917E-42E0-86D1-3563097EB301}"/>
    <cellStyle name="Normal 19 2 2 2" xfId="4536" xr:uid="{08AFB01E-0F95-4049-B999-EBC0C5D93B9A}"/>
    <cellStyle name="Normal 19 2 2 2 2" xfId="6631" xr:uid="{BACC082A-F42D-4080-8E38-6F1F35CF449E}"/>
    <cellStyle name="Normal 19 2 2 3" xfId="6467" xr:uid="{917B11EE-316A-4DC2-A17F-994AAD84934C}"/>
    <cellStyle name="Normal 19 2 3" xfId="4453" xr:uid="{E17C21E5-4C68-4B01-95E7-647E815D1D4E}"/>
    <cellStyle name="Normal 19 2 3 2" xfId="6632" xr:uid="{2795A7F6-3C62-440D-B01B-97CE18E68DDF}"/>
    <cellStyle name="Normal 19 2 4" xfId="6404" xr:uid="{0536843E-07C4-44F1-818C-3F59ED428B00}"/>
    <cellStyle name="Normal 19 3" xfId="3714" xr:uid="{9F8F8698-F5D0-4FA3-B4EC-94026A84F688}"/>
    <cellStyle name="Normal 19 3 2" xfId="4537" xr:uid="{0E60B9B6-847B-4658-8ACD-4C18248F6F8E}"/>
    <cellStyle name="Normal 19 3 2 2" xfId="6633" xr:uid="{E4E3962D-93D8-48D9-A8FC-B1B52F1AD864}"/>
    <cellStyle name="Normal 19 3 3" xfId="6468" xr:uid="{E9E0DDBD-5848-4304-94F6-E63F279994F2}"/>
    <cellStyle name="Normal 19 4" xfId="4452" xr:uid="{3DEE693B-B173-41CA-9078-4C6B5BB00ED9}"/>
    <cellStyle name="Normal 19 4 2" xfId="6634" xr:uid="{E59255B1-95E1-439D-990D-825546DB688B}"/>
    <cellStyle name="Normal 19 5" xfId="6403" xr:uid="{F05D7AD6-07AF-4EC4-9062-91EEDE61D848}"/>
    <cellStyle name="Normal 2" xfId="3" xr:uid="{0035700C-F3A5-4A6F-B63A-5CE25669DEE2}"/>
    <cellStyle name="Normal 2 2" xfId="56" xr:uid="{5402929E-B571-4273-8977-D5368B5254C1}"/>
    <cellStyle name="Normal 2 2 2" xfId="57" xr:uid="{9D9D665C-181D-49C6-9113-F65AABA99A2E}"/>
    <cellStyle name="Normal 2 2 2 2" xfId="3715" xr:uid="{B632B8BC-C12D-4846-BF7A-3F731235B563}"/>
    <cellStyle name="Normal 2 2 2 2 2" xfId="4538" xr:uid="{B1163917-E040-465F-A6EB-BE74B6A804C1}"/>
    <cellStyle name="Normal 2 2 2 2 2 2" xfId="6635" xr:uid="{2AC13324-3B65-42A8-8ECD-8EAF3C9D0FE9}"/>
    <cellStyle name="Normal 2 2 2 2 3" xfId="6469" xr:uid="{F4633C1F-31AB-4A69-ABE4-724ADE7BEFD3}"/>
    <cellStyle name="Normal 2 2 2 3" xfId="4455" xr:uid="{BEB04018-2A74-48F1-9DDB-79D3E8CFDE30}"/>
    <cellStyle name="Normal 2 2 2 3 2" xfId="6636" xr:uid="{6D80CA55-345C-4539-AD89-24FE0624F4B9}"/>
    <cellStyle name="Normal 2 2 2 4" xfId="6406" xr:uid="{936930C8-FBD1-460F-BBFC-79D33574DFBA}"/>
    <cellStyle name="Normal 2 2 3" xfId="3716" xr:uid="{651E2867-3AD3-4665-B13E-6DF7662EBC88}"/>
    <cellStyle name="Normal 2 2 3 2" xfId="4539" xr:uid="{2C8E7C1C-EE8F-4E7B-9694-D99683118FA7}"/>
    <cellStyle name="Normal 2 2 3 2 2" xfId="4799" xr:uid="{9BFA1B4B-03B8-447D-B8D6-3665A2CC1CE5}"/>
    <cellStyle name="Normal 2 2 3 2 2 2" xfId="4832" xr:uid="{8A10E145-53CC-4273-BF98-869E2385F0B0}"/>
    <cellStyle name="Normal 2 2 3 2 2 2 2" xfId="6748" xr:uid="{BCDA5096-4022-4DE4-A557-237E3242E7B1}"/>
    <cellStyle name="Normal 2 2 3 2 2 2 2 2" xfId="6837" xr:uid="{835BB513-ECF1-4297-954E-B15C2923A931}"/>
    <cellStyle name="Normal 2 2 3 2 2 2 2 3" xfId="6835" xr:uid="{F5C23AA7-477A-47B8-8658-B28254150BA3}"/>
    <cellStyle name="Normal 2 2 3 2 2 3" xfId="5510" xr:uid="{A9663057-F4EE-4190-ACF6-25A6F8383AA6}"/>
    <cellStyle name="Normal 2 2 3 2 2 3 2" xfId="6746" xr:uid="{7C52DB2A-1790-48DC-BF8D-0C44527E8C8A}"/>
    <cellStyle name="Normal 2 2 3 2 2 4" xfId="5579" xr:uid="{E1E7A639-208E-4842-BE94-D265042246FC}"/>
    <cellStyle name="Normal 2 2 3 2 2 4 2" xfId="6765" xr:uid="{492C0A38-BD64-4164-9F2B-AD62292CB950}"/>
    <cellStyle name="Normal 2 2 3 2 2 4 3" xfId="5593" xr:uid="{57E8FABB-CBC8-4A24-BACB-8D3D62BE8524}"/>
    <cellStyle name="Normal 2 2 3 2 2 5" xfId="6637" xr:uid="{BC8F3D00-B5B6-4876-B49C-AF89C4959E1F}"/>
    <cellStyle name="Normal 2 2 3 2 3" xfId="4918" xr:uid="{FEB0041E-A5EF-4D48-B603-428B419840EF}"/>
    <cellStyle name="Normal 2 2 3 2 3 2" xfId="6737" xr:uid="{148B4F36-6E1A-495B-9B25-1582644FBECA}"/>
    <cellStyle name="Normal 2 2 3 2 4" xfId="5473" xr:uid="{76759C91-6DFD-4C71-9FB3-0A4D87E7F175}"/>
    <cellStyle name="Normal 2 2 3 2 4 2" xfId="6743" xr:uid="{D2FCDCB0-6C20-4358-ABA3-026B20E295B1}"/>
    <cellStyle name="Normal 2 2 3 2 5" xfId="6550" xr:uid="{42D8796E-D326-4D96-9B2A-5C3882625AFD}"/>
    <cellStyle name="Normal 2 2 3 3" xfId="4697" xr:uid="{E72399FA-D4E0-416B-A364-9A8A495B0829}"/>
    <cellStyle name="Normal 2 2 3 3 2" xfId="5722" xr:uid="{B448EDF7-8FC0-4648-AD7B-2B824566725D}"/>
    <cellStyle name="Normal 2 2 3 3 2 2" xfId="6777" xr:uid="{A3AA61CC-A4B5-40EA-B971-5D4B39CFCAB9}"/>
    <cellStyle name="Normal 2 2 3 3 3" xfId="6664" xr:uid="{B015A260-15FA-4AC6-8C56-CAD79E5974C9}"/>
    <cellStyle name="Normal 2 2 3 4" xfId="4874" xr:uid="{1BDF116B-A6D0-4A70-9131-0941CAE05040}"/>
    <cellStyle name="Normal 2 2 3 4 2" xfId="5598" xr:uid="{47AB1725-6D28-450B-9151-25430BCCB08A}"/>
    <cellStyle name="Normal 2 2 3 4 2 2" xfId="6770" xr:uid="{28813303-AA68-4CA6-BAE9-48C11097FE4A}"/>
    <cellStyle name="Normal 2 2 3 4 3" xfId="6317" xr:uid="{5F00537F-EECA-4581-9D26-42BC3305FE23}"/>
    <cellStyle name="Normal 2 2 3 4 3 2" xfId="6816" xr:uid="{8981F257-3C9D-496D-A2FC-641A1D6E75EE}"/>
    <cellStyle name="Normal 2 2 3 4 4" xfId="6699" xr:uid="{4CC5BB68-33C8-4453-9617-7D86B26A1EC6}"/>
    <cellStyle name="Normal 2 2 3 5" xfId="4863" xr:uid="{66BC3D60-27DC-454E-9752-0B8F3A2454FC}"/>
    <cellStyle name="Normal 2 2 3 5 2" xfId="6688" xr:uid="{43C851FC-2107-4DB9-98FB-31334135FA5A}"/>
    <cellStyle name="Normal 2 2 3 6" xfId="6470" xr:uid="{2EFD56BF-D953-4DE6-8D2F-526E2FA9A445}"/>
    <cellStyle name="Normal 2 2 4" xfId="4324" xr:uid="{8879226F-2111-4565-AF46-876A7BE55D44}"/>
    <cellStyle name="Normal 2 2 4 2" xfId="4595" xr:uid="{2D91A38E-CD3B-44CD-BF6E-21C05E055A25}"/>
    <cellStyle name="Normal 2 2 4 2 2" xfId="4771" xr:uid="{BEFF4B55-4A1D-4E3E-BEC6-19AE3F510E49}"/>
    <cellStyle name="Normal 2 2 4 3" xfId="4901" xr:uid="{BD995F78-6A2B-4333-B344-5B33A79A65EB}"/>
    <cellStyle name="Normal 2 2 4 3 2" xfId="6718" xr:uid="{3E4CCBB2-08BF-49C4-BFF5-5D61491F9C31}"/>
    <cellStyle name="Normal 2 2 4 4" xfId="4875" xr:uid="{E31E3082-B764-4C6B-B6B3-8015D5B2AE9B}"/>
    <cellStyle name="Normal 2 2 4 4 2" xfId="6700" xr:uid="{964AE0BB-A927-4372-A233-C950D41E249A}"/>
    <cellStyle name="Normal 2 2 4 5" xfId="6503" xr:uid="{F8B389EC-DF7C-4F5D-B536-48B47A035BB8}"/>
    <cellStyle name="Normal 2 2 5" xfId="4454" xr:uid="{598C08F5-11D4-4448-A08A-BF99F7CDF576}"/>
    <cellStyle name="Normal 2 2 5 2" xfId="4831" xr:uid="{B0CC1147-0E13-4F37-9FFC-9DB3F2096CB7}"/>
    <cellStyle name="Normal 2 2 6" xfId="4921" xr:uid="{52C5F9AD-B79D-4A8B-92A9-7F3C164CC064}"/>
    <cellStyle name="Normal 2 2 6 2" xfId="6739" xr:uid="{7146978E-F326-41F3-93EC-48A583A557D2}"/>
    <cellStyle name="Normal 2 2 7" xfId="6405" xr:uid="{3ACB9551-2C8B-49EE-AAA9-74D6FCF110DD}"/>
    <cellStyle name="Normal 2 3" xfId="58" xr:uid="{27348F6B-37DE-4698-9DCC-1AA8E5C05DDF}"/>
    <cellStyle name="Normal 2 3 2" xfId="59" xr:uid="{E83E05BA-A654-4F91-B583-A023C7BF0DC8}"/>
    <cellStyle name="Normal 2 3 2 2" xfId="3717" xr:uid="{0AAB5F84-0E01-476B-B0BB-C729399D7107}"/>
    <cellStyle name="Normal 2 3 2 2 2" xfId="4540" xr:uid="{9F114A0D-E824-4335-A5F8-338C75D881A2}"/>
    <cellStyle name="Normal 2 3 2 2 2 2" xfId="6638" xr:uid="{67F86AE6-A51A-4C7C-8AAD-FE1B6A558CF1}"/>
    <cellStyle name="Normal 2 3 2 2 3" xfId="6471" xr:uid="{41498E36-3A6A-4BAA-B9A0-6A5116FE86AA}"/>
    <cellStyle name="Normal 2 3 2 3" xfId="4326" xr:uid="{56672647-F51D-4E70-BAC2-C4754AD4990E}"/>
    <cellStyle name="Normal 2 3 2 3 2" xfId="4596" xr:uid="{2F06FFCC-8E3F-4F7F-9D23-D8FD2298DE6E}"/>
    <cellStyle name="Normal 2 3 2 3 2 2" xfId="4773" xr:uid="{16BB8F2C-7D84-42E5-BA47-7F5D0B21D05D}"/>
    <cellStyle name="Normal 2 3 2 3 3" xfId="4903" xr:uid="{0D222A39-8DAB-47DF-99DE-7C33AC44A418}"/>
    <cellStyle name="Normal 2 3 2 3 3 2" xfId="6719" xr:uid="{365A858C-7134-4F09-A498-8141532DE0AD}"/>
    <cellStyle name="Normal 2 3 2 3 4" xfId="4876" xr:uid="{920CEE78-E91D-471D-811C-4352E763BB83}"/>
    <cellStyle name="Normal 2 3 2 3 4 2" xfId="6701" xr:uid="{63AAD081-E2CD-418E-888E-B5BC6B1F01AC}"/>
    <cellStyle name="Normal 2 3 2 3 5" xfId="6504" xr:uid="{88FB9475-7F2C-4327-8784-BC6702D71808}"/>
    <cellStyle name="Normal 2 3 2 4" xfId="4457" xr:uid="{8031A41A-87CE-4BED-97D5-5AB443231F25}"/>
    <cellStyle name="Normal 2 3 3" xfId="60" xr:uid="{0329DA15-9100-42D2-AC58-CF89BA42E37C}"/>
    <cellStyle name="Normal 2 3 4" xfId="61" xr:uid="{A673A61D-B139-4B22-A4F7-10EA91FE0A39}"/>
    <cellStyle name="Normal 2 3 4 2" xfId="5542" xr:uid="{82725525-3F32-4840-91A4-22A63E590078}"/>
    <cellStyle name="Normal 2 3 5" xfId="3718" xr:uid="{1DFA6A32-8049-4B08-9CF8-504B7CD63081}"/>
    <cellStyle name="Normal 2 3 5 2" xfId="4541" xr:uid="{514B67E5-F79A-4D16-879F-1CBC15339BE5}"/>
    <cellStyle name="Normal 2 3 5 2 2" xfId="6639" xr:uid="{75B2E5B8-D4B8-4C5B-94AD-FEB9E475D3D1}"/>
    <cellStyle name="Normal 2 3 5 3" xfId="6472" xr:uid="{2580EC90-A172-42DF-8BCC-359C8ADB78FD}"/>
    <cellStyle name="Normal 2 3 6" xfId="4325" xr:uid="{6F2093C5-8B64-44CE-9DAC-94D781F505EB}"/>
    <cellStyle name="Normal 2 3 6 2" xfId="4772" xr:uid="{20895123-1A47-4AFF-8335-69CC7B3C8A41}"/>
    <cellStyle name="Normal 2 3 6 2 2" xfId="6640" xr:uid="{DFD1FDB2-1B83-4EA3-AB80-A4D1F9266B9C}"/>
    <cellStyle name="Normal 2 3 6 3" xfId="4902" xr:uid="{E5FA9E5A-544A-4B9C-9632-BA5316539B2F}"/>
    <cellStyle name="Normal 2 3 6 4" xfId="4877" xr:uid="{52ADB0A5-038E-4B1A-9B8F-C7F7DF4093E6}"/>
    <cellStyle name="Normal 2 3 6 4 2" xfId="6702" xr:uid="{F538B20C-E590-4CFE-A5BF-95B9207D8F16}"/>
    <cellStyle name="Normal 2 3 7" xfId="4456" xr:uid="{9F7AE942-3571-406F-A248-D179D2FC0332}"/>
    <cellStyle name="Normal 2 3 7 2" xfId="6745" xr:uid="{CB187947-09F0-4434-A5E7-B2D429624CB2}"/>
    <cellStyle name="Normal 2 3 8" xfId="6407" xr:uid="{18479F8C-645F-4F5B-8682-F75FD062DBE5}"/>
    <cellStyle name="Normal 2 4" xfId="62" xr:uid="{09425646-BB42-4DA4-8F64-BEF4E9C1D9E3}"/>
    <cellStyle name="Normal 2 4 2" xfId="63" xr:uid="{EB1C6750-2E25-49C8-90FD-1D9071B93A85}"/>
    <cellStyle name="Normal 2 4 3" xfId="3719" xr:uid="{8CBD9CBF-786F-4A08-8795-789BA6F743C9}"/>
    <cellStyle name="Normal 2 4 3 2" xfId="4542" xr:uid="{5750CD15-AAD7-4415-98EE-6BD873DA2EC4}"/>
    <cellStyle name="Normal 2 4 3 2 2" xfId="6641" xr:uid="{6CFCD120-97D4-4A2D-BDF1-269CC42947B8}"/>
    <cellStyle name="Normal 2 4 3 3" xfId="4841" xr:uid="{AFA773A1-DC8E-4851-A758-ECAAB0699454}"/>
    <cellStyle name="Normal 2 4 3 3 2" xfId="6665" xr:uid="{B31F1D76-F561-4ED3-B2AF-BCB0E5067000}"/>
    <cellStyle name="Normal 2 4 3 4" xfId="6473" xr:uid="{FA37E016-1076-400E-9E6A-A3207CBB0303}"/>
    <cellStyle name="Normal 2 4 4" xfId="4458" xr:uid="{68194DA7-C351-4737-A6E2-1FA81ADAED31}"/>
    <cellStyle name="Normal 2 4 4 2" xfId="6269" xr:uid="{E43507C7-EE2E-4337-A636-E7A21C91453C}"/>
    <cellStyle name="Normal 2 4 4 2 2" xfId="6782" xr:uid="{095A1F4B-5FBA-4626-A37C-F6F4EFBDFAED}"/>
    <cellStyle name="Normal 2 4 4 3" xfId="5599" xr:uid="{908CF0D5-E1D2-4DC4-AF9C-583FF201F178}"/>
    <cellStyle name="Normal 2 4 4 3 2" xfId="6771" xr:uid="{4731C8F7-1965-4F63-A93E-6D18ECDEC987}"/>
    <cellStyle name="Normal 2 4 4 4" xfId="6642" xr:uid="{BBB03365-0B92-4FF0-98C8-51C362DBFFCE}"/>
    <cellStyle name="Normal 2 4 5" xfId="4922" xr:uid="{DB5EE5FF-25E3-4388-8A6E-39F9941A18BD}"/>
    <cellStyle name="Normal 2 4 5 2" xfId="6740" xr:uid="{FD78D71C-A6DB-42F9-833A-ACDB606B090D}"/>
    <cellStyle name="Normal 2 4 6" xfId="4920" xr:uid="{378C55BF-7786-47A5-A486-9B4BAC07EECE}"/>
    <cellStyle name="Normal 2 4 6 2" xfId="6738" xr:uid="{08ECBF75-9C2D-4A18-8521-1042D0B1D981}"/>
    <cellStyle name="Normal 2 4 7" xfId="6408" xr:uid="{7FB4813C-B1D6-4826-B152-1E7E8BB661F8}"/>
    <cellStyle name="Normal 2 5" xfId="3720" xr:uid="{84802378-391E-4E7D-A58C-96F5ABC97C04}"/>
    <cellStyle name="Normal 2 5 2" xfId="3735" xr:uid="{D890AF2F-23FF-4B9C-886C-14F6EE8EB2B4}"/>
    <cellStyle name="Normal 2 5 2 2" xfId="4558" xr:uid="{24D9E3FF-4EA8-4475-A455-6C0E503504F6}"/>
    <cellStyle name="Normal 2 5 2 2 2" xfId="4691" xr:uid="{7BF64B3E-51CD-4507-8038-C4328729B5E6}"/>
    <cellStyle name="Normal 2 5 2 3" xfId="6487" xr:uid="{6FFB42E4-451C-4573-86DD-A2345DD58F4C}"/>
    <cellStyle name="Normal 2 5 3" xfId="4543" xr:uid="{4AF2022B-5ED7-4D45-893D-83AF6474317F}"/>
    <cellStyle name="Normal 2 5 3 2" xfId="4800" xr:uid="{8247D502-0328-4CB6-AE32-B6F4FA14256D}"/>
    <cellStyle name="Normal 2 5 3 2 2" xfId="6552" xr:uid="{7D13111B-49AB-483F-AE12-B5F2B1DBF4F7}"/>
    <cellStyle name="Normal 2 5 3 3" xfId="4914" xr:uid="{93CBED90-B58B-4851-AD2C-736376304FA1}"/>
    <cellStyle name="Normal 2 5 3 3 2" xfId="6728" xr:uid="{5E29428C-8460-4CF4-A600-C931DE9C81BA}"/>
    <cellStyle name="Normal 2 5 3 4" xfId="5470" xr:uid="{8C4101CD-B8C9-4918-8A8E-2BF63EC0BC27}"/>
    <cellStyle name="Normal 2 5 3 4 2" xfId="5533" xr:uid="{CD4F6646-4F6E-42CF-B657-B1A92D0C49C9}"/>
    <cellStyle name="Normal 2 5 3 4 2 2" xfId="6822" xr:uid="{CC504CFD-BB44-4541-BC55-B2F2AC092F18}"/>
    <cellStyle name="Normal 2 5 3 4 2 3" xfId="6741" xr:uid="{3740732D-A87E-45D2-A03F-70F6C0F1180C}"/>
    <cellStyle name="Normal 2 5 3 5" xfId="6523" xr:uid="{6F7608F6-1628-4AD0-A159-CB3BD9EA3462}"/>
    <cellStyle name="Normal 2 5 4" xfId="4833" xr:uid="{D508B564-BE5A-4F16-828E-B38B251D5248}"/>
    <cellStyle name="Normal 2 5 4 2" xfId="6643" xr:uid="{CAB2E246-7BAA-4E1C-A104-69251067039A}"/>
    <cellStyle name="Normal 2 5 5" xfId="4829" xr:uid="{2568225D-79CA-4595-8894-0AD012BC830B}"/>
    <cellStyle name="Normal 2 5 5 2" xfId="6557" xr:uid="{09A15584-CD85-44FD-BF94-8D372CC82905}"/>
    <cellStyle name="Normal 2 5 6" xfId="4828" xr:uid="{49029585-0531-4850-8FC5-EFB0B7C6C8DC}"/>
    <cellStyle name="Normal 2 5 6 2" xfId="6556" xr:uid="{9633FB13-70A5-4AEF-B86C-9270813585DA}"/>
    <cellStyle name="Normal 2 5 7" xfId="4917" xr:uid="{C000C239-C6CE-44E6-992A-7FFD1C88C475}"/>
    <cellStyle name="Normal 2 5 7 2" xfId="6736" xr:uid="{A7F84EB8-010D-4183-BF93-5F71632F3C5B}"/>
    <cellStyle name="Normal 2 5 8" xfId="4887" xr:uid="{23827457-2BC3-4B05-9024-73C18C137ADC}"/>
    <cellStyle name="Normal 2 5 8 2" xfId="6711" xr:uid="{D785AEE0-351E-45E9-8B99-12E8E78C4784}"/>
    <cellStyle name="Normal 2 5 9" xfId="6474" xr:uid="{284302F6-D841-4440-A178-1611D4C06B19}"/>
    <cellStyle name="Normal 2 6" xfId="3736" xr:uid="{062F5EAA-23BD-48A8-8B68-75D1E89C1A45}"/>
    <cellStyle name="Normal 2 6 10" xfId="5561" xr:uid="{066B385B-C851-4130-ADA1-9EE42044FED3}"/>
    <cellStyle name="Normal 2 6 2" xfId="4559" xr:uid="{E258376E-FD3C-449C-AEEB-382F70BAADD5}"/>
    <cellStyle name="Normal 2 6 2 2" xfId="4687" xr:uid="{6CAE37AC-24FF-4FE3-B679-D5F639D0C81E}"/>
    <cellStyle name="Normal 2 6 3" xfId="4690" xr:uid="{5EF68144-60A5-44EA-82B5-0210177BFAD9}"/>
    <cellStyle name="Normal 2 6 3 2" xfId="5502" xr:uid="{B833C408-DA30-4007-8B0A-DC68C4F9273D}"/>
    <cellStyle name="Normal 2 6 3 2 2" xfId="6757" xr:uid="{1233AD36-BA23-478B-BBB1-A8FD6EB50AE6}"/>
    <cellStyle name="Normal 2 6 3 3" xfId="6311" xr:uid="{30DE4BBE-C8F3-4380-B9FF-4A50C020B523}"/>
    <cellStyle name="Normal 2 6 3 3 2" xfId="6814" xr:uid="{D9E5017B-7FA1-47E5-AD8C-4BC3B374FA50}"/>
    <cellStyle name="Normal 2 6 3 4" xfId="6527" xr:uid="{B546827F-85F0-4886-B814-3832128A3D33}"/>
    <cellStyle name="Normal 2 6 3 4 2" xfId="6824" xr:uid="{D03C5E2E-E3F7-4ABF-840E-239566616A0F}"/>
    <cellStyle name="Normal 2 6 4" xfId="4834" xr:uid="{E2747339-4913-4FCF-B108-ECCA9AA4D9CE}"/>
    <cellStyle name="Normal 2 6 4 2" xfId="6365" xr:uid="{73A6105E-EC84-4109-8AF8-B1C022130E04}"/>
    <cellStyle name="Normal 2 6 4 2 2" xfId="6819" xr:uid="{726EFBB3-230D-4A69-8380-77DB59FE9D87}"/>
    <cellStyle name="Normal 2 6 4 3" xfId="6644" xr:uid="{CBE3B8DB-3055-400A-A4A1-74A0518D060C}"/>
    <cellStyle name="Normal 2 6 5" xfId="4826" xr:uid="{1DE9DEB6-7D57-4E55-B716-0540EC7D30F1}"/>
    <cellStyle name="Normal 2 6 5 2" xfId="4878" xr:uid="{38B950DA-E69F-4225-8FDF-5DAC93FF3323}"/>
    <cellStyle name="Normal 2 6 5 2 2" xfId="6703" xr:uid="{2FE22B7B-0B0B-4D0F-9779-948E8F59A3FE}"/>
    <cellStyle name="Normal 2 6 5 3" xfId="6549" xr:uid="{015E6808-EA25-4A8C-98EB-73931EB46577}"/>
    <cellStyle name="Normal 2 6 6" xfId="4812" xr:uid="{B01ABD28-CC51-49ED-8D8E-AEC485C95CB5}"/>
    <cellStyle name="Normal 2 6 6 2" xfId="6536" xr:uid="{707EEB2E-6FBE-4C4E-9529-48CA68E82B0E}"/>
    <cellStyle name="Normal 2 6 7" xfId="5489" xr:uid="{D2318BF9-B01D-422B-A4BA-F3C3F90A2D02}"/>
    <cellStyle name="Normal 2 6 7 2" xfId="6524" xr:uid="{1EC4C24D-E20C-416C-9CFA-D71422C06446}"/>
    <cellStyle name="Normal 2 6 8" xfId="5498" xr:uid="{F53343AC-AE86-47CA-9D52-AA5BC65DF0AF}"/>
    <cellStyle name="Normal 2 6 8 2" xfId="6753" xr:uid="{59CDD069-6E60-456F-81B8-05DCDD89D191}"/>
    <cellStyle name="Normal 2 6 9" xfId="4686" xr:uid="{673217C8-0997-4BBB-B33E-1D68BAD9A61E}"/>
    <cellStyle name="Normal 2 6 9 2" xfId="6830" xr:uid="{75A32800-FF75-44E8-B702-4BD531FF05B6}"/>
    <cellStyle name="Normal 2 6 9 3" xfId="6828" xr:uid="{366C4355-03F6-4766-AB8E-AA9ACEDA6BC2}"/>
    <cellStyle name="Normal 2 6 9 4" xfId="6488" xr:uid="{FD1B7168-8E1C-4BC1-A3A5-804BCBFA491E}"/>
    <cellStyle name="Normal 2 7" xfId="4406" xr:uid="{8D366A65-FEDC-4227-BE49-6A36FE242731}"/>
    <cellStyle name="Normal 2 7 2" xfId="4712" xr:uid="{31FB45EF-B330-4430-8D4A-4DF0580B982C}"/>
    <cellStyle name="Normal 2 7 2 2" xfId="6364" xr:uid="{433093C1-11A7-4379-BCFB-3C9531B8AAEC}"/>
    <cellStyle name="Normal 2 7 2 2 2" xfId="6818" xr:uid="{3A176608-C8EA-4A20-9A85-B2E0354FCD6D}"/>
    <cellStyle name="Normal 2 7 2 3" xfId="6646" xr:uid="{35C10874-3DC1-4B7A-AD94-8AC30006E025}"/>
    <cellStyle name="Normal 2 7 3" xfId="4835" xr:uid="{FEFD2252-3EA6-4C48-979F-A0F9814F0B0F}"/>
    <cellStyle name="Normal 2 7 3 2" xfId="6645" xr:uid="{C69B5F48-A381-4BB2-9B31-52338F41E36A}"/>
    <cellStyle name="Normal 2 7 4" xfId="5471" xr:uid="{A0B92820-B515-4663-88DB-9C747595F05A}"/>
    <cellStyle name="Normal 2 7 4 2" xfId="6742" xr:uid="{E8BBCCF1-149A-469F-B18F-F624BE3AA451}"/>
    <cellStyle name="Normal 2 7 5" xfId="4688" xr:uid="{AB71C469-006C-425A-AE10-1137C558A01A}"/>
    <cellStyle name="Normal 2 7 5 2" xfId="6815" xr:uid="{D7E0E027-D633-47F7-B147-B6D4DA128A34}"/>
    <cellStyle name="Normal 2 7 6" xfId="6525" xr:uid="{40A5901F-9C9F-4FAC-812D-E8DDA4BC64FD}"/>
    <cellStyle name="Normal 2 8" xfId="4761" xr:uid="{08C2A401-D6BE-4C7D-B18F-493586FE5314}"/>
    <cellStyle name="Normal 2 8 2" xfId="6647" xr:uid="{5415A602-9737-4519-9F42-3E82B8D35914}"/>
    <cellStyle name="Normal 2 8 2 2" xfId="6832" xr:uid="{6361F885-7911-4281-BFDB-287E1E0727AB}"/>
    <cellStyle name="Normal 2 8 2 3" xfId="6826" xr:uid="{FD300B9A-6AF2-4BFA-94B5-3E30D5E3D78B}"/>
    <cellStyle name="Normal 2 9" xfId="4830" xr:uid="{3A273E63-E867-4BD6-88B4-CDE733DE52AC}"/>
    <cellStyle name="Normal 20" xfId="88" xr:uid="{A6B2EA50-3EDC-4D6E-AA8A-BF1D48336E87}"/>
    <cellStyle name="Normal 20 10" xfId="6409" xr:uid="{93E65C12-0392-4632-A000-4F3702D33CC5}"/>
    <cellStyle name="Normal 20 2" xfId="3721" xr:uid="{C678611F-AE91-4DCF-AE31-506AEB9C2E90}"/>
    <cellStyle name="Normal 20 2 2" xfId="3722" xr:uid="{7E2F6E10-A6AE-4F0E-B62A-EA9BEB91BFFD}"/>
    <cellStyle name="Normal 20 2 2 2" xfId="4400" xr:uid="{F595B7D0-B01D-48DE-9AB8-E23F35FAFB62}"/>
    <cellStyle name="Normal 20 2 2 2 2" xfId="4661" xr:uid="{65F42408-76EB-4175-B22F-98D8CEDD080B}"/>
    <cellStyle name="Normal 20 2 2 3" xfId="4392" xr:uid="{8EE49CF8-3FE6-4D4E-99C1-B47315DAA00D}"/>
    <cellStyle name="Normal 20 2 2 3 2" xfId="4653" xr:uid="{40DBC967-7F50-48E7-9C13-CAE93F8FB128}"/>
    <cellStyle name="Normal 20 2 2 4" xfId="4545" xr:uid="{93432E43-C3D2-439C-9334-49DFEA501209}"/>
    <cellStyle name="Normal 20 2 2 4 2" xfId="4796" xr:uid="{582C7E44-3CDF-41EA-9740-8A7C56EEFF65}"/>
    <cellStyle name="Normal 20 2 2 5" xfId="4912" xr:uid="{B56E244E-2DFF-4D22-80A2-7BEF50E75E48}"/>
    <cellStyle name="Normal 20 2 2 5 2" xfId="6726" xr:uid="{7C0AFD49-8383-458A-B6CC-21C18922B9F7}"/>
    <cellStyle name="Normal 20 2 2 6" xfId="6476" xr:uid="{FF447642-A569-4FA0-966B-B2E1D6D3ED59}"/>
    <cellStyle name="Normal 20 2 3" xfId="4395" xr:uid="{189E0452-68CF-421D-BC5F-11D3096407C1}"/>
    <cellStyle name="Normal 20 2 3 2" xfId="4656" xr:uid="{BCFCDCE6-5624-4B4E-9CF8-FD91B7D903BB}"/>
    <cellStyle name="Normal 20 2 4" xfId="4391" xr:uid="{2E36A8F8-8866-4207-A665-11F44636F882}"/>
    <cellStyle name="Normal 20 2 4 2" xfId="4652" xr:uid="{4B36A54D-0836-4D84-853A-12639D616102}"/>
    <cellStyle name="Normal 20 2 5" xfId="4544" xr:uid="{517B1F33-AAF5-459A-93B5-81057746445C}"/>
    <cellStyle name="Normal 20 2 5 2" xfId="4795" xr:uid="{E2FE0612-F217-496C-ADBF-F1FC6662CC0F}"/>
    <cellStyle name="Normal 20 2 6" xfId="4911" xr:uid="{2B915D69-AA1B-4981-837B-BEC32DB18E0C}"/>
    <cellStyle name="Normal 20 2 6 2" xfId="6725" xr:uid="{D01F331E-E054-42C5-AFEC-A5E9D8429789}"/>
    <cellStyle name="Normal 20 2 7" xfId="6475" xr:uid="{64F0DB25-629C-43AF-9BFD-A890B3A1288C}"/>
    <cellStyle name="Normal 20 3" xfId="3831" xr:uid="{1DA63018-D808-4B63-BFB1-EC84015A0740}"/>
    <cellStyle name="Normal 20 3 2" xfId="4563" xr:uid="{30C9304C-3B99-43EC-A5B5-E5A362C98204}"/>
    <cellStyle name="Normal 20 3 2 2" xfId="6279" xr:uid="{8571B885-26BD-4385-A813-38BE4086D67B}"/>
    <cellStyle name="Normal 20 3 2 2 2" xfId="6793" xr:uid="{3EBD00CD-75A6-4D21-AD19-49905ED36280}"/>
    <cellStyle name="Normal 20 3 2 3" xfId="6672" xr:uid="{01199581-CEAD-4828-B292-669B518D651F}"/>
    <cellStyle name="Normal 20 3 3" xfId="6278" xr:uid="{8E02C85B-F569-4ABE-B35B-961045D2E896}"/>
    <cellStyle name="Normal 20 3 3 2" xfId="6792" xr:uid="{E323E37F-4E71-46A6-B8E7-41CDDE778E57}"/>
    <cellStyle name="Normal 20 3 4" xfId="6490" xr:uid="{B8BF4DB7-236C-4393-B2AF-978B3E594ECA}"/>
    <cellStyle name="Normal 20 4" xfId="4327" xr:uid="{D586F579-9570-4282-BFBA-6E97941BF503}"/>
    <cellStyle name="Normal 20 4 2" xfId="4597" xr:uid="{F9C1D519-3A07-455C-9D01-9DDA121CB9AA}"/>
    <cellStyle name="Normal 20 4 2 2" xfId="4774" xr:uid="{7AC6603B-61F1-45AD-93FC-8B4DFF8ECEF5}"/>
    <cellStyle name="Normal 20 4 3" xfId="4904" xr:uid="{77D8B83E-0E72-441E-9895-7EAAAA400A80}"/>
    <cellStyle name="Normal 20 4 3 2" xfId="6720" xr:uid="{A67D512B-C9BA-4753-B5AA-582CFF3F3A33}"/>
    <cellStyle name="Normal 20 4 4" xfId="4879" xr:uid="{A7F1C143-1151-4442-9518-93B4A2267D4D}"/>
    <cellStyle name="Normal 20 4 4 2" xfId="6704" xr:uid="{A9E30357-286E-4933-A1B9-F6BA2BC38252}"/>
    <cellStyle name="Normal 20 4 5" xfId="6505" xr:uid="{A1F2AB27-2E10-4256-8644-B2B1E7D2077F}"/>
    <cellStyle name="Normal 20 5" xfId="4468" xr:uid="{8FB8BD1E-8933-4262-8885-0601B296D845}"/>
    <cellStyle name="Normal 20 5 2" xfId="5495" xr:uid="{774A0AE3-39CC-4373-B42D-4F69E43BB1EC}"/>
    <cellStyle name="Normal 20 5 2 2" xfId="6752" xr:uid="{5793A17C-6F42-4775-8AD8-A82707FC7631}"/>
    <cellStyle name="Normal 20 5 3" xfId="6555" xr:uid="{5206EEDD-DC7A-4A0F-95BB-37CEAB8FCB95}"/>
    <cellStyle name="Normal 20 6" xfId="4801" xr:uid="{CF0347AC-BE43-413B-84DD-ADD936CB34D2}"/>
    <cellStyle name="Normal 20 6 2" xfId="6553" xr:uid="{645FB39F-7F77-424A-A2C1-03E02C74D8B1}"/>
    <cellStyle name="Normal 20 7" xfId="4864" xr:uid="{F5583D64-C71E-4039-A3BC-91F0CFE870C2}"/>
    <cellStyle name="Normal 20 7 2" xfId="6689" xr:uid="{DFEEBD55-EABE-43FD-8876-68090325FA0D}"/>
    <cellStyle name="Normal 20 8" xfId="4885" xr:uid="{E37D414E-F9B5-46A8-BB59-68555076C29F}"/>
    <cellStyle name="Normal 20 8 2" xfId="6709" xr:uid="{516C9C8F-4A83-490E-973E-0871072F02A7}"/>
    <cellStyle name="Normal 20 9" xfId="4884" xr:uid="{97DB3299-E790-4589-A71A-8953E711E084}"/>
    <cellStyle name="Normal 20 9 2" xfId="6708" xr:uid="{5CA066D1-7424-4953-87E0-CB22D4D7C741}"/>
    <cellStyle name="Normal 21" xfId="89" xr:uid="{E277A673-3FB3-489D-B351-7AC55F89D765}"/>
    <cellStyle name="Normal 21 2" xfId="3723" xr:uid="{335FB064-669A-407A-BFAF-F570C08A0374}"/>
    <cellStyle name="Normal 21 2 2" xfId="3724" xr:uid="{540A1A15-2E92-4E9F-A526-4114640329DB}"/>
    <cellStyle name="Normal 21 2 2 2" xfId="4547" xr:uid="{9C37DCD5-BC08-4B1D-816F-D924453287C7}"/>
    <cellStyle name="Normal 21 2 3" xfId="4546" xr:uid="{2FE70C6F-D4C3-4215-AE40-DA61B0BD0BE8}"/>
    <cellStyle name="Normal 21 3" xfId="4328" xr:uid="{98D947EF-E132-4738-82AE-3DB496C8A57B}"/>
    <cellStyle name="Normal 21 3 2" xfId="4714" xr:uid="{B2BA3240-B4CF-4F46-B71F-AFC0E582EE47}"/>
    <cellStyle name="Normal 21 3 2 2" xfId="5525" xr:uid="{973CD126-BFF9-4BDF-9B3A-5485A89084EB}"/>
    <cellStyle name="Normal 21 3 2 2 2" xfId="6760" xr:uid="{C029F324-1799-4184-BEEA-31C023E0A91A}"/>
    <cellStyle name="Normal 21 3 2 2 3" xfId="6795" xr:uid="{782C2B52-A215-423B-AD8A-392067DD3FCE}"/>
    <cellStyle name="Normal 21 3 2 2 4" xfId="6281" xr:uid="{B7125EBA-603D-4277-8CE0-3C744A900B5C}"/>
    <cellStyle name="Normal 21 3 2 3" xfId="6674" xr:uid="{5E279174-CB95-4FFD-86E9-AD03231C81A3}"/>
    <cellStyle name="Normal 21 3 3" xfId="4713" xr:uid="{1B093215-AB6C-4010-8127-D8A1EB39AA10}"/>
    <cellStyle name="Normal 21 3 3 2" xfId="6673" xr:uid="{A7D31285-1396-4DE7-B919-7F6AC6CFAC9D}"/>
    <cellStyle name="Normal 21 3 4" xfId="5723" xr:uid="{551D1F45-1165-464C-82FE-336EFC8804EE}"/>
    <cellStyle name="Normal 21 3 4 2" xfId="6778" xr:uid="{78711826-5838-4194-8D10-C71FCD7BA540}"/>
    <cellStyle name="Normal 21 4" xfId="4469" xr:uid="{BBBF06E8-86E3-4B41-B53F-687957D82874}"/>
    <cellStyle name="Normal 21 4 2" xfId="4784" xr:uid="{C7DECF0F-F359-41B2-83E6-9E4D1AE52D57}"/>
    <cellStyle name="Normal 21 4 2 2" xfId="6761" xr:uid="{28055026-3A2B-4698-AFE7-BCA4F5A66407}"/>
    <cellStyle name="Normal 21 4 2 3" xfId="6794" xr:uid="{6C737EDA-3596-43CF-ACBC-6AFFBF75DA01}"/>
    <cellStyle name="Normal 21 4 2 4" xfId="6280" xr:uid="{BB4958E2-ADB6-4527-9D94-29F8A0B02A5E}"/>
    <cellStyle name="Normal 21 4 2 5" xfId="5524" xr:uid="{A2D23506-5427-451C-B316-30B0C1075784}"/>
    <cellStyle name="Normal 21 4 3" xfId="6306" xr:uid="{10D48180-51C0-4D8E-BA12-F02BEB369D6A}"/>
    <cellStyle name="Normal 21 5" xfId="4905" xr:uid="{878FA305-002D-45D5-9D2F-3F6908E6EBC9}"/>
    <cellStyle name="Normal 21 6" xfId="6410" xr:uid="{F3EDE4EE-81A8-4FC8-B40A-8476CC7313CE}"/>
    <cellStyle name="Normal 22" xfId="689" xr:uid="{947609CB-EF02-4A24-ADC2-1BA28DDCA68B}"/>
    <cellStyle name="Normal 22 2" xfId="3665" xr:uid="{5101D941-B805-4A86-8024-BA57F8D64037}"/>
    <cellStyle name="Normal 22 2 2" xfId="4488" xr:uid="{42D180DD-39E5-4C6A-BD25-3800F23A8C8E}"/>
    <cellStyle name="Normal 22 2 2 2" xfId="6796" xr:uid="{9C8C735D-5CCE-422B-BBB5-AC87909905CE}"/>
    <cellStyle name="Normal 22 2 3" xfId="6423" xr:uid="{28B7A944-6B6A-4972-9CC5-85104328E853}"/>
    <cellStyle name="Normal 22 3" xfId="3664" xr:uid="{B06892E8-9E5D-4E67-A17E-C775CCEC7E1D}"/>
    <cellStyle name="Normal 22 3 2" xfId="4329" xr:uid="{C6E2D502-178C-4F4C-9A26-CDDEA5C50202}"/>
    <cellStyle name="Normal 22 3 2 2" xfId="4715" xr:uid="{6E0A33B4-0A41-4D44-A43C-0C37994CB9E0}"/>
    <cellStyle name="Normal 22 3 2 2 2" xfId="6676" xr:uid="{C17BD654-ECD6-476D-8062-BDD757BCF69E}"/>
    <cellStyle name="Normal 22 3 3" xfId="4487" xr:uid="{A8140693-B090-44C0-A1DB-C305F5FCCC2C}"/>
    <cellStyle name="Normal 22 3 3 2" xfId="6675" xr:uid="{9283E0CF-49A5-4EDF-97D3-2FC09C4D5D27}"/>
    <cellStyle name="Normal 22 3 4" xfId="4859" xr:uid="{5D03A340-2318-4F56-8C81-747E06C343D4}"/>
    <cellStyle name="Normal 22 3 4 2" xfId="6667" xr:uid="{5ABC7AF0-1BEE-4ED8-BD38-095BE83DD09B}"/>
    <cellStyle name="Normal 22 3 5" xfId="6422" xr:uid="{49FB0DC5-2A67-4AF6-88E7-9B744446E697}"/>
    <cellStyle name="Normal 22 3 6" xfId="5571" xr:uid="{C3A3C57A-B8A4-418D-9BB4-0EE1B15A9D4A}"/>
    <cellStyle name="Normal 22 4" xfId="3668" xr:uid="{1FC7FC2B-4DAF-48EB-BD08-6EBC158583EB}"/>
    <cellStyle name="Normal 22 4 10" xfId="5538" xr:uid="{D518A0BD-5EB3-4A04-B7A9-077202E76482}"/>
    <cellStyle name="Normal 22 4 11" xfId="6424" xr:uid="{DBD2F407-97B0-4399-A7E8-24B6CDE3DB5C}"/>
    <cellStyle name="Normal 22 4 2" xfId="4405" xr:uid="{29278525-6367-4F7C-9D44-4BDEEBD4F5C4}"/>
    <cellStyle name="Normal 22 4 2 2" xfId="4666" xr:uid="{844159EB-C46A-435A-898F-110D41F3E0D1}"/>
    <cellStyle name="Normal 22 4 3" xfId="4491" xr:uid="{69C8DFED-4374-4A7D-8053-6DCB12ED3AE9}"/>
    <cellStyle name="Normal 22 4 3 2" xfId="4804" xr:uid="{ED75AB14-AD66-48B4-8CCF-6866382B2C33}"/>
    <cellStyle name="Normal 22 4 3 2 2" xfId="5549" xr:uid="{986BD163-769F-4281-8A7E-C137E871DDE0}"/>
    <cellStyle name="Normal 22 4 3 2 2 2" xfId="6769" xr:uid="{AF98337A-F6DD-46D1-BB22-53D83F6BF740}"/>
    <cellStyle name="Normal 22 4 3 3" xfId="4916" xr:uid="{7243A176-80B5-407D-AE38-3773D6B7E5F0}"/>
    <cellStyle name="Normal 22 4 3 3 2" xfId="6749" xr:uid="{A61322DB-74CA-4EC9-9096-B2E329D004EC}"/>
    <cellStyle name="Normal 22 4 3 4" xfId="5505" xr:uid="{B539C8FF-1013-4666-915D-A0479F25B489}"/>
    <cellStyle name="Normal 22 4 3 5" xfId="5501" xr:uid="{E186F2C9-F301-45DE-A6E5-CDD754B481D8}"/>
    <cellStyle name="Normal 22 4 3 5 2" xfId="6756" xr:uid="{C7172375-846E-44FF-A553-4BE25E8B552B}"/>
    <cellStyle name="Normal 22 4 3 6" xfId="4785" xr:uid="{17C8C0B7-E484-4DA3-9C62-69F296B05B5C}"/>
    <cellStyle name="Normal 22 4 4" xfId="4860" xr:uid="{FB14F393-FB49-435A-9E29-CC6C7900EEAD}"/>
    <cellStyle name="Normal 22 4 4 2" xfId="6668" xr:uid="{B2E8B535-DBF3-4AC0-A4AF-8DBACEE0A74E}"/>
    <cellStyle name="Normal 22 4 5" xfId="4818" xr:uid="{D223DFB0-079D-46E9-8050-EC016CAF2AEE}"/>
    <cellStyle name="Normal 22 4 5 2" xfId="5518" xr:uid="{C5544A22-58F7-4D63-821D-25B93790B91A}"/>
    <cellStyle name="Normal 22 4 6" xfId="4809" xr:uid="{AEE3EE39-5B3D-4F75-9E5B-00F0131259C5}"/>
    <cellStyle name="Normal 22 4 6 2" xfId="6535" xr:uid="{1A83F87E-5B41-4047-9F85-AED06E6E070E}"/>
    <cellStyle name="Normal 22 4 7" xfId="4808" xr:uid="{D0900BF4-44DC-4931-8C55-3A482845B897}"/>
    <cellStyle name="Normal 22 4 7 2" xfId="6534" xr:uid="{EF9A877A-4769-4B2B-A933-AC7310CC7052}"/>
    <cellStyle name="Normal 22 4 8" xfId="4807" xr:uid="{0356731B-1987-4D4D-B5C1-59DD11F1EB06}"/>
    <cellStyle name="Normal 22 4 8 2" xfId="6533" xr:uid="{F866CE73-C03F-4571-B44E-8816A8850ACD}"/>
    <cellStyle name="Normal 22 4 9" xfId="4806" xr:uid="{59FBBD88-1DC1-4027-AE1A-F57C96EC36BB}"/>
    <cellStyle name="Normal 22 4 9 2" xfId="6532" xr:uid="{05682CC2-2C03-40A0-A3F4-D700E2062581}"/>
    <cellStyle name="Normal 22 5" xfId="4472" xr:uid="{97F37249-F920-4DF6-BF87-0C9CCDCCDF2D}"/>
    <cellStyle name="Normal 22 5 2" xfId="4906" xr:uid="{6B863090-D533-4322-88EE-D71199ADF897}"/>
    <cellStyle name="Normal 22 6" xfId="6419" xr:uid="{E99F2BCF-B9A5-472B-B762-6A35D39DCD14}"/>
    <cellStyle name="Normal 23" xfId="3725" xr:uid="{9CADF199-FD71-42A6-A0AD-CF53D35591C5}"/>
    <cellStyle name="Normal 23 2" xfId="4286" xr:uid="{911C8281-BE03-40F5-AA15-425AF4345D92}"/>
    <cellStyle name="Normal 23 2 2" xfId="4331" xr:uid="{3CB31DB2-AEEE-490D-86F1-E7594A3950EA}"/>
    <cellStyle name="Normal 23 2 2 2" xfId="4599" xr:uid="{EEFDAE7E-BD3F-4D3E-8A10-8153D57A6812}"/>
    <cellStyle name="Normal 23 2 2 2 2" xfId="4919" xr:uid="{0AFF2B12-B11F-417E-A2F1-834581A0D3AE}"/>
    <cellStyle name="Normal 23 2 2 3" xfId="4861" xr:uid="{7DB6412C-DE67-484B-9B91-69207662C963}"/>
    <cellStyle name="Normal 23 2 2 3 2" xfId="6669" xr:uid="{9F9E8ADE-B84E-4E57-AD02-059883AFD2AF}"/>
    <cellStyle name="Normal 23 2 2 4" xfId="4836" xr:uid="{95348E17-FA13-4AE8-B53A-EBA006C4A189}"/>
    <cellStyle name="Normal 23 2 2 4 2" xfId="6648" xr:uid="{68976EBD-B9A3-472D-8A19-490AAAEF4D28}"/>
    <cellStyle name="Normal 23 2 2 5" xfId="6506" xr:uid="{17496AF4-037B-4D2E-AF10-FFF283822F68}"/>
    <cellStyle name="Normal 23 2 3" xfId="4572" xr:uid="{EA02A35C-556D-4352-B529-8B4731D40F41}"/>
    <cellStyle name="Normal 23 2 3 2" xfId="4819" xr:uid="{8EA8C491-2E8B-48CE-B55E-FAE93D5BC069}"/>
    <cellStyle name="Normal 23 2 4" xfId="4880" xr:uid="{1D62422F-AA26-4FFB-991A-031C4623249D}"/>
    <cellStyle name="Normal 23 2 4 2" xfId="6705" xr:uid="{CF864F9D-20A7-4488-A913-8456E581310E}"/>
    <cellStyle name="Normal 23 2 5" xfId="5546" xr:uid="{682F5FE5-82EA-4E53-AF24-CBFE96DFF2E3}"/>
    <cellStyle name="Normal 23 2 6" xfId="6495" xr:uid="{4C25E1F7-9DB6-436F-A349-E087489E9A6F}"/>
    <cellStyle name="Normal 23 2 7" xfId="5550" xr:uid="{27918A27-F956-4A46-A725-BA0F574AEE2B}"/>
    <cellStyle name="Normal 23 3" xfId="4401" xr:uid="{D222C76B-F79C-48DB-805C-DBA0E32A1DAA}"/>
    <cellStyle name="Normal 23 3 2" xfId="4662" xr:uid="{1F8DD5EF-4477-4D25-9FC2-6B0BC552D532}"/>
    <cellStyle name="Normal 23 4" xfId="4330" xr:uid="{EC653A9C-01D9-4599-BE84-ECACE732AEF0}"/>
    <cellStyle name="Normal 23 4 2" xfId="4598" xr:uid="{E7080B34-8627-4F9C-8810-CB56F47A1E92}"/>
    <cellStyle name="Normal 23 5" xfId="4548" xr:uid="{DE292723-E7C0-482C-8BF4-0E884C29EEFE}"/>
    <cellStyle name="Normal 23 5 2" xfId="4786" xr:uid="{44FD78C0-6E68-445B-955D-276B784213A0}"/>
    <cellStyle name="Normal 23 6" xfId="4907" xr:uid="{B572BE76-F7CE-4863-B965-782EDE172A8C}"/>
    <cellStyle name="Normal 23 6 2" xfId="6721" xr:uid="{3C2909CD-6DC6-443B-B16B-50A473EAEADB}"/>
    <cellStyle name="Normal 23 7" xfId="5547" xr:uid="{D7E82360-E28B-44FE-BB5A-2983E9ABA98D}"/>
    <cellStyle name="Normal 23 8" xfId="6477" xr:uid="{AED69922-DBF5-4536-9D91-D147A0DB58A2}"/>
    <cellStyle name="Normal 24" xfId="3726" xr:uid="{CE582C82-2C18-4B12-B235-E733AC959EF7}"/>
    <cellStyle name="Normal 24 2" xfId="3727" xr:uid="{78CDF12C-2012-433A-A687-BB07F31ABA05}"/>
    <cellStyle name="Normal 24 2 2" xfId="4403" xr:uid="{C4709DCA-7A28-499E-98E6-8DDA930AB3CA}"/>
    <cellStyle name="Normal 24 2 2 2" xfId="4664" xr:uid="{C01E7A89-FCFB-4A59-8648-9536ADC5D5C4}"/>
    <cellStyle name="Normal 24 2 3" xfId="4333" xr:uid="{0D5EA9A9-B151-4167-BF78-45A8E3DC4ADD}"/>
    <cellStyle name="Normal 24 2 3 2" xfId="4601" xr:uid="{A9E8DA00-0E3B-419F-9B47-746E22FC5D1C}"/>
    <cellStyle name="Normal 24 2 4" xfId="4550" xr:uid="{052FC56E-1957-498E-8BC9-9DA1024D6796}"/>
    <cellStyle name="Normal 24 2 4 2" xfId="4788" xr:uid="{716B05FD-A743-4A38-9924-07ACC2809F84}"/>
    <cellStyle name="Normal 24 2 5" xfId="4909" xr:uid="{FC3B600F-5593-4C00-ACD4-D9E403D87F3C}"/>
    <cellStyle name="Normal 24 2 5 2" xfId="6723" xr:uid="{CB0C4061-4F2D-4D09-8271-6CAF3F8051EB}"/>
    <cellStyle name="Normal 24 2 6" xfId="6479" xr:uid="{77A55E2E-ACF3-4203-8294-92A6C643EDF4}"/>
    <cellStyle name="Normal 24 3" xfId="4402" xr:uid="{FADADA1F-D615-4824-BE43-DE3D9F9C7793}"/>
    <cellStyle name="Normal 24 3 2" xfId="4663" xr:uid="{3032A764-9C8F-4778-B754-032835AEBBFF}"/>
    <cellStyle name="Normal 24 4" xfId="4332" xr:uid="{210E243E-5FDF-4C3A-866E-A162579700AF}"/>
    <cellStyle name="Normal 24 4 2" xfId="4600" xr:uid="{FCB2A0F8-B5E7-47EB-93B0-3DEEFD56C23B}"/>
    <cellStyle name="Normal 24 5" xfId="4549" xr:uid="{CAF15CB6-D9BD-4A62-A1E9-7D1B3963CE68}"/>
    <cellStyle name="Normal 24 5 2" xfId="4787" xr:uid="{E0C8F4FF-B199-4D9A-AAED-F082892561FE}"/>
    <cellStyle name="Normal 24 6" xfId="4908" xr:uid="{EB298741-F706-4696-B774-C556075E46F4}"/>
    <cellStyle name="Normal 24 6 2" xfId="6722" xr:uid="{5FA9547A-AC82-44AA-893D-E4C023638EE6}"/>
    <cellStyle name="Normal 24 7" xfId="6478" xr:uid="{1DBBFA9C-96A1-4688-B888-4B54A96099A0}"/>
    <cellStyle name="Normal 25" xfId="3734" xr:uid="{4DC32136-E3DE-4333-9D9F-93F2B41423E8}"/>
    <cellStyle name="Normal 25 2" xfId="4335" xr:uid="{2D6DD8E9-B890-4627-86F8-63BBD25D9822}"/>
    <cellStyle name="Normal 25 2 2" xfId="4603" xr:uid="{177230DA-3154-42C8-B86E-BA064F0FBAA9}"/>
    <cellStyle name="Normal 25 2 2 2" xfId="5504" xr:uid="{22508EB9-8F37-4CCE-8208-61623F27C80C}"/>
    <cellStyle name="Normal 25 2 3" xfId="6507" xr:uid="{8DD21D22-BAE6-44F2-9A68-E91519C36A19}"/>
    <cellStyle name="Normal 25 3" xfId="4404" xr:uid="{E38EA737-0880-433A-9038-5CED5B2E48E8}"/>
    <cellStyle name="Normal 25 3 2" xfId="4665" xr:uid="{B659009B-2B9A-41E6-B1CD-A8636541ECF1}"/>
    <cellStyle name="Normal 25 4" xfId="4334" xr:uid="{BE862837-E9F0-4270-95C8-7728109096C4}"/>
    <cellStyle name="Normal 25 4 2" xfId="4602" xr:uid="{CF87A467-8F00-41A9-96CF-1E35EF85227D}"/>
    <cellStyle name="Normal 25 5" xfId="4557" xr:uid="{1D0F7DE0-897E-481E-8669-3227FC868B49}"/>
    <cellStyle name="Normal 25 5 2" xfId="4789" xr:uid="{6741048C-E8F2-4BAA-84D6-EE423C33A241}"/>
    <cellStyle name="Normal 25 5 2 2" xfId="6540" xr:uid="{05087A46-705F-4D86-9D84-1004C9B8E0B4}"/>
    <cellStyle name="Normal 25 5 2 3" xfId="5540" xr:uid="{8D6A031D-F5AC-4446-AA55-3CBF049C2958}"/>
    <cellStyle name="Normal 25 6" xfId="6486" xr:uid="{6236B72F-3F4F-4AAA-8D67-D9EB32510137}"/>
    <cellStyle name="Normal 26" xfId="4284" xr:uid="{EB08AD5F-4724-4727-B02F-B37CD5C89EF7}"/>
    <cellStyle name="Normal 26 2" xfId="4285" xr:uid="{EDFEDE3A-72FE-4994-B68E-6B839A00689D}"/>
    <cellStyle name="Normal 26 2 2" xfId="4337" xr:uid="{710C17EF-AB9D-4D83-9323-9E9C16A110AE}"/>
    <cellStyle name="Normal 26 2 2 2" xfId="4605" xr:uid="{0D073223-5BE5-46CF-9906-B80B13559D35}"/>
    <cellStyle name="Normal 26 2 3" xfId="4571" xr:uid="{1EC238E6-7ACF-4694-880E-DB590A13CB9F}"/>
    <cellStyle name="Normal 26 2 4" xfId="5552" xr:uid="{61783FC1-2ACD-40F6-8C8C-11F810CC86D2}"/>
    <cellStyle name="Normal 26 3" xfId="4336" xr:uid="{7C35FE62-C16D-4374-8FBA-F929A3AC437C}"/>
    <cellStyle name="Normal 26 3 2" xfId="4604" xr:uid="{3819EBA1-5977-4BD6-9A76-E31FA11021FC}"/>
    <cellStyle name="Normal 26 3 2 2" xfId="4698" xr:uid="{7713F1A8-E650-4E2C-9493-6BE433755B1D}"/>
    <cellStyle name="Normal 26 3 3" xfId="5600" xr:uid="{F6A7D861-8DB2-4E4F-A15A-38DCB8A5152E}"/>
    <cellStyle name="Normal 26 3 4" xfId="6508" xr:uid="{3592DAF4-76E8-4D0B-AAEB-D12D82016A8F}"/>
    <cellStyle name="Normal 26 4" xfId="4570" xr:uid="{11F0CBB5-1182-4CA3-9843-8BECEF572E15}"/>
    <cellStyle name="Normal 26 5" xfId="5553" xr:uid="{2F0CA339-0A4A-48A7-8D36-88F2177D3292}"/>
    <cellStyle name="Normal 27" xfId="4338" xr:uid="{05F8BEE1-9A76-40E8-8D0D-47065E6CEF2C}"/>
    <cellStyle name="Normal 27 2" xfId="4339" xr:uid="{AB19F6E2-D4A7-4453-8124-B82110DFCFC9}"/>
    <cellStyle name="Normal 27 2 2" xfId="4607" xr:uid="{E062263E-6822-4712-8480-16AE8060BB43}"/>
    <cellStyle name="Normal 27 2 2 2" xfId="6780" xr:uid="{C6FF8CD2-31B3-40D5-B03F-70027E8348B5}"/>
    <cellStyle name="Normal 27 2 2 3" xfId="6267" xr:uid="{D24CA1C6-6CD5-47AE-9D70-D8B0B661C436}"/>
    <cellStyle name="Normal 27 2 3" xfId="6510" xr:uid="{E2CAC10A-3AED-4209-B015-3BCE69765D6E}"/>
    <cellStyle name="Normal 27 3" xfId="4606" xr:uid="{6093811C-C154-4D38-94E8-9283579525BE}"/>
    <cellStyle name="Normal 27 3 2" xfId="6541" xr:uid="{283DFFB3-F5CC-43FF-A33E-0DED56B6EAD1}"/>
    <cellStyle name="Normal 27 4" xfId="4813" xr:uid="{34D0C616-6AF3-44C6-B337-F2F39EE483DC}"/>
    <cellStyle name="Normal 27 4 2" xfId="6537" xr:uid="{104D46E1-FE28-435C-B50B-1D969BD4C8C1}"/>
    <cellStyle name="Normal 27 5" xfId="5487" xr:uid="{3E23908B-5A51-4877-8616-FD544186DEBE}"/>
    <cellStyle name="Normal 27 5 2" xfId="5582" xr:uid="{694151F6-8874-45BF-9DD5-EEFD6D6A0F03}"/>
    <cellStyle name="Normal 27 5 2 2" xfId="6530" xr:uid="{E510DE45-CE27-4548-AFC6-28F03C5C9E10}"/>
    <cellStyle name="Normal 27 6" xfId="4803" xr:uid="{8E2AC526-472A-4D84-9AC8-80D247D6C748}"/>
    <cellStyle name="Normal 27 6 2" xfId="6528" xr:uid="{4598D679-72E0-40B7-904C-90B6DAAEB9C6}"/>
    <cellStyle name="Normal 27 7" xfId="5499" xr:uid="{9EA48EFF-692A-4C95-A7B8-9E9796587956}"/>
    <cellStyle name="Normal 27 7 2" xfId="6754" xr:uid="{58FD7D7E-0D4C-4099-AE99-47F42656C8C6}"/>
    <cellStyle name="Normal 27 8" xfId="4693" xr:uid="{8D9F79AA-F1C7-43EF-B893-32F95988E13C}"/>
    <cellStyle name="Normal 27 8 2" xfId="6831" xr:uid="{C07BCA15-40DF-41A5-BC08-A5BA6D0C0CFF}"/>
    <cellStyle name="Normal 27 8 3" xfId="6829" xr:uid="{BC105B89-5177-4E9A-8134-FD55676BCD5B}"/>
    <cellStyle name="Normal 27 8 4" xfId="6509" xr:uid="{9EF300EE-5064-4BC1-BFA6-647EE552F777}"/>
    <cellStyle name="Normal 27 9" xfId="5563" xr:uid="{B0F61180-0F10-465A-AA73-FA64611ABF08}"/>
    <cellStyle name="Normal 28" xfId="4340" xr:uid="{90E7928F-907A-44FE-98B7-226B9445B592}"/>
    <cellStyle name="Normal 28 2" xfId="4341" xr:uid="{39646B96-9AFB-4478-BBB3-E50A63B02462}"/>
    <cellStyle name="Normal 28 2 2" xfId="4609" xr:uid="{80D23F07-FF51-4EF4-A416-035A837A4AF5}"/>
    <cellStyle name="Normal 28 3" xfId="4342" xr:uid="{B5FA9FB1-B74C-4C44-9373-0F7F969EA60A}"/>
    <cellStyle name="Normal 28 4" xfId="4608" xr:uid="{7C6212C8-DBC4-4E4D-B416-05AB9D5A23DC}"/>
    <cellStyle name="Normal 29" xfId="4343" xr:uid="{9961EFD6-4261-46ED-BA81-05334BC1D839}"/>
    <cellStyle name="Normal 29 2" xfId="4344" xr:uid="{A91E4A68-8A09-4CF7-814F-C1345C56CB5B}"/>
    <cellStyle name="Normal 29 2 2" xfId="4611" xr:uid="{FB940D24-1FAC-4635-9715-714E66573316}"/>
    <cellStyle name="Normal 29 3" xfId="4610" xr:uid="{59A0186E-D45F-4FD4-93C0-AC8A86908817}"/>
    <cellStyle name="Normal 3" xfId="2" xr:uid="{665067A7-73F8-4B7E-BFD2-7BB3B9468366}"/>
    <cellStyle name="Normal 3 2" xfId="64" xr:uid="{5892B345-1A0A-42A4-98C7-642DF539620D}"/>
    <cellStyle name="Normal 3 2 2" xfId="65" xr:uid="{6AADDF44-6669-42AA-A57A-FCA2D2F74770}"/>
    <cellStyle name="Normal 3 2 2 2" xfId="3728" xr:uid="{B2CECC24-F793-4168-AC08-A94A0EA600F4}"/>
    <cellStyle name="Normal 3 2 2 2 2" xfId="4551" xr:uid="{EFE749E7-996B-49E5-BAAD-5AD5D262F196}"/>
    <cellStyle name="Normal 3 2 2 2 2 2" xfId="6650" xr:uid="{EC4E62C2-2ABF-4D1D-B032-FC9838A3C11E}"/>
    <cellStyle name="Normal 3 2 2 2 3" xfId="6480" xr:uid="{1AD54D9C-06B9-47F9-8564-DFB1F0841308}"/>
    <cellStyle name="Normal 3 2 2 3" xfId="4460" xr:uid="{E63046CE-0487-4C50-B8F0-E8DC6C0421E7}"/>
    <cellStyle name="Normal 3 2 2 3 2" xfId="5531" xr:uid="{D4D20DE3-07AC-4029-A70A-064A442E6B9C}"/>
    <cellStyle name="Normal 3 2 2 3 2 2" xfId="6651" xr:uid="{C9FE93D7-42A6-47B1-9083-377DD6E9E57F}"/>
    <cellStyle name="Normal 3 2 2 4" xfId="6412" xr:uid="{5DBA52A7-BEB4-4C0E-A6FC-F1095A851ADB}"/>
    <cellStyle name="Normal 3 2 3" xfId="66" xr:uid="{B050BF23-C342-4566-907F-8F90BC74B94F}"/>
    <cellStyle name="Normal 3 2 3 2" xfId="5541" xr:uid="{72BB22F4-ADCE-4F45-A999-01EA8BED214D}"/>
    <cellStyle name="Normal 3 2 4" xfId="3729" xr:uid="{85503CB5-054F-4EBC-B4C3-D27951268BF4}"/>
    <cellStyle name="Normal 3 2 4 2" xfId="4552" xr:uid="{FF1ED459-3B5E-40CB-8A9F-3409D2A24F13}"/>
    <cellStyle name="Normal 3 2 4 2 2" xfId="6652" xr:uid="{98796B3A-73C3-4DDC-B7F0-6E7E8A2064A1}"/>
    <cellStyle name="Normal 3 2 4 3" xfId="6481" xr:uid="{5F39ED67-754E-4CA9-BF75-CD710AAE642A}"/>
    <cellStyle name="Normal 3 2 5" xfId="4459" xr:uid="{D90ACFB3-7CB7-494C-83C9-91452924C355}"/>
    <cellStyle name="Normal 3 2 5 2" xfId="4762" xr:uid="{52D8AAAB-AE8B-44D9-B54D-877C5C4B0D02}"/>
    <cellStyle name="Normal 3 2 5 2 2" xfId="6653" xr:uid="{B14428DD-7198-4294-8582-39D4034A593B}"/>
    <cellStyle name="Normal 3 2 5 3" xfId="5472" xr:uid="{7ACB6A03-0C8F-4606-BA85-0400508E87C4}"/>
    <cellStyle name="Normal 3 2 5 4" xfId="4692" xr:uid="{F8B01ADD-39CA-4982-95D0-592F60BF6B04}"/>
    <cellStyle name="Normal 3 2 6" xfId="6411" xr:uid="{2301F51B-4D72-4F88-B819-5702914EFC7A}"/>
    <cellStyle name="Normal 3 3" xfId="67" xr:uid="{F212AB52-3D65-47A5-A387-A0BA70A3985E}"/>
    <cellStyle name="Normal 3 3 2" xfId="3730" xr:uid="{23DE66E7-6516-4489-AF47-C11E0BF259F9}"/>
    <cellStyle name="Normal 3 3 2 2" xfId="4553" xr:uid="{A284B907-C49B-43EA-BF43-6DB5B529748A}"/>
    <cellStyle name="Normal 3 3 2 2 2" xfId="6654" xr:uid="{4A6F82D7-762B-4C5A-B171-85AC69C61939}"/>
    <cellStyle name="Normal 3 3 2 3" xfId="6482" xr:uid="{6E48B88B-7ADE-42B9-B958-8D457667D5B9}"/>
    <cellStyle name="Normal 3 3 3" xfId="4461" xr:uid="{F6EF2354-1545-47B2-B903-682DFF986DD4}"/>
    <cellStyle name="Normal 3 3 3 2" xfId="6655" xr:uid="{F17F9BDF-5362-437F-8D9E-750E0F512029}"/>
    <cellStyle name="Normal 3 3 4" xfId="6413" xr:uid="{A72D798A-847A-44D1-9CD6-6EE682F59D2C}"/>
    <cellStyle name="Normal 3 4" xfId="3737" xr:uid="{4016C072-DF5D-406F-AAB5-7BBD78014FD5}"/>
    <cellStyle name="Normal 3 4 2" xfId="4288" xr:uid="{4C97A1A3-F876-4B8D-9048-1C2B5389D51F}"/>
    <cellStyle name="Normal 3 4 2 2" xfId="4838" xr:uid="{C8CDE6A6-3B3E-47AA-8C98-66B499006BEB}"/>
    <cellStyle name="Normal 3 4 2 2 2" xfId="6656" xr:uid="{C916B1B2-B320-45EA-AA7E-9CC5F8A59606}"/>
    <cellStyle name="Normal 3 4 2 3" xfId="5535" xr:uid="{08F1AA44-FF9F-4488-97FD-A698827B94E5}"/>
    <cellStyle name="Normal 3 4 3" xfId="4560" xr:uid="{6FE9DBBC-F0C4-4131-937D-B504FC092390}"/>
    <cellStyle name="Normal 3 4 3 2" xfId="5527" xr:uid="{B573C5A7-0B6E-437B-9191-81BB757C3A0E}"/>
    <cellStyle name="Normal 3 5" xfId="4287" xr:uid="{046AE01D-A4D4-47BC-A4B9-2FC83F7E5298}"/>
    <cellStyle name="Normal 3 5 2" xfId="4573" xr:uid="{2C41BE8F-B6A0-4666-A092-ED91F048346C}"/>
    <cellStyle name="Normal 3 5 2 2" xfId="4839" xr:uid="{120F39F8-739F-48DB-A00A-248D5157B1F3}"/>
    <cellStyle name="Normal 3 5 3" xfId="4913" xr:uid="{42EF9FF4-83CF-44D2-BB47-B461AAC92ABC}"/>
    <cellStyle name="Normal 3 5 3 2" xfId="6727" xr:uid="{81563D5F-4792-4AF1-924E-0E4043896ED3}"/>
    <cellStyle name="Normal 3 5 4" xfId="4881" xr:uid="{8DA798B7-8A2A-416A-94E4-9AE9D95936D9}"/>
    <cellStyle name="Normal 3 5 5" xfId="6496" xr:uid="{35827214-8B3F-40E7-BD01-471F53C79B51}"/>
    <cellStyle name="Normal 3 6" xfId="83" xr:uid="{EC173372-2831-41ED-88C4-207DAEED39E8}"/>
    <cellStyle name="Normal 3 6 2" xfId="5503" xr:uid="{37D1FE95-F099-4F6D-8CEB-212D043F7DF6}"/>
    <cellStyle name="Normal 3 6 2 2" xfId="5500" xr:uid="{2D6986CF-0958-408E-B60A-A6F6149F4F33}"/>
    <cellStyle name="Normal 3 6 2 2 2" xfId="6755" xr:uid="{B5943739-3BBD-4604-BF37-971C95571B59}"/>
    <cellStyle name="Normal 3 6 2 3" xfId="5576" xr:uid="{53E319CA-BBDF-4E87-A47C-1BF1208A85F4}"/>
    <cellStyle name="Normal 3 6 3" xfId="4837" xr:uid="{93CE0A39-ADFC-478A-AD2D-3FF00BB1D224}"/>
    <cellStyle name="Normal 3 6 3 2" xfId="6766" xr:uid="{C86F5C24-C4A2-46E5-AAB7-89B46BC13D57}"/>
    <cellStyle name="Normal 3 6 4" xfId="6649" xr:uid="{37FEF3A9-C481-40B8-A58D-A841CEE7374F}"/>
    <cellStyle name="Normal 3 7" xfId="5548" xr:uid="{E59DFAAC-357C-4AB3-B0B3-0F00560CCFA0}"/>
    <cellStyle name="Normal 30" xfId="4345" xr:uid="{9D5FC10E-EA1E-4793-BCF8-11D8F361CCE2}"/>
    <cellStyle name="Normal 30 2" xfId="4346" xr:uid="{7F4BC7AC-3371-4C02-A29F-90C4EBAD6F3C}"/>
    <cellStyle name="Normal 30 2 2" xfId="4613" xr:uid="{54F95432-17AD-4CB5-BBD9-E27E1487B86C}"/>
    <cellStyle name="Normal 30 3" xfId="4612" xr:uid="{FFF6C054-6039-4576-8C31-97B40FF8F05E}"/>
    <cellStyle name="Normal 31" xfId="4347" xr:uid="{6670AE23-4E8F-46F2-B1D5-27063FEDB419}"/>
    <cellStyle name="Normal 31 2" xfId="4348" xr:uid="{4899F02A-783F-4835-9F5F-847261C8503A}"/>
    <cellStyle name="Normal 31 2 2" xfId="4615" xr:uid="{3FC525A6-0254-4DE1-BF6F-B8D3F52F120A}"/>
    <cellStyle name="Normal 31 3" xfId="4614" xr:uid="{B7D068E4-E3A3-4BEE-AF3C-4B467A977197}"/>
    <cellStyle name="Normal 32" xfId="4349" xr:uid="{4D8C3AD0-94D1-4AAF-AC7B-FBFD63CF6EC1}"/>
    <cellStyle name="Normal 33" xfId="4350" xr:uid="{5C716CBB-DEB2-48D7-87AB-3D261CAD5E0C}"/>
    <cellStyle name="Normal 33 2" xfId="4351" xr:uid="{52CD69A5-7427-4B96-97A8-7455063CE7FE}"/>
    <cellStyle name="Normal 33 2 2" xfId="4617" xr:uid="{00712DE3-F2AD-49C8-8B4C-E357BC1B9A1B}"/>
    <cellStyle name="Normal 33 3" xfId="4616" xr:uid="{E5508984-F6A8-4EDC-A539-D97BADBCFB19}"/>
    <cellStyle name="Normal 34" xfId="4352" xr:uid="{578DDDA0-8A07-4AFF-A804-BB79067627AA}"/>
    <cellStyle name="Normal 34 2" xfId="4353" xr:uid="{865853F7-9DFB-4391-9028-6C0FA4263F5D}"/>
    <cellStyle name="Normal 34 2 2" xfId="4619" xr:uid="{435346AE-AD76-4924-A78B-D49BFD5B979D}"/>
    <cellStyle name="Normal 34 3" xfId="4618" xr:uid="{62A0BCF4-EF26-42A5-A3B1-FB202A24F3AA}"/>
    <cellStyle name="Normal 35" xfId="4354" xr:uid="{CD449496-C9DF-45F6-A692-54A302CFB4AF}"/>
    <cellStyle name="Normal 35 2" xfId="4355" xr:uid="{6F49DC7F-F5FF-49D1-9987-54C19EAE28D7}"/>
    <cellStyle name="Normal 35 2 2" xfId="4621" xr:uid="{28B0BD9D-366B-45B5-A473-BBEA8F98905B}"/>
    <cellStyle name="Normal 35 3" xfId="4620" xr:uid="{179BFCD7-99DB-4209-97BB-7EA54B702E7D}"/>
    <cellStyle name="Normal 36" xfId="4356" xr:uid="{03F75A32-AEBC-49DC-90AA-C79BD7600F98}"/>
    <cellStyle name="Normal 36 2" xfId="4357" xr:uid="{1F2B7F73-98D3-4FA9-991F-DC0DC192A245}"/>
    <cellStyle name="Normal 36 2 2" xfId="4623" xr:uid="{8272A35C-3987-4FB0-B66D-1AA7929F1017}"/>
    <cellStyle name="Normal 36 3" xfId="4622" xr:uid="{51AE2C99-68F0-43E3-9FBB-9C39EDC74D66}"/>
    <cellStyle name="Normal 37" xfId="4358" xr:uid="{5800BE63-82C7-4BB7-A0C8-86565A40F9C1}"/>
    <cellStyle name="Normal 37 2" xfId="4359" xr:uid="{AE6411C8-F134-421C-89E5-C6A63713EBCA}"/>
    <cellStyle name="Normal 37 2 2" xfId="4625" xr:uid="{F65D4FA7-03C7-4792-BDE5-8CD55506DE02}"/>
    <cellStyle name="Normal 37 3" xfId="4624" xr:uid="{8F49389E-6264-4B8C-8125-1B274BFEDAD4}"/>
    <cellStyle name="Normal 38" xfId="4360" xr:uid="{F5730EF9-6C22-443F-85B6-90B119DC1056}"/>
    <cellStyle name="Normal 38 2" xfId="4361" xr:uid="{9312A1F3-141F-4648-9B38-CD50471993A8}"/>
    <cellStyle name="Normal 38 2 2" xfId="4627" xr:uid="{D5CD93C6-43C2-4755-82F8-A2605C6385A6}"/>
    <cellStyle name="Normal 38 3" xfId="4626" xr:uid="{6CD8C622-EEAB-466C-B43E-7E04351F1A70}"/>
    <cellStyle name="Normal 39" xfId="4362" xr:uid="{F9FF0D2C-CAB0-4951-8CA8-DD21501746ED}"/>
    <cellStyle name="Normal 39 2" xfId="4363" xr:uid="{B2122A60-4806-4F6F-9F7F-9977BFF78A83}"/>
    <cellStyle name="Normal 39 2 2" xfId="4364" xr:uid="{88C1D33E-0C5F-4C43-A88F-BCB79B8EFD3F}"/>
    <cellStyle name="Normal 39 2 2 2" xfId="4630" xr:uid="{42F42C45-CFF1-448E-9080-432EF93BB25C}"/>
    <cellStyle name="Normal 39 2 3" xfId="4629" xr:uid="{D1AB62E0-4C42-4C62-8258-83D5BBBEE1EE}"/>
    <cellStyle name="Normal 39 3" xfId="4365" xr:uid="{21D96BCA-0085-41F5-8FAA-8ABACABFB851}"/>
    <cellStyle name="Normal 39 3 2" xfId="4631" xr:uid="{70AD15E4-DACA-45D1-9B5E-D96F755BC643}"/>
    <cellStyle name="Normal 39 4" xfId="4628" xr:uid="{31B62593-78B2-4020-B06A-EF12CFBCDB3A}"/>
    <cellStyle name="Normal 4" xfId="68" xr:uid="{4DD1061D-705F-4435-9BFD-536FC0CEF7DF}"/>
    <cellStyle name="Normal 4 2" xfId="69" xr:uid="{23C134BA-2D3C-4922-9D73-9B004FA6135C}"/>
    <cellStyle name="Normal 4 2 2" xfId="690" xr:uid="{65504266-9505-414F-97E6-C1B022E66DA0}"/>
    <cellStyle name="Normal 4 2 2 2" xfId="691" xr:uid="{7C48E6EF-A56A-495A-BB0C-FFB68E20E031}"/>
    <cellStyle name="Normal 4 2 2 2 2" xfId="4474" xr:uid="{3F9261CC-2908-4B00-AE63-C92F14AE9313}"/>
    <cellStyle name="Normal 4 2 2 3" xfId="692" xr:uid="{70AF68EA-7B11-4EFA-879C-80166CC608F2}"/>
    <cellStyle name="Normal 4 2 2 3 2" xfId="4475" xr:uid="{298BE809-E26B-4F96-96C8-CCE0FB5F6F7F}"/>
    <cellStyle name="Normal 4 2 2 4" xfId="693" xr:uid="{C5E942FD-6B54-46EC-8895-1CF9BA61B541}"/>
    <cellStyle name="Normal 4 2 2 4 2" xfId="694" xr:uid="{D0DF62AB-CA6B-478A-83BE-5CA04A8315D3}"/>
    <cellStyle name="Normal 4 2 2 4 2 2" xfId="4477" xr:uid="{F1101C0C-F8F6-4702-A202-5C4A7F78000D}"/>
    <cellStyle name="Normal 4 2 2 4 3" xfId="695" xr:uid="{A0E39610-F726-4CEE-9981-DE746D1D3F60}"/>
    <cellStyle name="Normal 4 2 2 4 3 2" xfId="696" xr:uid="{93F4183C-CF36-4DBB-B8ED-B9FBB12C0167}"/>
    <cellStyle name="Normal 4 2 2 4 3 2 2" xfId="4479" xr:uid="{7E27E8D4-17B6-492F-8A76-D461296493EE}"/>
    <cellStyle name="Normal 4 2 2 4 3 3" xfId="3667" xr:uid="{093F6125-87A2-4B65-8854-74BEEBDABEA4}"/>
    <cellStyle name="Normal 4 2 2 4 3 3 2" xfId="4490" xr:uid="{75E98FF7-6927-4F42-AB32-C13060277824}"/>
    <cellStyle name="Normal 4 2 2 4 3 4" xfId="4478" xr:uid="{386116DC-A5C0-4F2A-8971-DF1756AFB871}"/>
    <cellStyle name="Normal 4 2 2 4 4" xfId="4476" xr:uid="{BF716EE6-D402-4178-9CA3-F8AF2B0E26B0}"/>
    <cellStyle name="Normal 4 2 2 5" xfId="4473" xr:uid="{4092A154-3328-4BCC-AD77-03AC99F48B0E}"/>
    <cellStyle name="Normal 4 2 3" xfId="4279" xr:uid="{07375398-CB45-4E08-9C9A-4614A29AD256}"/>
    <cellStyle name="Normal 4 2 3 2" xfId="4290" xr:uid="{2B04941E-8DC1-4108-BE21-5C407A617B75}"/>
    <cellStyle name="Normal 4 2 3 2 2" xfId="4716" xr:uid="{22C8D68D-2D67-4AA6-AB3E-6C94B2B66D87}"/>
    <cellStyle name="Normal 4 2 3 2 2 2" xfId="6657" xr:uid="{0F115B40-4276-4889-AB13-E0FA96375E59}"/>
    <cellStyle name="Normal 4 2 3 2 2 2 2" xfId="6836" xr:uid="{85EF738B-E3C3-474D-BB1D-2FBA7AE6EA15}"/>
    <cellStyle name="Normal 4 2 3 2 2 2 3" xfId="6834" xr:uid="{06C94218-EAB9-43F2-BFC1-AF28BE7EC5A9}"/>
    <cellStyle name="Normal 4 2 3 2 3" xfId="5521" xr:uid="{4ABE3ED0-0993-4343-A227-FD1B8739B352}"/>
    <cellStyle name="Normal 4 2 3 2 4" xfId="5591" xr:uid="{FB20CFA2-5DB7-4367-89B0-F0957C5D5E9A}"/>
    <cellStyle name="Normal 4 2 3 3" xfId="4566" xr:uid="{BE4FC7CD-F34D-4F1B-96B8-4C951C03170E}"/>
    <cellStyle name="Normal 4 2 3 3 2" xfId="4717" xr:uid="{6ED2A419-22A5-425F-A153-86CE3A36FEA4}"/>
    <cellStyle name="Normal 4 2 3 3 2 2" xfId="6284" xr:uid="{F2896388-938C-468A-9D41-D737EDF3140B}"/>
    <cellStyle name="Normal 4 2 3 3 2 2 2" xfId="6800" xr:uid="{C79E2336-11E1-4C00-AEA0-869CA291BF0C}"/>
    <cellStyle name="Normal 4 2 3 3 2 3" xfId="6678" xr:uid="{786BE353-C623-4B69-AAD3-73CC3308F99F}"/>
    <cellStyle name="Normal 4 2 3 3 3" xfId="6283" xr:uid="{21F38428-93B9-490B-ACC4-D89C739E452F}"/>
    <cellStyle name="Normal 4 2 3 3 3 2" xfId="6799" xr:uid="{EA997DEA-F3B6-49BE-B31D-8A939BF0AC7F}"/>
    <cellStyle name="Normal 4 2 3 3 4" xfId="6677" xr:uid="{E7AF8161-0BED-4600-998D-0EEAE614648E}"/>
    <cellStyle name="Normal 4 2 3 4" xfId="4718" xr:uid="{F818F5B3-365E-43FD-801D-D4FBAEB1336F}"/>
    <cellStyle name="Normal 4 2 3 4 2" xfId="6285" xr:uid="{D124B9B2-6B6F-49A6-AE8B-ABB44530CE9B}"/>
    <cellStyle name="Normal 4 2 3 4 2 2" xfId="6801" xr:uid="{C0D951F8-B3C4-45B2-8832-0AD958E98114}"/>
    <cellStyle name="Normal 4 2 3 4 3" xfId="6679" xr:uid="{8FDCA4F4-2102-4C61-BD7C-FA4B29086663}"/>
    <cellStyle name="Normal 4 2 3 5" xfId="4719" xr:uid="{5276F1E5-3BA3-425E-8CF1-FD5CDE6EB41D}"/>
    <cellStyle name="Normal 4 2 3 5 2" xfId="6286" xr:uid="{C2D44550-523B-4EDC-93E7-3E2D11BF794D}"/>
    <cellStyle name="Normal 4 2 3 5 2 2" xfId="6802" xr:uid="{6601AAB1-F895-4B0B-BD2F-561887136745}"/>
    <cellStyle name="Normal 4 2 3 5 3" xfId="6680" xr:uid="{972AD00D-3A8D-482A-B9A5-2C21E1542340}"/>
    <cellStyle name="Normal 4 2 3 6" xfId="6282" xr:uid="{5589718A-C3F7-4319-93B3-739227B2DB7D}"/>
    <cellStyle name="Normal 4 2 3 6 2" xfId="6798" xr:uid="{90DEAA51-266E-4D16-B4A1-97729E6606D6}"/>
    <cellStyle name="Normal 4 2 3 7" xfId="6492" xr:uid="{A03C9DDC-DF9E-4B2D-81F7-8DEBCA7B8390}"/>
    <cellStyle name="Normal 4 2 4" xfId="4280" xr:uid="{933D2E8B-F35F-4CEC-8BF3-B267CDC6D1AD}"/>
    <cellStyle name="Normal 4 2 4 2" xfId="4367" xr:uid="{8D2D2F8C-A8F0-4EFC-9AF4-AB8A005BE5EB}"/>
    <cellStyle name="Normal 4 2 4 2 2" xfId="4633" xr:uid="{EB62EAC3-9A55-4060-94A3-A5C1D56AD26D}"/>
    <cellStyle name="Normal 4 2 4 2 2 2" xfId="4720" xr:uid="{91B66418-ABB0-4568-8E7B-D2AFC85DC7D4}"/>
    <cellStyle name="Normal 4 2 4 2 3" xfId="4862" xr:uid="{0F33C84D-43E5-4D38-BCD5-643665701636}"/>
    <cellStyle name="Normal 4 2 4 2 3 2" xfId="6670" xr:uid="{4538EAB7-6BCB-427D-98D6-A0F934BEA17D}"/>
    <cellStyle name="Normal 4 2 4 2 4" xfId="4827" xr:uid="{05FC1F80-C93C-4207-9AC6-ADC6F0E07B1C}"/>
    <cellStyle name="Normal 4 2 4 2 4 2" xfId="6551" xr:uid="{75AC7313-DB81-4F2D-A59B-BB50B6339301}"/>
    <cellStyle name="Normal 4 2 4 2 5" xfId="6511" xr:uid="{5A4E1910-94A3-4A93-95CF-C920F73A5D89}"/>
    <cellStyle name="Normal 4 2 4 3" xfId="4567" xr:uid="{12E74042-91BB-4385-858A-F89982E395B7}"/>
    <cellStyle name="Normal 4 2 4 3 2" xfId="4790" xr:uid="{50AFF60A-1D53-41B2-B35C-B6E0E1E27104}"/>
    <cellStyle name="Normal 4 2 4 3 2 2" xfId="6779" xr:uid="{A0CFE281-9E4B-4390-A16F-C30241605375}"/>
    <cellStyle name="Normal 4 2 4 3 2 3" xfId="5725" xr:uid="{E8619D6F-9341-4B79-AEC6-76FBDA09E934}"/>
    <cellStyle name="Normal 4 2 4 3 2 4" xfId="5528" xr:uid="{D4D2E428-5557-4300-B171-712371C19FD5}"/>
    <cellStyle name="Normal 4 2 4 3 3" xfId="6301" xr:uid="{ABE14069-906F-41C0-9D64-C30B8F419E4C}"/>
    <cellStyle name="Normal 4 2 4 3 3 2" xfId="6813" xr:uid="{34D415A6-8FF5-4633-A065-0390868BB05B}"/>
    <cellStyle name="Normal 4 2 4 3 4" xfId="6542" xr:uid="{C41C889B-9E38-4E16-92BD-03C89DB0B0CA}"/>
    <cellStyle name="Normal 4 2 4 4" xfId="4882" xr:uid="{B52A8ECB-6B80-4306-908A-D327532A7134}"/>
    <cellStyle name="Normal 4 2 4 4 2" xfId="6706" xr:uid="{FC9F6A09-98B8-4959-A834-886AFCBC64BD}"/>
    <cellStyle name="Normal 4 2 4 5" xfId="6493" xr:uid="{AD0B5DD1-7C44-49C3-9562-4904C72DB428}"/>
    <cellStyle name="Normal 4 2 4 6" xfId="5556" xr:uid="{5F2E02F2-2D06-4A86-94CB-24D4438BF8E9}"/>
    <cellStyle name="Normal 4 2 5" xfId="3832" xr:uid="{70BC920B-D91C-400D-B6FA-644A94BE5DBD}"/>
    <cellStyle name="Normal 4 2 5 2" xfId="4564" xr:uid="{B037D5CF-1653-4807-8447-A25357AA0F7D}"/>
    <cellStyle name="Normal 4 2 5 2 2" xfId="6797" xr:uid="{550D72C7-F8DD-4932-8F58-2FFF517FECAB}"/>
    <cellStyle name="Normal 4 2 5 3" xfId="6491" xr:uid="{9B6D6A03-7E09-489A-A17B-42293D787673}"/>
    <cellStyle name="Normal 4 2 6" xfId="4462" xr:uid="{5C296A04-7651-4B0E-ADBC-C7A7463CC579}"/>
    <cellStyle name="Normal 4 2 6 2" xfId="6554" xr:uid="{78D3A653-D9C0-493B-9CF3-04A7E6622544}"/>
    <cellStyle name="Normal 4 2 7" xfId="5511" xr:uid="{78FCAE23-8880-46CE-9AE6-BCF39F3745B5}"/>
    <cellStyle name="Normal 4 2 7 2" xfId="6529" xr:uid="{A5C0E523-8078-491F-B6D4-72F3517732B0}"/>
    <cellStyle name="Normal 4 2 8" xfId="6414" xr:uid="{0CE96FBA-A216-40CA-9E8C-0E9974F97EDB}"/>
    <cellStyle name="Normal 4 3" xfId="90" xr:uid="{D01C805C-AC80-4AAC-9BD0-838EBF80AB38}"/>
    <cellStyle name="Normal 4 3 2" xfId="91" xr:uid="{86FD1099-3ACB-4D7A-9E22-226B9BA0AD23}"/>
    <cellStyle name="Normal 4 3 2 2" xfId="697" xr:uid="{4E7DE404-F084-4FB6-94A5-A91CEF6C7805}"/>
    <cellStyle name="Normal 4 3 2 2 2" xfId="4480" xr:uid="{9DBF9498-6269-4A35-B5DF-3D42FA0643E6}"/>
    <cellStyle name="Normal 4 3 2 3" xfId="3833" xr:uid="{367E9450-BCFD-4BAF-A1CD-E81F184B25F7}"/>
    <cellStyle name="Normal 4 3 2 3 2" xfId="4565" xr:uid="{0AC64866-36AA-4223-BA37-8045B0BB743C}"/>
    <cellStyle name="Normal 4 3 2 4" xfId="4471" xr:uid="{BA3B4064-45B1-4E4F-A722-AF57E8085EEC}"/>
    <cellStyle name="Normal 4 3 3" xfId="698" xr:uid="{A6F6A988-88F5-433F-8444-B0F3E9CF6366}"/>
    <cellStyle name="Normal 4 3 3 2" xfId="4481" xr:uid="{5B660F80-B0D3-4E40-951F-9335BCB6A717}"/>
    <cellStyle name="Normal 4 3 3 2 2" xfId="4696" xr:uid="{36388213-41C8-4D1A-99B5-B1DA6F18CEF0}"/>
    <cellStyle name="Normal 4 3 3 3" xfId="6420" xr:uid="{815DB2B8-E96B-4782-B3FB-1DF203706812}"/>
    <cellStyle name="Normal 4 3 3 4" xfId="5569" xr:uid="{294628F7-6657-4FA3-85F2-3778BB983AAA}"/>
    <cellStyle name="Normal 4 3 4" xfId="699" xr:uid="{76085EC5-0529-4D74-A1F6-0D35DFA8D307}"/>
    <cellStyle name="Normal 4 3 4 2" xfId="4482" xr:uid="{CA580C14-4467-4359-83FA-4F1DD5AAABF4}"/>
    <cellStyle name="Normal 4 3 4 2 2" xfId="6823" xr:uid="{EB3D30F6-E334-49E2-9B9D-0289B2F8BCDD}"/>
    <cellStyle name="Normal 4 3 4 2 3" xfId="6421" xr:uid="{D2DFAC4D-223A-4114-A9FB-BFA0FFF91AF1}"/>
    <cellStyle name="Normal 4 3 4 2 4" xfId="5517" xr:uid="{80EDFA12-1829-45D7-91C0-E522478A33A4}"/>
    <cellStyle name="Normal 4 3 5" xfId="700" xr:uid="{613935B2-3FB6-45F8-B694-9A869EC89756}"/>
    <cellStyle name="Normal 4 3 5 2" xfId="701" xr:uid="{FFAE1309-1396-492F-923E-2857FD7B2868}"/>
    <cellStyle name="Normal 4 3 5 2 2" xfId="4484" xr:uid="{429D469A-FFF7-4760-B8E0-FED4B6454776}"/>
    <cellStyle name="Normal 4 3 5 3" xfId="702" xr:uid="{1CBDC141-A235-4561-A476-B6A73B6C0AA4}"/>
    <cellStyle name="Normal 4 3 5 3 2" xfId="703" xr:uid="{92A1A5DC-0169-44BD-ACAC-C8C112D950E3}"/>
    <cellStyle name="Normal 4 3 5 3 2 2" xfId="4486" xr:uid="{03F26382-090A-43D1-91E4-003E70FD3171}"/>
    <cellStyle name="Normal 4 3 5 3 3" xfId="3666" xr:uid="{D321320C-6ACB-4134-92EC-471259535A69}"/>
    <cellStyle name="Normal 4 3 5 3 3 2" xfId="4489" xr:uid="{2EFFB80C-BAA7-40E8-AB8B-9CDEB227BD0C}"/>
    <cellStyle name="Normal 4 3 5 3 4" xfId="4485" xr:uid="{1F17EE90-3559-4534-9ED3-BDCB0443077C}"/>
    <cellStyle name="Normal 4 3 5 4" xfId="4483" xr:uid="{78169C26-7DD3-41A2-97EA-D40F72D6BCDF}"/>
    <cellStyle name="Normal 4 3 6" xfId="3739" xr:uid="{4A9B21A2-4506-4379-AA57-ACE1053558F5}"/>
    <cellStyle name="Normal 4 3 7" xfId="4470" xr:uid="{0C727DF2-AB80-48D5-A8EC-4339A1A10EFA}"/>
    <cellStyle name="Normal 4 3 7 2" xfId="5520" xr:uid="{38F623CD-1C09-4604-ADEF-06031E0E3CE2}"/>
    <cellStyle name="Normal 4 3 8" xfId="6415" xr:uid="{74C1813A-E641-4B09-A53A-386D1662FB47}"/>
    <cellStyle name="Normal 4 4" xfId="3738" xr:uid="{FD6CD9AE-9EA2-45AF-84AA-DCD5B84564E0}"/>
    <cellStyle name="Normal 4 4 2" xfId="4281" xr:uid="{519939FC-48BF-4502-9F01-34B063D97408}"/>
    <cellStyle name="Normal 4 4 2 2" xfId="5506" xr:uid="{CD325634-45A0-4211-BE8A-D4AF29353BBD}"/>
    <cellStyle name="Normal 4 4 2 2 2" xfId="6758" xr:uid="{3F628958-9BEF-42E5-8374-A9FE62062877}"/>
    <cellStyle name="Normal 4 4 3" xfId="4289" xr:uid="{7F601265-33CE-4AF6-82B6-059DD2FD5223}"/>
    <cellStyle name="Normal 4 4 3 2" xfId="4292" xr:uid="{909CF767-204B-4E44-9BFA-FB1069125033}"/>
    <cellStyle name="Normal 4 4 3 2 2" xfId="4576" xr:uid="{4C1C764A-BB28-46A5-9A67-71978DFAA224}"/>
    <cellStyle name="Normal 4 4 3 3" xfId="4291" xr:uid="{0F103A15-E93B-4C21-AC40-646E3DE665EB}"/>
    <cellStyle name="Normal 4 4 3 3 2" xfId="4575" xr:uid="{5FFF2FFC-0728-4DD7-9FFB-74ADB220EDEF}"/>
    <cellStyle name="Normal 4 4 3 4" xfId="4574" xr:uid="{F3E0BD76-270D-4E8D-B6A2-253FD907BB97}"/>
    <cellStyle name="Normal 4 4 4" xfId="4561" xr:uid="{3A9A3331-9BF1-4DCF-85E3-748C1D853E82}"/>
    <cellStyle name="Normal 4 4 4 2" xfId="4915" xr:uid="{A6745060-5BCA-4DE1-9D2A-FF207D5AE5AD}"/>
    <cellStyle name="Normal 4 4 4 2 2" xfId="5575" xr:uid="{3F860B54-59C0-42AB-9482-27440CD48364}"/>
    <cellStyle name="Normal 4 4 4 2 3" xfId="5519" xr:uid="{3A446C60-2517-44F0-96A2-92E857D5BA57}"/>
    <cellStyle name="Normal 4 4 4 3" xfId="5573" xr:uid="{EBC049CB-D4DB-41CC-99DE-C15D173AB833}"/>
    <cellStyle name="Normal 4 4 5" xfId="5532" xr:uid="{E3F7839D-0F41-4A23-B2F4-DBC938E8C810}"/>
    <cellStyle name="Normal 4 4 5 2" xfId="6821" xr:uid="{53B38E4F-11F5-442D-845A-CB44F064B905}"/>
    <cellStyle name="Normal 4 4 6" xfId="5587" xr:uid="{49657910-503E-4162-B47F-AF6472926DFF}"/>
    <cellStyle name="Normal 4 4 6 2" xfId="6762" xr:uid="{AE6F10A3-2894-4066-B156-BCA8305A9D49}"/>
    <cellStyle name="Normal 4 4 7" xfId="6489" xr:uid="{DC9CB8DE-3E7F-498C-8BDF-BE7DD563E4CB}"/>
    <cellStyle name="Normal 4 5" xfId="4282" xr:uid="{735E6A23-D671-4577-A705-A9F7852FEBFD}"/>
    <cellStyle name="Normal 4 5 2" xfId="4366" xr:uid="{3BCD95E6-252B-462D-A118-1DE89920E7B6}"/>
    <cellStyle name="Normal 4 5 2 2" xfId="4632" xr:uid="{AD0085F5-EC9C-4E68-AF0A-111682DD4B45}"/>
    <cellStyle name="Normal 4 5 3" xfId="4568" xr:uid="{86558DCE-DEA7-47BE-A43C-EED41F2B707A}"/>
    <cellStyle name="Normal 4 5 3 2" xfId="5724" xr:uid="{E9218673-6BB0-45F8-B52F-4455436E5A0D}"/>
    <cellStyle name="Normal 4 5 4" xfId="6494" xr:uid="{7D839808-8567-4ED1-86CB-FB176007811E}"/>
    <cellStyle name="Normal 4 5 5" xfId="5555" xr:uid="{06F958AE-B64D-4DC6-B8D2-624FAC617532}"/>
    <cellStyle name="Normal 4 6" xfId="4283" xr:uid="{1D8DA045-839C-41B6-BEC6-3DC2152FA4E9}"/>
    <cellStyle name="Normal 4 6 2" xfId="4569" xr:uid="{F9B28D9E-2C68-4CA4-B1A0-B710EAD477F0}"/>
    <cellStyle name="Normal 4 7" xfId="3741" xr:uid="{57D46B52-E1B9-4694-AC40-516C5A9887A4}"/>
    <cellStyle name="Normal 4 8" xfId="5508" xr:uid="{F0B69DB4-E675-4C6B-AE94-B2EC2D1BA61B}"/>
    <cellStyle name="Normal 40" xfId="4368" xr:uid="{DF95B049-C2EF-4408-84AF-2630C6B3FE23}"/>
    <cellStyle name="Normal 40 2" xfId="4369" xr:uid="{6CB716ED-C2FD-47AB-89F6-350E4473E678}"/>
    <cellStyle name="Normal 40 2 2" xfId="4370" xr:uid="{9548FC63-4181-4E81-928F-E2D424F677F3}"/>
    <cellStyle name="Normal 40 2 2 2" xfId="4636" xr:uid="{7AAD13AA-2A5A-46BA-AADC-6BFEE2E823E9}"/>
    <cellStyle name="Normal 40 2 3" xfId="4635" xr:uid="{3A2E8E2B-1964-4E66-A073-A666F5728E5A}"/>
    <cellStyle name="Normal 40 3" xfId="4371" xr:uid="{2F8A1280-E49F-4D3C-AE3D-7F3B4681C777}"/>
    <cellStyle name="Normal 40 3 2" xfId="4637" xr:uid="{BC1D9567-F521-4AEB-9EE1-117281F2B667}"/>
    <cellStyle name="Normal 40 4" xfId="4634" xr:uid="{ED4BDE4A-1397-4CD5-B85B-61BBBC0E12AB}"/>
    <cellStyle name="Normal 41" xfId="4372" xr:uid="{BE4283DC-FF1C-455E-94D0-77FA937A2091}"/>
    <cellStyle name="Normal 41 2" xfId="4373" xr:uid="{DAFBB072-C3DC-4410-9661-E947264377AA}"/>
    <cellStyle name="Normal 41 2 2" xfId="4639" xr:uid="{7DD166A4-5E6B-400E-B622-95476E2B3B75}"/>
    <cellStyle name="Normal 41 3" xfId="4638" xr:uid="{D5FD5EEB-14C3-4E6F-B651-C68DD3BDB534}"/>
    <cellStyle name="Normal 42" xfId="4374" xr:uid="{61ED7C45-88C1-42C6-9207-8D9BF1EDD6E8}"/>
    <cellStyle name="Normal 42 2" xfId="4375" xr:uid="{ABD6A12A-2310-4563-9FF0-BC2C669A6547}"/>
    <cellStyle name="Normal 42 2 2" xfId="4641" xr:uid="{8F2FCF91-F1DD-4FA5-BAC7-AA4F34956C10}"/>
    <cellStyle name="Normal 42 3" xfId="4640" xr:uid="{E6D85DDC-8F1E-4E29-987E-5CD97532EC87}"/>
    <cellStyle name="Normal 43" xfId="4376" xr:uid="{3A82929A-653D-4814-91B4-EFD57C723478}"/>
    <cellStyle name="Normal 43 2" xfId="4377" xr:uid="{42645322-2409-4A8C-AEDD-2515F44121C9}"/>
    <cellStyle name="Normal 43 2 2" xfId="4643" xr:uid="{C8529882-57DE-4D78-BD1A-4DAEDA7AE1DB}"/>
    <cellStyle name="Normal 43 3" xfId="4642" xr:uid="{F4991B96-D770-435A-A7A2-E21A71E64104}"/>
    <cellStyle name="Normal 44" xfId="4387" xr:uid="{1F6F51DF-A84B-410D-BCD0-52BB015056AD}"/>
    <cellStyle name="Normal 44 2" xfId="4388" xr:uid="{27B87BC2-B370-4CD0-A2A3-11041D5E71A9}"/>
    <cellStyle name="Normal 44 2 2" xfId="4650" xr:uid="{0329922A-D768-4E3E-B4BB-AB167D60592B}"/>
    <cellStyle name="Normal 44 3" xfId="4649" xr:uid="{92B6AB67-1140-4B87-BC99-AA43A03F069D}"/>
    <cellStyle name="Normal 45" xfId="4842" xr:uid="{75AF9BC7-592E-4D94-968F-599CED369012}"/>
    <cellStyle name="Normal 45 2" xfId="5491" xr:uid="{03B1D4CB-5713-4DB4-980B-F411864A4654}"/>
    <cellStyle name="Normal 45 2 2" xfId="6751" xr:uid="{20409AA2-1929-4EE2-9E6D-5FAA8014A21D}"/>
    <cellStyle name="Normal 45 2 2 2" xfId="6833" xr:uid="{DD7BB05B-3754-4182-A289-17D71A21310A}"/>
    <cellStyle name="Normal 45 2 2 3" xfId="6827" xr:uid="{DFE43E5B-7681-4A42-9E01-E761A6A8713A}"/>
    <cellStyle name="Normal 45 3" xfId="5490" xr:uid="{C71DE0EA-A175-402C-A27E-281175D0B856}"/>
    <cellStyle name="Normal 45 3 2" xfId="6750" xr:uid="{EB7C8EA4-F639-4D2C-BDCE-DA9039E77A5C}"/>
    <cellStyle name="Normal 45 4" xfId="6666" xr:uid="{40ABCF21-046D-4F76-A1F9-BC4D42F2DEA0}"/>
    <cellStyle name="Normal 46" xfId="5597" xr:uid="{EC7D827F-25FC-4B7C-87CF-E7319084596E}"/>
    <cellStyle name="Normal 46 2" xfId="6768" xr:uid="{3175F06F-71DE-4275-8F8D-A4EA69104159}"/>
    <cellStyle name="Normal 47" xfId="5596" xr:uid="{AF92E9C2-844B-496D-B9A2-0C0F441FE1C5}"/>
    <cellStyle name="Normal 47 2" xfId="6366" xr:uid="{C3399685-21EF-44F2-9BF1-5300233877E6}"/>
    <cellStyle name="Normal 47 2 2" xfId="6820" xr:uid="{AFCA4E04-BC75-4247-9E47-A5DD5EEA24A5}"/>
    <cellStyle name="Normal 47 3" xfId="6767" xr:uid="{DA5112DA-F5C6-4DA3-9EF0-F30805E8908D}"/>
    <cellStyle name="Normal 48" xfId="5589" xr:uid="{241D432E-B27F-4C73-8395-477F66E85A3A}"/>
    <cellStyle name="Normal 48 2" xfId="6763" xr:uid="{80D22F8C-61EC-4AC6-B57A-D01CB2B95896}"/>
    <cellStyle name="Normal 49" xfId="6825" xr:uid="{68005430-C06A-4B27-993E-7D84099A7BC1}"/>
    <cellStyle name="Normal 5" xfId="70" xr:uid="{676E357F-718A-426F-A7FB-E83D126DD827}"/>
    <cellStyle name="Normal 5 10" xfId="704" xr:uid="{4F757333-432F-44B3-8950-1B46605CA593}"/>
    <cellStyle name="Normal 5 10 2" xfId="705" xr:uid="{C4B39529-886C-474E-9F69-AC76121A5922}"/>
    <cellStyle name="Normal 5 10 2 2" xfId="706" xr:uid="{5B2DECF6-ED21-43E8-89E9-2F7A51F1B4A4}"/>
    <cellStyle name="Normal 5 10 2 3" xfId="707" xr:uid="{1229BB1C-02B2-4EF5-BBD9-67E320FE5132}"/>
    <cellStyle name="Normal 5 10 2 4" xfId="708" xr:uid="{E8BE6BF7-EEA9-498C-9FDC-611D705F6F32}"/>
    <cellStyle name="Normal 5 10 3" xfId="709" xr:uid="{DD40F1A7-70F7-4807-B126-74A9CD5ADA06}"/>
    <cellStyle name="Normal 5 10 3 2" xfId="710" xr:uid="{A0237E78-7D0F-402B-91CB-FDCDE1A8AF86}"/>
    <cellStyle name="Normal 5 10 3 3" xfId="711" xr:uid="{C85699F5-1CE2-4C94-B070-8AC53451A13A}"/>
    <cellStyle name="Normal 5 10 3 4" xfId="712" xr:uid="{2E488EB2-3B5F-4483-86A0-23CD96FF5E89}"/>
    <cellStyle name="Normal 5 10 4" xfId="713" xr:uid="{48E5F283-05A1-4545-9917-A5D8091F0BDF}"/>
    <cellStyle name="Normal 5 10 5" xfId="714" xr:uid="{F853FF95-F615-4E48-8D64-2EEF56C9F457}"/>
    <cellStyle name="Normal 5 10 6" xfId="715" xr:uid="{10FDF1D5-287F-4925-9D78-5F6CFCDB8623}"/>
    <cellStyle name="Normal 5 11" xfId="716" xr:uid="{79A5DFC3-1D4B-4590-A3E9-AF55C2A8D92B}"/>
    <cellStyle name="Normal 5 11 2" xfId="717" xr:uid="{11CB9DE9-D16A-4405-A240-A92D55E23B3F}"/>
    <cellStyle name="Normal 5 11 2 2" xfId="718" xr:uid="{81DC7E32-79CD-43B8-B2BA-8BB59C53AF6D}"/>
    <cellStyle name="Normal 5 11 2 2 2" xfId="4378" xr:uid="{E6414E75-3805-478E-AECD-6954263349AA}"/>
    <cellStyle name="Normal 5 11 2 2 2 2" xfId="4644" xr:uid="{D66B1F6D-7F07-4AEF-BD8A-9DAF3A4B4CFF}"/>
    <cellStyle name="Normal 5 11 2 2 3" xfId="4849" xr:uid="{203C20FF-31B8-4C05-9607-E092D270E01A}"/>
    <cellStyle name="Normal 5 11 2 3" xfId="719" xr:uid="{93DBB0A2-9071-4521-96E9-91216CDBCE00}"/>
    <cellStyle name="Normal 5 11 2 4" xfId="720" xr:uid="{5D471D7D-93B5-452F-8171-58181BA685F1}"/>
    <cellStyle name="Normal 5 11 2 5" xfId="5568" xr:uid="{7E0FAB0E-D824-4A2C-904E-E12722A8DEA4}"/>
    <cellStyle name="Normal 5 11 3" xfId="721" xr:uid="{902F766F-FD29-47B4-80F0-DBFDE7101F20}"/>
    <cellStyle name="Normal 5 11 3 2" xfId="5513" xr:uid="{1E65B5C2-57A5-4598-B6F5-10001424E61D}"/>
    <cellStyle name="Normal 5 11 4" xfId="722" xr:uid="{808FA53A-B689-4E59-8801-716276933DAC}"/>
    <cellStyle name="Normal 5 11 4 2" xfId="4791" xr:uid="{16789CBD-45AA-4E55-A025-CDFDF731B55F}"/>
    <cellStyle name="Normal 5 11 4 2 2" xfId="6731" xr:uid="{DF935F51-1FBD-40B1-9209-F8595889C423}"/>
    <cellStyle name="Normal 5 11 4 3" xfId="4850" xr:uid="{56BF9A56-AE64-452A-888F-A6B60263E575}"/>
    <cellStyle name="Normal 5 11 4 4" xfId="4820" xr:uid="{CA588631-C905-46AB-8FDF-97715403F6F8}"/>
    <cellStyle name="Normal 5 11 4 4 2" xfId="6543" xr:uid="{1B5F138E-C30C-4F3D-B210-B4E378F8DD82}"/>
    <cellStyle name="Normal 5 11 5" xfId="723" xr:uid="{4AC352EA-E269-47CF-B230-196FCA5FA6FB}"/>
    <cellStyle name="Normal 5 12" xfId="724" xr:uid="{C2C618C0-3DBE-4979-9F21-2BFD1CD3F64B}"/>
    <cellStyle name="Normal 5 12 2" xfId="725" xr:uid="{D8E6861D-F05E-4736-A999-4235DB78DFFD}"/>
    <cellStyle name="Normal 5 12 2 2" xfId="6290" xr:uid="{50BB19A8-21F6-41EC-9186-AAF120E77771}"/>
    <cellStyle name="Normal 5 12 2 2 2" xfId="6805" xr:uid="{2C4734C5-7A81-4F54-9125-84BA752F3398}"/>
    <cellStyle name="Normal 5 12 3" xfId="726" xr:uid="{2FE57FE2-2988-47BA-921C-962265E80315}"/>
    <cellStyle name="Normal 5 12 4" xfId="727" xr:uid="{1ACD035C-1FBC-4CF9-A0A2-EC07AB343E90}"/>
    <cellStyle name="Normal 5 13" xfId="728" xr:uid="{775D590E-DF69-49AE-84ED-D74DA8850D21}"/>
    <cellStyle name="Normal 5 13 2" xfId="729" xr:uid="{40E0C2AE-A51A-405A-9DDB-797216ADAF77}"/>
    <cellStyle name="Normal 5 13 3" xfId="730" xr:uid="{9A2E1168-7426-47EA-AC40-B45B91352F3B}"/>
    <cellStyle name="Normal 5 13 4" xfId="731" xr:uid="{9A648364-8E9E-4669-A161-7C970F90422E}"/>
    <cellStyle name="Normal 5 14" xfId="732" xr:uid="{8ED34F9B-21E8-482B-835E-2283383A8996}"/>
    <cellStyle name="Normal 5 14 2" xfId="733" xr:uid="{35BD83A7-A3F7-4EBB-8A8C-AE6F8BFEFA70}"/>
    <cellStyle name="Normal 5 15" xfId="734" xr:uid="{2A3BA7C8-B80B-4652-A98B-01D3C41B146E}"/>
    <cellStyle name="Normal 5 16" xfId="735" xr:uid="{15AA9EAD-F18D-4376-9F2E-AE9CDAAFE2D3}"/>
    <cellStyle name="Normal 5 17" xfId="736" xr:uid="{105FBDBA-65CD-4B8C-AA09-84E500B5A2CC}"/>
    <cellStyle name="Normal 5 18" xfId="5534" xr:uid="{0E2EAC13-9EDA-4BBF-8BE3-904DD234E48B}"/>
    <cellStyle name="Normal 5 2" xfId="71" xr:uid="{5FD15914-3F03-4756-83EA-A0A5DDC3F081}"/>
    <cellStyle name="Normal 5 2 2" xfId="3731" xr:uid="{84FC1069-AC15-48C7-8402-933A81DDC88B}"/>
    <cellStyle name="Normal 5 2 2 10" xfId="5562" xr:uid="{4CB72399-4E86-4CFF-9E74-4178DAAE5616}"/>
    <cellStyle name="Normal 5 2 2 2" xfId="4554" xr:uid="{0D7F9483-26FB-4016-8F36-C10FFEDAF706}"/>
    <cellStyle name="Normal 5 2 2 2 2" xfId="4671" xr:uid="{3F13BFD8-A44A-4779-81D9-0C2DF9717DDE}"/>
    <cellStyle name="Normal 5 2 2 2 2 2" xfId="4672" xr:uid="{92A5F530-7639-4C07-848D-295C14DF87F8}"/>
    <cellStyle name="Normal 5 2 2 2 3" xfId="4673" xr:uid="{A1ECA6D1-BD06-44E1-9F05-DD0470630E67}"/>
    <cellStyle name="Normal 5 2 2 2 4" xfId="4840" xr:uid="{D71FCD5A-2936-4773-B456-E043473AEA2E}"/>
    <cellStyle name="Normal 5 2 2 2 4 2" xfId="6658" xr:uid="{A7402F4A-CED6-4F27-94CB-9DA22FB73E65}"/>
    <cellStyle name="Normal 5 2 2 2 5" xfId="5468" xr:uid="{48D2FD40-1ACC-402E-8488-7734F315C8F7}"/>
    <cellStyle name="Normal 5 2 2 2 6" xfId="4670" xr:uid="{2ECFB30E-3EF9-4160-8D78-25B9C6866711}"/>
    <cellStyle name="Normal 5 2 2 3" xfId="4674" xr:uid="{F2E5F386-420E-43A7-B41A-89CAA8B1FB97}"/>
    <cellStyle name="Normal 5 2 2 3 2" xfId="4675" xr:uid="{56B2E782-A96C-4843-9817-6831F0ED6060}"/>
    <cellStyle name="Normal 5 2 2 4" xfId="4676" xr:uid="{3E0F37F7-0149-4A9E-9092-F002992A0B35}"/>
    <cellStyle name="Normal 5 2 2 5" xfId="4689" xr:uid="{73B2B6AE-961E-48B4-ACA5-B8D7ED4DBE15}"/>
    <cellStyle name="Normal 5 2 2 5 2" xfId="6526" xr:uid="{779A67C2-A479-4581-A68A-5CBA8D95BDD5}"/>
    <cellStyle name="Normal 5 2 2 6" xfId="4810" xr:uid="{B62427CA-60EB-49BF-B717-7BD77F448152}"/>
    <cellStyle name="Normal 5 2 2 7" xfId="5496" xr:uid="{0E4ABBEC-FCE6-4B3D-AB24-1305259DD95F}"/>
    <cellStyle name="Normal 5 2 2 8" xfId="4669" xr:uid="{E097BA1A-701B-48A8-9D94-16372BFE84D5}"/>
    <cellStyle name="Normal 5 2 2 8 2" xfId="6483" xr:uid="{99715735-E4D6-4206-A801-D48FF2ADE115}"/>
    <cellStyle name="Normal 5 2 2 9" xfId="5580" xr:uid="{0C655A1E-F474-4374-BDEA-F99B454607A5}"/>
    <cellStyle name="Normal 5 2 3" xfId="4379" xr:uid="{3D93D95F-1BD9-416C-9A99-DD561FAA9933}"/>
    <cellStyle name="Normal 5 2 3 10" xfId="5554" xr:uid="{ED326948-2382-4CBD-BD2B-D0D804503262}"/>
    <cellStyle name="Normal 5 2 3 2" xfId="4645" xr:uid="{76A8864A-5186-4FC7-A979-D53475351AAC}"/>
    <cellStyle name="Normal 5 2 3 2 2" xfId="4679" xr:uid="{B96BDC46-A64E-4501-AE2E-C25A19896E42}"/>
    <cellStyle name="Normal 5 2 3 2 2 2" xfId="6291" xr:uid="{AFF5C914-9C2E-4C24-A3DF-5852E44AFA44}"/>
    <cellStyle name="Normal 5 2 3 2 2 2 2" xfId="6806" xr:uid="{C69F2820-E46E-4F41-A273-C67ABBF00B6B}"/>
    <cellStyle name="Normal 5 2 3 2 2 3" xfId="6313" xr:uid="{8BEEF127-AB77-4BDA-A1FF-042B00DC568F}"/>
    <cellStyle name="Normal 5 2 3 2 3" xfId="4775" xr:uid="{1BA43DDB-F5E6-47AB-B6EA-60FE57E6A331}"/>
    <cellStyle name="Normal 5 2 3 2 3 2" xfId="5584" xr:uid="{BEB08685-9ED2-4609-8A7B-8737025C1AE8}"/>
    <cellStyle name="Normal 5 2 3 2 3 3" xfId="6659" xr:uid="{B80658BE-90F6-464E-8DA5-32D80F8A1348}"/>
    <cellStyle name="Normal 5 2 3 2 4" xfId="5469" xr:uid="{5B423C05-AFE9-4832-8F22-CB34AFC8D277}"/>
    <cellStyle name="Normal 5 2 3 2 4 2" xfId="5583" xr:uid="{EB73D6CC-37EC-4E12-B251-2EDC41B6F002}"/>
    <cellStyle name="Normal 5 2 3 2 4 2 2" xfId="6817" xr:uid="{D3A68283-2435-470E-A5DA-A769F951524E}"/>
    <cellStyle name="Normal 5 2 3 2 5" xfId="4678" xr:uid="{FFDFDD9F-C744-4759-87CA-A1B52E5B9F39}"/>
    <cellStyle name="Normal 5 2 3 3" xfId="4680" xr:uid="{8BF7BD6D-7031-4969-88A5-3865D37172A3}"/>
    <cellStyle name="Normal 5 2 3 3 2" xfId="4910" xr:uid="{EE39C4E9-55AF-4A40-99ED-DF3C15A5C506}"/>
    <cellStyle name="Normal 5 2 3 3 2 2" xfId="6724" xr:uid="{94A1BAA9-4CB3-46EC-A9B9-1761B05004AB}"/>
    <cellStyle name="Normal 5 2 3 3 3" xfId="6268" xr:uid="{ACBB2934-A324-4AE8-9A85-EA642F32177F}"/>
    <cellStyle name="Normal 5 2 3 3 3 2" xfId="6781" xr:uid="{7049AD80-E79E-4CA9-9BDF-30C1AFEAF28D}"/>
    <cellStyle name="Normal 5 2 3 3 4" xfId="6312" xr:uid="{67BAD18D-0A3B-4AAC-8350-DA85ACDE9EA1}"/>
    <cellStyle name="Normal 5 2 3 4" xfId="4695" xr:uid="{1B6024CF-ABCD-453F-953E-E37687D849D1}"/>
    <cellStyle name="Normal 5 2 3 4 2" xfId="4883" xr:uid="{F725D432-A245-4304-9B13-59DDE62D5645}"/>
    <cellStyle name="Normal 5 2 3 4 2 2" xfId="6707" xr:uid="{332EF9C0-239A-42F6-BA6E-D70BDF59D0C0}"/>
    <cellStyle name="Normal 5 2 3 4 3" xfId="6544" xr:uid="{4F03BAAB-03F4-43E9-8523-A7BF6E249889}"/>
    <cellStyle name="Normal 5 2 3 5" xfId="4811" xr:uid="{E971F5B0-0BBA-4D24-9632-C69AA7B2B479}"/>
    <cellStyle name="Normal 5 2 3 5 2" xfId="5574" xr:uid="{23D3542C-5397-482D-87EE-CB0BB4A29ABC}"/>
    <cellStyle name="Normal 5 2 3 6" xfId="5488" xr:uid="{79ED5412-F2BE-4930-A24E-176B825A6254}"/>
    <cellStyle name="Normal 5 2 3 6 2" xfId="6531" xr:uid="{CA65F032-9D39-4C9B-8B72-17C0ABF5A1AF}"/>
    <cellStyle name="Normal 5 2 3 7" xfId="5497" xr:uid="{5AEC9784-01BE-42A1-B29E-06D89994BC66}"/>
    <cellStyle name="Normal 5 2 3 8" xfId="4677" xr:uid="{96F75C93-7B15-4C3C-BF99-328F32D09518}"/>
    <cellStyle name="Normal 5 2 3 8 2" xfId="6512" xr:uid="{A542D72F-309A-4F15-BF53-14853C0B7275}"/>
    <cellStyle name="Normal 5 2 3 9" xfId="5581" xr:uid="{06B52877-3BE6-4B8E-B98C-30C7BE3949AE}"/>
    <cellStyle name="Normal 5 2 4" xfId="4463" xr:uid="{3BDC48C5-D13C-4EC2-B528-694BF8E816E1}"/>
    <cellStyle name="Normal 5 2 4 2" xfId="4682" xr:uid="{A3D0BBA7-C772-400C-8EDB-2C5F980F0020}"/>
    <cellStyle name="Normal 5 2 4 3" xfId="4681" xr:uid="{1DFBE032-2869-4740-9F6E-41B22EE361A6}"/>
    <cellStyle name="Normal 5 2 5" xfId="4683" xr:uid="{9D1B0784-E001-4410-A61A-2096B2F960C7}"/>
    <cellStyle name="Normal 5 2 6" xfId="4668" xr:uid="{6D846305-DE25-4C1E-B3C8-C2180579E4B5}"/>
    <cellStyle name="Normal 5 2 7" xfId="6416" xr:uid="{8FDF237B-AD4D-47FF-9866-4327C3002985}"/>
    <cellStyle name="Normal 5 3" xfId="72" xr:uid="{70F8E461-A072-4BEB-915E-F6AC35B14641}"/>
    <cellStyle name="Normal 5 3 2" xfId="4381" xr:uid="{4A161A64-1296-4FDE-861B-5F63549B24DE}"/>
    <cellStyle name="Normal 5 3 3" xfId="4380" xr:uid="{8D591B86-E6D1-4536-90D8-8F9F0247D2DB}"/>
    <cellStyle name="Normal 5 3 3 2" xfId="4646" xr:uid="{793EA80F-A78A-4866-BECC-227B16AAD2DD}"/>
    <cellStyle name="Normal 5 4" xfId="92" xr:uid="{D57E44DA-8FF0-43B0-A8F6-B992F25FB3BC}"/>
    <cellStyle name="Normal 5 4 10" xfId="737" xr:uid="{53FC96E6-8BA2-422B-9A1F-2A0BDD710BA1}"/>
    <cellStyle name="Normal 5 4 11" xfId="738" xr:uid="{2225949A-6C2D-432E-B6AD-6144A9B7557E}"/>
    <cellStyle name="Normal 5 4 2" xfId="739" xr:uid="{9919B70D-F8D5-4BC1-8145-05A68C8A57D9}"/>
    <cellStyle name="Normal 5 4 2 2" xfId="740" xr:uid="{86164ADD-1A9F-4B56-B417-694426C28924}"/>
    <cellStyle name="Normal 5 4 2 2 2" xfId="741" xr:uid="{98DDB7F9-7399-4ABA-BB36-E37B5684F85E}"/>
    <cellStyle name="Normal 5 4 2 2 2 2" xfId="742" xr:uid="{DB1742A5-E0F6-42F8-96F5-64C44E7A51C4}"/>
    <cellStyle name="Normal 5 4 2 2 2 2 2" xfId="743" xr:uid="{FFC037CC-2E7D-4088-A49C-55150704B10A}"/>
    <cellStyle name="Normal 5 4 2 2 2 2 2 2" xfId="3834" xr:uid="{D9F024EF-6222-465C-85B5-BB02E71B965F}"/>
    <cellStyle name="Normal 5 4 2 2 2 2 2 2 2" xfId="3835" xr:uid="{53651DBA-AE11-44F4-8217-0BA3143CAB81}"/>
    <cellStyle name="Normal 5 4 2 2 2 2 2 2 2 2" xfId="5726" xr:uid="{4739E2D4-0E5F-4A99-A713-2036344369CE}"/>
    <cellStyle name="Normal 5 4 2 2 2 2 2 2 3" xfId="5727" xr:uid="{6603D719-FE00-4B3D-A45E-6550389F7512}"/>
    <cellStyle name="Normal 5 4 2 2 2 2 2 3" xfId="3836" xr:uid="{1FE5768D-6323-40EE-8156-7C5BEBD3BB74}"/>
    <cellStyle name="Normal 5 4 2 2 2 2 2 3 2" xfId="5728" xr:uid="{41AD4C54-8E02-490E-A983-732C4843220D}"/>
    <cellStyle name="Normal 5 4 2 2 2 2 2 4" xfId="5729" xr:uid="{61488F68-D56F-4CD7-B81C-2AB81CCDA272}"/>
    <cellStyle name="Normal 5 4 2 2 2 2 3" xfId="744" xr:uid="{AED566FA-AACB-4517-9293-AB0B3FB94D28}"/>
    <cellStyle name="Normal 5 4 2 2 2 2 3 2" xfId="3837" xr:uid="{2A5B2909-021C-4CBD-AA9E-C629280E95BE}"/>
    <cellStyle name="Normal 5 4 2 2 2 2 3 2 2" xfId="5730" xr:uid="{ED4D2C68-40A6-4836-9B76-569C93BA9DC7}"/>
    <cellStyle name="Normal 5 4 2 2 2 2 3 3" xfId="5731" xr:uid="{7941431C-E777-49BA-AF3B-6BE648583ABD}"/>
    <cellStyle name="Normal 5 4 2 2 2 2 4" xfId="745" xr:uid="{331953F3-76AE-448B-8D32-2F3D301F7F9B}"/>
    <cellStyle name="Normal 5 4 2 2 2 2 4 2" xfId="5732" xr:uid="{90A67106-1535-484A-A16E-9E008BA8FC17}"/>
    <cellStyle name="Normal 5 4 2 2 2 2 5" xfId="5733" xr:uid="{13B2CE3B-EBE1-40B9-A876-D30FC635994D}"/>
    <cellStyle name="Normal 5 4 2 2 2 3" xfId="746" xr:uid="{B11AA32C-B24D-4BB0-A888-883EA82A68F7}"/>
    <cellStyle name="Normal 5 4 2 2 2 3 2" xfId="747" xr:uid="{C6252E7C-2A26-4808-93DF-566F11B27F23}"/>
    <cellStyle name="Normal 5 4 2 2 2 3 2 2" xfId="3838" xr:uid="{FBB508E8-FE1F-4227-9E08-9BFE114D5862}"/>
    <cellStyle name="Normal 5 4 2 2 2 3 2 2 2" xfId="5734" xr:uid="{CEAB4B7D-9EF0-4778-A410-8B246BC66B99}"/>
    <cellStyle name="Normal 5 4 2 2 2 3 2 3" xfId="5735" xr:uid="{B361C66E-06E3-4515-9AA7-EB71A96BE500}"/>
    <cellStyle name="Normal 5 4 2 2 2 3 3" xfId="748" xr:uid="{B9257C33-4CA1-44AD-9717-FD5B3DF0BEF5}"/>
    <cellStyle name="Normal 5 4 2 2 2 3 3 2" xfId="5736" xr:uid="{144E2722-732B-49A4-B290-E0CBB87681D4}"/>
    <cellStyle name="Normal 5 4 2 2 2 3 4" xfId="749" xr:uid="{69089266-6A93-4C60-912B-05A3B1711AE4}"/>
    <cellStyle name="Normal 5 4 2 2 2 4" xfId="750" xr:uid="{3F7ABAB0-28F0-43EE-9C29-BA73CBF5F5A1}"/>
    <cellStyle name="Normal 5 4 2 2 2 4 2" xfId="3839" xr:uid="{64C3E64F-CB4A-4AA0-844D-17B15149B195}"/>
    <cellStyle name="Normal 5 4 2 2 2 4 2 2" xfId="5737" xr:uid="{7DC7414E-4A23-4CE6-A92F-38B7678A1EC5}"/>
    <cellStyle name="Normal 5 4 2 2 2 4 3" xfId="5738" xr:uid="{F976BF23-4FEC-4827-A8FE-FAC6EB87BADF}"/>
    <cellStyle name="Normal 5 4 2 2 2 5" xfId="751" xr:uid="{22C3CDD0-4010-40AB-9279-F457F87BAA99}"/>
    <cellStyle name="Normal 5 4 2 2 2 5 2" xfId="5739" xr:uid="{DBE84078-9D6E-49B0-9588-356646DB9338}"/>
    <cellStyle name="Normal 5 4 2 2 2 6" xfId="752" xr:uid="{7729455C-6014-438B-A78B-8B34CE494457}"/>
    <cellStyle name="Normal 5 4 2 2 3" xfId="753" xr:uid="{58E761D2-941D-4E73-BC66-0880BA9E5053}"/>
    <cellStyle name="Normal 5 4 2 2 3 2" xfId="754" xr:uid="{59BF96F4-2B6A-4250-867D-891C5F8D9104}"/>
    <cellStyle name="Normal 5 4 2 2 3 2 2" xfId="755" xr:uid="{E01FE87D-81EC-415D-A59E-E9D025B11B42}"/>
    <cellStyle name="Normal 5 4 2 2 3 2 2 2" xfId="3840" xr:uid="{302230E8-123F-4325-AC30-2D01BEA17D0F}"/>
    <cellStyle name="Normal 5 4 2 2 3 2 2 2 2" xfId="3841" xr:uid="{CA3ECE5D-3669-446B-AADD-33F53360391E}"/>
    <cellStyle name="Normal 5 4 2 2 3 2 2 3" xfId="3842" xr:uid="{37047AD1-B021-4751-897C-594B6C16F681}"/>
    <cellStyle name="Normal 5 4 2 2 3 2 3" xfId="756" xr:uid="{4D114BF3-04C5-4BE4-A654-C0B93B9DA296}"/>
    <cellStyle name="Normal 5 4 2 2 3 2 3 2" xfId="3843" xr:uid="{B7069CE7-B00E-4CDB-98E1-226799155402}"/>
    <cellStyle name="Normal 5 4 2 2 3 2 4" xfId="757" xr:uid="{B6964DD9-F9A8-4C32-8D17-D84A341ECAB0}"/>
    <cellStyle name="Normal 5 4 2 2 3 3" xfId="758" xr:uid="{6779E6B3-4E66-4094-8F7F-45EADBB3B552}"/>
    <cellStyle name="Normal 5 4 2 2 3 3 2" xfId="3844" xr:uid="{E6687289-FA84-4261-8B3D-305CC1A6DD55}"/>
    <cellStyle name="Normal 5 4 2 2 3 3 2 2" xfId="3845" xr:uid="{07F44025-2CD0-4A2B-8266-0AC73DC8BA53}"/>
    <cellStyle name="Normal 5 4 2 2 3 3 3" xfId="3846" xr:uid="{69746525-F595-44D2-80C6-5BE43F035B52}"/>
    <cellStyle name="Normal 5 4 2 2 3 4" xfId="759" xr:uid="{03CC9877-9377-428E-8131-9EDCA68BBF28}"/>
    <cellStyle name="Normal 5 4 2 2 3 4 2" xfId="3847" xr:uid="{F766EDB5-51D2-4FE4-8AF3-C6FCB41C89E6}"/>
    <cellStyle name="Normal 5 4 2 2 3 5" xfId="760" xr:uid="{E1D61DDF-4705-4E98-91C0-3A83D90DCCEE}"/>
    <cellStyle name="Normal 5 4 2 2 4" xfId="761" xr:uid="{ED15D464-FE99-457B-BAB5-B5A5CFE5AFC5}"/>
    <cellStyle name="Normal 5 4 2 2 4 2" xfId="762" xr:uid="{E9A2BE93-6DF4-412B-BC28-C9A17777D643}"/>
    <cellStyle name="Normal 5 4 2 2 4 2 2" xfId="3848" xr:uid="{C0E8F069-BF12-4F60-A349-CAFCA1E1C9ED}"/>
    <cellStyle name="Normal 5 4 2 2 4 2 2 2" xfId="3849" xr:uid="{151F08AE-E01F-4B3D-B78C-0638474B6B51}"/>
    <cellStyle name="Normal 5 4 2 2 4 2 3" xfId="3850" xr:uid="{64DC192C-4719-4D81-A87D-A01612F7F9BC}"/>
    <cellStyle name="Normal 5 4 2 2 4 3" xfId="763" xr:uid="{52CCA48B-77DF-45C9-A385-DBCABF8CBDBB}"/>
    <cellStyle name="Normal 5 4 2 2 4 3 2" xfId="3851" xr:uid="{F9B43A8C-4A95-419D-BC80-6A153FC2A904}"/>
    <cellStyle name="Normal 5 4 2 2 4 4" xfId="764" xr:uid="{357CEEBA-A2F6-4604-BF14-81A65D544448}"/>
    <cellStyle name="Normal 5 4 2 2 5" xfId="765" xr:uid="{6DC4EA7F-5E6D-463B-A982-62E79C525908}"/>
    <cellStyle name="Normal 5 4 2 2 5 2" xfId="766" xr:uid="{2208CEA7-BFE3-4E61-878B-51C07042A631}"/>
    <cellStyle name="Normal 5 4 2 2 5 2 2" xfId="3852" xr:uid="{FBFF5C88-467B-47D6-9B75-A954D9A4F8CA}"/>
    <cellStyle name="Normal 5 4 2 2 5 3" xfId="767" xr:uid="{AFAEBB16-B135-48BE-886F-11F595253ABE}"/>
    <cellStyle name="Normal 5 4 2 2 5 4" xfId="768" xr:uid="{B67AB181-3CD3-4727-82B6-7EE10BD76186}"/>
    <cellStyle name="Normal 5 4 2 2 6" xfId="769" xr:uid="{6A8BD8C2-5928-4641-8165-C9FAA2DD54A4}"/>
    <cellStyle name="Normal 5 4 2 2 6 2" xfId="3853" xr:uid="{4236472F-32BA-49D8-B9CA-B1B0A5AF63E3}"/>
    <cellStyle name="Normal 5 4 2 2 6 3" xfId="5529" xr:uid="{EF414CA6-FF51-4538-BE3A-8E0AAC716453}"/>
    <cellStyle name="Normal 5 4 2 2 6 4" xfId="5522" xr:uid="{0BDFAD46-86ED-4DA1-9611-1A0E43622EF8}"/>
    <cellStyle name="Normal 5 4 2 2 7" xfId="770" xr:uid="{126A4A67-559C-4606-BB97-63481F17DE66}"/>
    <cellStyle name="Normal 5 4 2 2 8" xfId="771" xr:uid="{A820E9DF-5D5E-4918-92D4-A644228029F8}"/>
    <cellStyle name="Normal 5 4 2 3" xfId="772" xr:uid="{983EB0BD-0FE4-4183-93BC-935FC3E53F7A}"/>
    <cellStyle name="Normal 5 4 2 3 2" xfId="773" xr:uid="{430D4E76-5D92-4604-9102-AFA2B999E3C6}"/>
    <cellStyle name="Normal 5 4 2 3 2 2" xfId="774" xr:uid="{48B9259F-5F62-497D-BD2B-7194B044BB48}"/>
    <cellStyle name="Normal 5 4 2 3 2 2 2" xfId="3854" xr:uid="{311FC811-1490-4F15-A08D-1122D8A794EF}"/>
    <cellStyle name="Normal 5 4 2 3 2 2 2 2" xfId="3855" xr:uid="{34164FE1-7465-4E97-9E8B-684E1CDDD302}"/>
    <cellStyle name="Normal 5 4 2 3 2 2 2 2 2" xfId="5740" xr:uid="{881339CF-E3EE-4D01-9155-D2DB326566AB}"/>
    <cellStyle name="Normal 5 4 2 3 2 2 2 3" xfId="5741" xr:uid="{29E1FAC4-73C9-4955-880A-10360697BD8A}"/>
    <cellStyle name="Normal 5 4 2 3 2 2 3" xfId="3856" xr:uid="{99E87B56-7A22-49E3-BD01-41B589E25D0A}"/>
    <cellStyle name="Normal 5 4 2 3 2 2 3 2" xfId="5742" xr:uid="{DC43BBC9-0728-4609-87E1-B5156104A5B0}"/>
    <cellStyle name="Normal 5 4 2 3 2 2 4" xfId="5743" xr:uid="{BAB1F28B-E8E4-4A21-9134-372327CB2A25}"/>
    <cellStyle name="Normal 5 4 2 3 2 3" xfId="775" xr:uid="{DA8DBF0A-CEF2-4D14-800F-506B672DB361}"/>
    <cellStyle name="Normal 5 4 2 3 2 3 2" xfId="3857" xr:uid="{067944FA-D61D-4B87-9C5A-B8C189450DBC}"/>
    <cellStyle name="Normal 5 4 2 3 2 3 2 2" xfId="5744" xr:uid="{7B5A5F57-1A23-4F70-AD5E-695AF904FFA0}"/>
    <cellStyle name="Normal 5 4 2 3 2 3 3" xfId="5745" xr:uid="{9E435095-3A01-4E63-9C6C-62BC53161D79}"/>
    <cellStyle name="Normal 5 4 2 3 2 4" xfId="776" xr:uid="{D99964CB-8CEF-4E6C-B543-A9C2A3CD73C7}"/>
    <cellStyle name="Normal 5 4 2 3 2 4 2" xfId="5746" xr:uid="{6D7E5FEC-7593-403F-ADA7-C40805BEDF3C}"/>
    <cellStyle name="Normal 5 4 2 3 2 5" xfId="5747" xr:uid="{22484637-9B88-4E44-8114-451B39BDA81A}"/>
    <cellStyle name="Normal 5 4 2 3 3" xfId="777" xr:uid="{6A8D7E6B-C7E7-4E0C-B080-4D3C9C9A600D}"/>
    <cellStyle name="Normal 5 4 2 3 3 2" xfId="778" xr:uid="{47F07CE9-C044-4B36-ABCA-0615267C1A92}"/>
    <cellStyle name="Normal 5 4 2 3 3 2 2" xfId="3858" xr:uid="{3D8225E5-88FF-4B27-B968-ACB230E472D5}"/>
    <cellStyle name="Normal 5 4 2 3 3 2 2 2" xfId="5748" xr:uid="{B53D6D39-AFB5-4832-9E6E-F3D8EB758217}"/>
    <cellStyle name="Normal 5 4 2 3 3 2 3" xfId="5749" xr:uid="{928D594F-2727-4A88-AE53-18E681B79589}"/>
    <cellStyle name="Normal 5 4 2 3 3 3" xfId="779" xr:uid="{8476C10E-8672-4032-BBCD-A9A21E0F54A0}"/>
    <cellStyle name="Normal 5 4 2 3 3 3 2" xfId="5750" xr:uid="{D7F4486B-6A82-48F0-82DA-1477C6EADC9F}"/>
    <cellStyle name="Normal 5 4 2 3 3 4" xfId="780" xr:uid="{FE83237F-8634-410E-A2A5-E269AF81A529}"/>
    <cellStyle name="Normal 5 4 2 3 4" xfId="781" xr:uid="{05654BE6-598D-4D0A-8B7A-77E7AF092603}"/>
    <cellStyle name="Normal 5 4 2 3 4 2" xfId="3859" xr:uid="{A3A7E1E0-1A2F-495D-83B8-BD392D644A0A}"/>
    <cellStyle name="Normal 5 4 2 3 4 2 2" xfId="5751" xr:uid="{A9B9B3CC-DC5F-4E62-BE65-97673371F400}"/>
    <cellStyle name="Normal 5 4 2 3 4 3" xfId="5752" xr:uid="{5B7AFF71-2310-466B-B372-94305C7DBCD3}"/>
    <cellStyle name="Normal 5 4 2 3 5" xfId="782" xr:uid="{ECE37AC4-40FC-4510-B477-4B83CB2F6A98}"/>
    <cellStyle name="Normal 5 4 2 3 5 2" xfId="5753" xr:uid="{E435045C-D072-4E5F-B3D1-241343390046}"/>
    <cellStyle name="Normal 5 4 2 3 6" xfId="783" xr:uid="{66107295-149D-4FB0-A9BE-F1B105517B37}"/>
    <cellStyle name="Normal 5 4 2 4" xfId="784" xr:uid="{D6C49A65-210E-4A1E-9194-B9283D01F258}"/>
    <cellStyle name="Normal 5 4 2 4 2" xfId="785" xr:uid="{86865ECA-B7E7-464D-9E64-68EED6208E94}"/>
    <cellStyle name="Normal 5 4 2 4 2 2" xfId="786" xr:uid="{FC2EC404-D6F1-4D22-B951-5903E740145B}"/>
    <cellStyle name="Normal 5 4 2 4 2 2 2" xfId="3860" xr:uid="{0F97E8EF-FC09-40E8-8BA8-C9A647D51F5F}"/>
    <cellStyle name="Normal 5 4 2 4 2 2 2 2" xfId="3861" xr:uid="{BDA97476-8D80-42A1-9CD9-CBFC2E1B6AF4}"/>
    <cellStyle name="Normal 5 4 2 4 2 2 3" xfId="3862" xr:uid="{E8A5BC53-3D48-4113-A769-D966D45226AC}"/>
    <cellStyle name="Normal 5 4 2 4 2 3" xfId="787" xr:uid="{DF09DAB7-53D5-4C60-A32F-BBD54DF88E7E}"/>
    <cellStyle name="Normal 5 4 2 4 2 3 2" xfId="3863" xr:uid="{18D13360-97D4-42A0-A268-8B8C6D4E9718}"/>
    <cellStyle name="Normal 5 4 2 4 2 4" xfId="788" xr:uid="{A28B7674-FE61-43D2-A982-3011D023EDEF}"/>
    <cellStyle name="Normal 5 4 2 4 3" xfId="789" xr:uid="{8E490101-16E0-47B5-8604-2A5AD2392675}"/>
    <cellStyle name="Normal 5 4 2 4 3 2" xfId="3864" xr:uid="{366F77B1-2C33-406C-AEE2-0E7686A436A3}"/>
    <cellStyle name="Normal 5 4 2 4 3 2 2" xfId="3865" xr:uid="{7B75C121-ABA0-4E60-8A74-9E840E2CB4DC}"/>
    <cellStyle name="Normal 5 4 2 4 3 3" xfId="3866" xr:uid="{DC86024B-0230-40C2-B83D-68A10886BEAF}"/>
    <cellStyle name="Normal 5 4 2 4 4" xfId="790" xr:uid="{E60C604A-3AC5-4549-9F3E-7990C13FB880}"/>
    <cellStyle name="Normal 5 4 2 4 4 2" xfId="3867" xr:uid="{B8FB0F7E-B763-48A0-8EF3-B8668FCE2B59}"/>
    <cellStyle name="Normal 5 4 2 4 5" xfId="791" xr:uid="{FC5742BA-2885-47A3-ABAB-84414684E773}"/>
    <cellStyle name="Normal 5 4 2 5" xfId="792" xr:uid="{BB39BE2B-702A-4235-9450-008ED32E0210}"/>
    <cellStyle name="Normal 5 4 2 5 2" xfId="793" xr:uid="{D5796886-92D9-4955-85CC-50B0C3F2842F}"/>
    <cellStyle name="Normal 5 4 2 5 2 2" xfId="3868" xr:uid="{479924E1-A53E-4FC2-84F9-050121467901}"/>
    <cellStyle name="Normal 5 4 2 5 2 2 2" xfId="3869" xr:uid="{FFF30A66-DA47-416A-AD8F-CE1CBFC2A820}"/>
    <cellStyle name="Normal 5 4 2 5 2 3" xfId="3870" xr:uid="{1EE0A287-8D43-4404-8566-942B23E2655B}"/>
    <cellStyle name="Normal 5 4 2 5 3" xfId="794" xr:uid="{2ED082C2-7C43-40CE-95F7-76D34E5CF0D8}"/>
    <cellStyle name="Normal 5 4 2 5 3 2" xfId="3871" xr:uid="{E06EDC60-5286-42DC-8E5E-81486F67261A}"/>
    <cellStyle name="Normal 5 4 2 5 4" xfId="795" xr:uid="{18041A01-BC26-4B49-AF1A-F6A989AB7E59}"/>
    <cellStyle name="Normal 5 4 2 6" xfId="796" xr:uid="{4E7B4ED1-4E62-403C-AB30-7AE75B4EEE16}"/>
    <cellStyle name="Normal 5 4 2 6 2" xfId="797" xr:uid="{6F2D1802-009F-4CC5-8194-303120A13DEA}"/>
    <cellStyle name="Normal 5 4 2 6 2 2" xfId="3872" xr:uid="{7EE1E804-3F6B-4659-83D5-57CF221A7905}"/>
    <cellStyle name="Normal 5 4 2 6 2 3" xfId="4394" xr:uid="{E32EFBC8-0235-482E-8414-BA6EC5D092D7}"/>
    <cellStyle name="Normal 5 4 2 6 2 3 2" xfId="4655" xr:uid="{04B35157-A3FE-4969-A1E8-169B6A7982B7}"/>
    <cellStyle name="Normal 5 4 2 6 2 3 2 2" xfId="5754" xr:uid="{59A18690-C028-4335-907A-E9B3900FFDB0}"/>
    <cellStyle name="Normal 5 4 2 6 2 3 3" xfId="6516" xr:uid="{3F2904AC-98E7-4B5B-84EC-0CCEF942B112}"/>
    <cellStyle name="Normal 5 4 2 6 2 4" xfId="5567" xr:uid="{48BFB371-F8C9-448E-8279-9BD985251D0C}"/>
    <cellStyle name="Normal 5 4 2 6 3" xfId="798" xr:uid="{4A7E5DF1-2A91-44B1-B945-FD7ACEE1BE77}"/>
    <cellStyle name="Normal 5 4 2 6 4" xfId="799" xr:uid="{DA659F9C-3910-4BAD-9764-65107E06111A}"/>
    <cellStyle name="Normal 5 4 2 6 4 2" xfId="4798" xr:uid="{02473409-0502-482C-8E03-C01E49A7B95E}"/>
    <cellStyle name="Normal 5 4 2 6 4 2 2" xfId="6735" xr:uid="{60CF8991-CCEC-436C-A269-E99B9F0BCE60}"/>
    <cellStyle name="Normal 5 4 2 6 4 3" xfId="4851" xr:uid="{0E0EF9A4-85B2-4F6A-A7AB-6C143B7AFE22}"/>
    <cellStyle name="Normal 5 4 2 6 4 4" xfId="4825" xr:uid="{6B12C631-EC4D-4E9E-BCFD-8B5EDDF6E29E}"/>
    <cellStyle name="Normal 5 4 2 6 4 4 2" xfId="6548" xr:uid="{3D87534F-AA39-40BC-971F-4CAF796CE518}"/>
    <cellStyle name="Normal 5 4 2 7" xfId="800" xr:uid="{5498FB7C-32D3-412A-B9D3-FACDB96EB108}"/>
    <cellStyle name="Normal 5 4 2 7 2" xfId="3873" xr:uid="{619D0A16-FAFE-4610-B636-E0376ABD3C54}"/>
    <cellStyle name="Normal 5 4 2 8" xfId="801" xr:uid="{CB579922-402C-4D41-8444-BFA2F3BDB993}"/>
    <cellStyle name="Normal 5 4 2 9" xfId="802" xr:uid="{DDDC58E4-D571-4BF6-AF22-30862FFFC2B3}"/>
    <cellStyle name="Normal 5 4 3" xfId="803" xr:uid="{65B57222-78D1-4481-A2C8-B9016FF89305}"/>
    <cellStyle name="Normal 5 4 3 2" xfId="804" xr:uid="{EF16D8D5-C009-44B6-925E-22F802DECDD0}"/>
    <cellStyle name="Normal 5 4 3 2 2" xfId="805" xr:uid="{64FE21BD-CB8F-4732-9EAD-C1709058AE39}"/>
    <cellStyle name="Normal 5 4 3 2 2 2" xfId="806" xr:uid="{8ED7443A-7AE3-4FE7-8040-B66654FC1E84}"/>
    <cellStyle name="Normal 5 4 3 2 2 2 2" xfId="3874" xr:uid="{764E21E5-E34A-4654-866C-ECBB870038C6}"/>
    <cellStyle name="Normal 5 4 3 2 2 2 2 2" xfId="3875" xr:uid="{561665EA-097A-4C1E-9BA5-88B8522CC37F}"/>
    <cellStyle name="Normal 5 4 3 2 2 2 2 2 2" xfId="5755" xr:uid="{D38A5E42-FEE0-4C93-BC68-853BBDE38DC3}"/>
    <cellStyle name="Normal 5 4 3 2 2 2 2 3" xfId="5756" xr:uid="{F8EABD7F-E138-4E15-B825-786389D0B6B1}"/>
    <cellStyle name="Normal 5 4 3 2 2 2 3" xfId="3876" xr:uid="{02116DED-BA2E-489B-8294-94FEC17DB7D6}"/>
    <cellStyle name="Normal 5 4 3 2 2 2 3 2" xfId="5757" xr:uid="{4E2BDAA9-DB7D-40E7-A817-6AD0C96B2B28}"/>
    <cellStyle name="Normal 5 4 3 2 2 2 4" xfId="5758" xr:uid="{A06727B3-3477-4A07-973D-7405B749645D}"/>
    <cellStyle name="Normal 5 4 3 2 2 3" xfId="807" xr:uid="{F3C31E56-10DD-4A45-9C2C-4885002C2C64}"/>
    <cellStyle name="Normal 5 4 3 2 2 3 2" xfId="3877" xr:uid="{C06AAA87-6A54-451C-BF43-276C86BBF9F9}"/>
    <cellStyle name="Normal 5 4 3 2 2 3 2 2" xfId="5759" xr:uid="{E62592C1-D2E1-465E-AF57-0632F700A603}"/>
    <cellStyle name="Normal 5 4 3 2 2 3 3" xfId="5760" xr:uid="{A6324313-B107-49E7-8D04-0E10048228BF}"/>
    <cellStyle name="Normal 5 4 3 2 2 4" xfId="808" xr:uid="{AF8959C7-F0E9-4ED9-B120-ADC608522834}"/>
    <cellStyle name="Normal 5 4 3 2 2 4 2" xfId="5761" xr:uid="{E1164FC9-87CB-4373-9E69-850B4DD77879}"/>
    <cellStyle name="Normal 5 4 3 2 2 5" xfId="5762" xr:uid="{69B1ADB6-A3CA-4F0C-B661-7BFE8394210B}"/>
    <cellStyle name="Normal 5 4 3 2 3" xfId="809" xr:uid="{A0E594C2-28A2-4206-9881-E20D7D35A360}"/>
    <cellStyle name="Normal 5 4 3 2 3 2" xfId="810" xr:uid="{D69E8595-38DA-473A-A933-D55DE9AC1436}"/>
    <cellStyle name="Normal 5 4 3 2 3 2 2" xfId="3878" xr:uid="{36F1BB5B-19FF-4D3D-AEDE-D33B29A971BF}"/>
    <cellStyle name="Normal 5 4 3 2 3 2 2 2" xfId="5763" xr:uid="{30870FDD-57EE-431B-B851-D5A5CF5C3C62}"/>
    <cellStyle name="Normal 5 4 3 2 3 2 3" xfId="5764" xr:uid="{292A3C7C-B210-439F-8F76-ACBB1FC5D194}"/>
    <cellStyle name="Normal 5 4 3 2 3 3" xfId="811" xr:uid="{58AD8B71-52B4-4C20-9B67-05AEFC34E145}"/>
    <cellStyle name="Normal 5 4 3 2 3 3 2" xfId="5765" xr:uid="{7576FD54-B679-415E-9F38-2BCD11F75BCB}"/>
    <cellStyle name="Normal 5 4 3 2 3 4" xfId="812" xr:uid="{1350279F-9991-4E29-A456-76A72FCB54F7}"/>
    <cellStyle name="Normal 5 4 3 2 4" xfId="813" xr:uid="{2A3A4412-BE29-4C3E-9F53-070E2AD982FD}"/>
    <cellStyle name="Normal 5 4 3 2 4 2" xfId="3879" xr:uid="{89CEFCFE-4617-4184-986F-D5F6C5A881EC}"/>
    <cellStyle name="Normal 5 4 3 2 4 2 2" xfId="5766" xr:uid="{DB7C64F6-5B8D-4F14-999B-3CA7A533D7D6}"/>
    <cellStyle name="Normal 5 4 3 2 4 3" xfId="5530" xr:uid="{40468AE0-03E2-4721-A6DC-D5D8340C1227}"/>
    <cellStyle name="Normal 5 4 3 2 4 4" xfId="5526" xr:uid="{63F8E468-5154-4466-AC6A-35AC279E4287}"/>
    <cellStyle name="Normal 5 4 3 2 5" xfId="814" xr:uid="{38B0AF55-8153-4DCE-9349-2AB62F1B5BA8}"/>
    <cellStyle name="Normal 5 4 3 2 5 2" xfId="5767" xr:uid="{87B44ECA-9372-4D42-B10F-0F1269A6470D}"/>
    <cellStyle name="Normal 5 4 3 2 6" xfId="815" xr:uid="{E702802D-326E-4BE7-AB75-F6AA8AA32E7A}"/>
    <cellStyle name="Normal 5 4 3 3" xfId="816" xr:uid="{4A78E6D5-5E5B-408B-94C8-5A399F7E8B0A}"/>
    <cellStyle name="Normal 5 4 3 3 2" xfId="817" xr:uid="{682D17DF-EACD-4566-807E-391C89B32AF8}"/>
    <cellStyle name="Normal 5 4 3 3 2 2" xfId="818" xr:uid="{9EF6CFBD-30D2-41C8-A44A-6E33471DF5E7}"/>
    <cellStyle name="Normal 5 4 3 3 2 2 2" xfId="3880" xr:uid="{78F7171C-6283-4264-B45F-003B3914DB1B}"/>
    <cellStyle name="Normal 5 4 3 3 2 2 2 2" xfId="3881" xr:uid="{47C2FFF8-A732-4210-835E-1739A2F5A315}"/>
    <cellStyle name="Normal 5 4 3 3 2 2 3" xfId="3882" xr:uid="{C8468578-2B84-4578-91B4-7CC77EDC6124}"/>
    <cellStyle name="Normal 5 4 3 3 2 3" xfId="819" xr:uid="{709EB52D-C5D5-4E29-A720-6E4B379E52AF}"/>
    <cellStyle name="Normal 5 4 3 3 2 3 2" xfId="3883" xr:uid="{6C506B86-EB84-402C-BC55-0AF44E8A26B2}"/>
    <cellStyle name="Normal 5 4 3 3 2 4" xfId="820" xr:uid="{83C26580-8DD2-491C-AD4B-596F0154B27C}"/>
    <cellStyle name="Normal 5 4 3 3 3" xfId="821" xr:uid="{3FE75CC7-AA58-4039-80E9-807E0662C713}"/>
    <cellStyle name="Normal 5 4 3 3 3 2" xfId="3884" xr:uid="{73F49F21-04AD-4981-A2C7-3B726C3F0104}"/>
    <cellStyle name="Normal 5 4 3 3 3 2 2" xfId="3885" xr:uid="{1C7800A8-5DF3-4074-AB06-32D1B4C1A770}"/>
    <cellStyle name="Normal 5 4 3 3 3 3" xfId="3886" xr:uid="{5DF59BA8-C619-4E54-8E8D-482773F36444}"/>
    <cellStyle name="Normal 5 4 3 3 4" xfId="822" xr:uid="{42C9B9DD-2D17-4478-B01A-DA3EA6CC8205}"/>
    <cellStyle name="Normal 5 4 3 3 4 2" xfId="3887" xr:uid="{2ED87BE3-00E9-4D86-AF26-8DC88DF5F61B}"/>
    <cellStyle name="Normal 5 4 3 3 5" xfId="823" xr:uid="{75A4C8DF-8C26-40BD-AA15-0344161EF27C}"/>
    <cellStyle name="Normal 5 4 3 4" xfId="824" xr:uid="{A3170BBF-E0E1-444F-A1F7-69D319739433}"/>
    <cellStyle name="Normal 5 4 3 4 2" xfId="825" xr:uid="{CFD80219-E7CF-4772-A03D-05B266079CF3}"/>
    <cellStyle name="Normal 5 4 3 4 2 2" xfId="3888" xr:uid="{77B8C027-F6D2-4D4E-BF61-BFACBDD0FDAB}"/>
    <cellStyle name="Normal 5 4 3 4 2 2 2" xfId="3889" xr:uid="{99FBC4D6-21DE-4C90-AD83-CB8A899692C0}"/>
    <cellStyle name="Normal 5 4 3 4 2 3" xfId="3890" xr:uid="{EE674190-7C90-48EB-ACDA-D384D3043260}"/>
    <cellStyle name="Normal 5 4 3 4 3" xfId="826" xr:uid="{31DE4FF8-0836-4F87-B5A2-F87581FAF79F}"/>
    <cellStyle name="Normal 5 4 3 4 3 2" xfId="3891" xr:uid="{A9897F4E-F45B-4BBC-B508-964D265D6046}"/>
    <cellStyle name="Normal 5 4 3 4 4" xfId="827" xr:uid="{E2AA44C5-C1A4-4DE8-BA37-CC9C50D9DF24}"/>
    <cellStyle name="Normal 5 4 3 5" xfId="828" xr:uid="{75C930A3-854A-4EDE-9FFC-6023DA5B26B8}"/>
    <cellStyle name="Normal 5 4 3 5 2" xfId="829" xr:uid="{A9AF1062-E412-4FBE-AD34-6783878B21A9}"/>
    <cellStyle name="Normal 5 4 3 5 2 2" xfId="3892" xr:uid="{AE17F308-8967-4A09-9E28-0AA2C539C4CD}"/>
    <cellStyle name="Normal 5 4 3 5 3" xfId="830" xr:uid="{490FD8C6-67AF-4C7E-8E3D-ED0AA7C5C884}"/>
    <cellStyle name="Normal 5 4 3 5 4" xfId="831" xr:uid="{B0F95175-A32D-4B2D-A59F-EE631BE9B0D8}"/>
    <cellStyle name="Normal 5 4 3 6" xfId="832" xr:uid="{BF77EEFC-1A94-41CD-9767-6CB60069ED8E}"/>
    <cellStyle name="Normal 5 4 3 6 2" xfId="3893" xr:uid="{001B3F21-78D6-4B78-9F2C-3FDC0AF234D6}"/>
    <cellStyle name="Normal 5 4 3 7" xfId="833" xr:uid="{BE6A7486-9869-4131-9945-1F89B467DB3F}"/>
    <cellStyle name="Normal 5 4 3 8" xfId="834" xr:uid="{68321318-F1B6-4FB5-9E01-5DCE09FD47BE}"/>
    <cellStyle name="Normal 5 4 4" xfId="835" xr:uid="{EB03C65B-400A-410A-866E-4ABAD894A50A}"/>
    <cellStyle name="Normal 5 4 4 2" xfId="836" xr:uid="{C0B0FCC1-D760-4FB5-BCAF-5FC96C353242}"/>
    <cellStyle name="Normal 5 4 4 2 2" xfId="837" xr:uid="{38032EB6-7CCB-491F-8DFF-EF4175B21A1D}"/>
    <cellStyle name="Normal 5 4 4 2 2 2" xfId="838" xr:uid="{F4CA7D4D-0300-4192-BBDC-9A9F41F2390D}"/>
    <cellStyle name="Normal 5 4 4 2 2 2 2" xfId="3894" xr:uid="{317588E9-7EE4-43BB-B6F1-F101CE4ABA2D}"/>
    <cellStyle name="Normal 5 4 4 2 2 2 2 2" xfId="5768" xr:uid="{1132D81E-FB6E-486B-83BF-B8AD34A1E742}"/>
    <cellStyle name="Normal 5 4 4 2 2 2 3" xfId="5769" xr:uid="{2000C3B0-C863-40CC-A13E-031D5BAC6F92}"/>
    <cellStyle name="Normal 5 4 4 2 2 3" xfId="839" xr:uid="{89B0AEB8-BEA3-4C14-8A43-2199697C35E9}"/>
    <cellStyle name="Normal 5 4 4 2 2 3 2" xfId="5770" xr:uid="{AC2A9C7F-DA50-4B2A-B5CE-4B809DCAA2D4}"/>
    <cellStyle name="Normal 5 4 4 2 2 4" xfId="840" xr:uid="{B53156CF-2DD4-4C5B-AAE4-057CEDBCD32A}"/>
    <cellStyle name="Normal 5 4 4 2 3" xfId="841" xr:uid="{08B84761-D816-4739-812B-B055AA7768E2}"/>
    <cellStyle name="Normal 5 4 4 2 3 2" xfId="3895" xr:uid="{4B94620A-967D-4DBD-BD1B-51440E75F1F8}"/>
    <cellStyle name="Normal 5 4 4 2 3 2 2" xfId="5771" xr:uid="{DCC5998C-7822-46E1-B1FD-82972D52116C}"/>
    <cellStyle name="Normal 5 4 4 2 3 3" xfId="5772" xr:uid="{96D50639-FB99-4B30-AE55-D95494E38042}"/>
    <cellStyle name="Normal 5 4 4 2 4" xfId="842" xr:uid="{4D60AAA8-BFF7-4B52-8922-333EFA53DD73}"/>
    <cellStyle name="Normal 5 4 4 2 4 2" xfId="5773" xr:uid="{DBC5B588-6872-478A-B065-63E7D7655668}"/>
    <cellStyle name="Normal 5 4 4 2 5" xfId="843" xr:uid="{44D73959-6794-43D6-AAE6-AABF61C78B9A}"/>
    <cellStyle name="Normal 5 4 4 3" xfId="844" xr:uid="{FD3405C5-0BEB-433B-AF55-4F277AF76774}"/>
    <cellStyle name="Normal 5 4 4 3 2" xfId="845" xr:uid="{7CC8C0B8-1B47-4FC9-9C11-F96ACAB3A0C5}"/>
    <cellStyle name="Normal 5 4 4 3 2 2" xfId="3896" xr:uid="{1C97375A-0778-47CF-851C-A2466D2552EB}"/>
    <cellStyle name="Normal 5 4 4 3 2 2 2" xfId="5774" xr:uid="{AC549724-B0CD-4F29-B91A-546FAA9BD198}"/>
    <cellStyle name="Normal 5 4 4 3 2 3" xfId="5775" xr:uid="{1CF19BCC-2DC4-481C-88C1-2116E5AF77A4}"/>
    <cellStyle name="Normal 5 4 4 3 3" xfId="846" xr:uid="{9B8FAB14-E36C-4C7D-957B-60BDC813883B}"/>
    <cellStyle name="Normal 5 4 4 3 3 2" xfId="5776" xr:uid="{D70E6CFE-32C1-41E9-A7E9-DA4E577E1B6F}"/>
    <cellStyle name="Normal 5 4 4 3 4" xfId="847" xr:uid="{05C58065-259E-4989-A75B-494556FF8F69}"/>
    <cellStyle name="Normal 5 4 4 4" xfId="848" xr:uid="{D090EE68-3691-4037-8520-D1A2CC337AAA}"/>
    <cellStyle name="Normal 5 4 4 4 2" xfId="849" xr:uid="{2EED8907-A05E-4412-AA7E-068CCA5520D7}"/>
    <cellStyle name="Normal 5 4 4 4 2 2" xfId="5777" xr:uid="{3C2FBCC0-71A0-41CC-8780-7C255263499A}"/>
    <cellStyle name="Normal 5 4 4 4 3" xfId="850" xr:uid="{2A3BDC76-02AD-46D7-BDFA-73D54EE30ABB}"/>
    <cellStyle name="Normal 5 4 4 4 4" xfId="851" xr:uid="{36E31E65-9939-4FC0-BBD7-D204B86FD075}"/>
    <cellStyle name="Normal 5 4 4 4 5" xfId="5523" xr:uid="{F670CEAF-8DF7-4FCD-9A4B-29B997B1E298}"/>
    <cellStyle name="Normal 5 4 4 5" xfId="852" xr:uid="{489E6B3D-E185-4A11-8C73-3FFC40F8A126}"/>
    <cellStyle name="Normal 5 4 4 5 2" xfId="5778" xr:uid="{2AAF08F0-9BFF-470E-9965-05351888416D}"/>
    <cellStyle name="Normal 5 4 4 6" xfId="853" xr:uid="{A91E4ED7-5F66-4D0D-8CE3-26927CDD08F2}"/>
    <cellStyle name="Normal 5 4 4 7" xfId="854" xr:uid="{A8B4D9B4-074D-434B-8F7E-9E250A9B1EED}"/>
    <cellStyle name="Normal 5 4 5" xfId="855" xr:uid="{8BE8677B-926D-44C1-B300-97BB4CDC58F6}"/>
    <cellStyle name="Normal 5 4 5 2" xfId="856" xr:uid="{64CC2998-7D4B-4CDE-8E6E-31E1C8FD012C}"/>
    <cellStyle name="Normal 5 4 5 2 2" xfId="857" xr:uid="{AC5ED585-80F8-4D8F-A1E1-E991D166760F}"/>
    <cellStyle name="Normal 5 4 5 2 2 2" xfId="3897" xr:uid="{48006E63-42F5-4BA5-A7A5-C8BFC79E3F20}"/>
    <cellStyle name="Normal 5 4 5 2 2 2 2" xfId="3898" xr:uid="{0BF3E804-CB11-45B1-B3C2-234B2768E57E}"/>
    <cellStyle name="Normal 5 4 5 2 2 3" xfId="3899" xr:uid="{1C50F8EF-89CD-4BD6-BF1A-53AFA85AD6BC}"/>
    <cellStyle name="Normal 5 4 5 2 3" xfId="858" xr:uid="{8E1299FF-6747-4C44-BAF6-1FD00EE906C1}"/>
    <cellStyle name="Normal 5 4 5 2 3 2" xfId="3900" xr:uid="{4F04B926-113C-48B3-8CD9-88539045E0CD}"/>
    <cellStyle name="Normal 5 4 5 2 4" xfId="859" xr:uid="{32F32EED-6AA8-4A5D-A982-DB4D7A3E85D1}"/>
    <cellStyle name="Normal 5 4 5 3" xfId="860" xr:uid="{4B0B088D-3997-4D95-A476-946CE9DD7744}"/>
    <cellStyle name="Normal 5 4 5 3 2" xfId="861" xr:uid="{7C5A6116-F084-4ACC-9F66-9424482BE8D2}"/>
    <cellStyle name="Normal 5 4 5 3 2 2" xfId="3901" xr:uid="{14E985B1-1BF8-40A6-9676-5A3E7EEE8CD6}"/>
    <cellStyle name="Normal 5 4 5 3 3" xfId="862" xr:uid="{01467DED-57D2-4284-A437-849218F89A1D}"/>
    <cellStyle name="Normal 5 4 5 3 4" xfId="863" xr:uid="{7B6A12C4-414F-461A-B1A5-ABBCD50CF398}"/>
    <cellStyle name="Normal 5 4 5 4" xfId="864" xr:uid="{42EB4A74-775E-4260-A3C6-46E7F6608D90}"/>
    <cellStyle name="Normal 5 4 5 4 2" xfId="3902" xr:uid="{80368DA0-2FBF-4013-A4A5-8A44A73EE05B}"/>
    <cellStyle name="Normal 5 4 5 5" xfId="865" xr:uid="{A7227B7B-2582-45E9-84B1-B15A07297504}"/>
    <cellStyle name="Normal 5 4 5 6" xfId="866" xr:uid="{960A3D6D-491D-4F28-BF60-45DB92472ECC}"/>
    <cellStyle name="Normal 5 4 6" xfId="867" xr:uid="{0EE252C8-2BF9-4C82-9ADE-5BC0C653177F}"/>
    <cellStyle name="Normal 5 4 6 2" xfId="868" xr:uid="{0E2EAE1F-804B-4F2D-8A83-4BCAEB65E347}"/>
    <cellStyle name="Normal 5 4 6 2 2" xfId="869" xr:uid="{5A402703-ABC1-4482-BD09-495305837A46}"/>
    <cellStyle name="Normal 5 4 6 2 2 2" xfId="3903" xr:uid="{73377FE3-CFB0-4656-91C8-8CCD00A9F825}"/>
    <cellStyle name="Normal 5 4 6 2 3" xfId="870" xr:uid="{19CF796B-16C1-4356-B027-1ABC25136C68}"/>
    <cellStyle name="Normal 5 4 6 2 4" xfId="871" xr:uid="{9425AB02-B6A6-4972-9FA8-83C1F8A5375E}"/>
    <cellStyle name="Normal 5 4 6 3" xfId="872" xr:uid="{986F7A5A-FE56-4E0D-8A99-BF8691197653}"/>
    <cellStyle name="Normal 5 4 6 3 2" xfId="3904" xr:uid="{8C9619BC-4CDD-441D-88CF-3B2A2F999C52}"/>
    <cellStyle name="Normal 5 4 6 4" xfId="873" xr:uid="{5B3881F9-F495-4B94-A0D4-95E9959242F8}"/>
    <cellStyle name="Normal 5 4 6 5" xfId="874" xr:uid="{4CE85CC0-BA8E-4320-B3F9-D28F8B9F8FAD}"/>
    <cellStyle name="Normal 5 4 7" xfId="875" xr:uid="{554BA123-4FC0-4001-A679-74CC8BFA2E84}"/>
    <cellStyle name="Normal 5 4 7 2" xfId="876" xr:uid="{97600E90-3AA6-494F-A32A-50E7CF00A57A}"/>
    <cellStyle name="Normal 5 4 7 2 2" xfId="3905" xr:uid="{D286731E-26DD-417A-A715-3B004285D8CC}"/>
    <cellStyle name="Normal 5 4 7 2 3" xfId="4393" xr:uid="{1505DD34-0115-4C3A-AC18-B28CB661602B}"/>
    <cellStyle name="Normal 5 4 7 2 3 2" xfId="4654" xr:uid="{BB3B40BC-2BB6-47BD-B7FF-54B35FD8D77B}"/>
    <cellStyle name="Normal 5 4 7 2 3 2 2" xfId="5779" xr:uid="{C076BD08-28C8-4797-BBC3-11380F742C80}"/>
    <cellStyle name="Normal 5 4 7 2 3 3" xfId="6515" xr:uid="{BDE360E7-2B89-4425-AD22-D37A5FD3AE4A}"/>
    <cellStyle name="Normal 5 4 7 2 4" xfId="5566" xr:uid="{0DC9458D-8E20-486F-A6F9-F54D6BABCA41}"/>
    <cellStyle name="Normal 5 4 7 3" xfId="877" xr:uid="{BBD60D65-EC1A-4A4D-B909-0A2D5729AD74}"/>
    <cellStyle name="Normal 5 4 7 4" xfId="878" xr:uid="{D536BF0B-D624-4ECE-ACFE-72D47054A85A}"/>
    <cellStyle name="Normal 5 4 7 4 2" xfId="4797" xr:uid="{755AFBCE-AE8A-4081-82AF-20748CB0676A}"/>
    <cellStyle name="Normal 5 4 7 4 2 2" xfId="6734" xr:uid="{9C4AF663-34E4-4A08-8E22-34166D213640}"/>
    <cellStyle name="Normal 5 4 7 4 3" xfId="4852" xr:uid="{EB5DF1BF-EA79-421A-B561-1713366BD48F}"/>
    <cellStyle name="Normal 5 4 7 4 4" xfId="4824" xr:uid="{859CB294-3963-41DD-BCFB-6913F893879E}"/>
    <cellStyle name="Normal 5 4 7 4 4 2" xfId="6547" xr:uid="{3C08F52B-DC9A-482F-8777-F14A3E19B5EC}"/>
    <cellStyle name="Normal 5 4 8" xfId="879" xr:uid="{063A60DA-1C0D-489D-AB68-954258007DF0}"/>
    <cellStyle name="Normal 5 4 8 2" xfId="880" xr:uid="{45545702-F9F2-4717-935B-3D315EB0FB2E}"/>
    <cellStyle name="Normal 5 4 8 3" xfId="881" xr:uid="{AF0D3E5F-914B-4CE8-8CB0-5B0193CDA66A}"/>
    <cellStyle name="Normal 5 4 8 4" xfId="882" xr:uid="{FF2F7224-C828-4D4D-86EF-8401A279D04D}"/>
    <cellStyle name="Normal 5 4 9" xfId="883" xr:uid="{D24D88B8-DA28-409E-844F-BBED009B2EF3}"/>
    <cellStyle name="Normal 5 5" xfId="884" xr:uid="{417D2967-0CDC-4502-96BC-D88110EC0210}"/>
    <cellStyle name="Normal 5 5 10" xfId="885" xr:uid="{AB369672-9D93-4B60-ADCC-F03539324740}"/>
    <cellStyle name="Normal 5 5 11" xfId="886" xr:uid="{C60097DB-F557-458B-83AA-86893604937A}"/>
    <cellStyle name="Normal 5 5 2" xfId="887" xr:uid="{B9BB12D4-481E-498B-A30A-57D9E1DA10A0}"/>
    <cellStyle name="Normal 5 5 2 2" xfId="888" xr:uid="{43C79EFA-AF0A-4F00-AC7A-CF2F9C0D1C56}"/>
    <cellStyle name="Normal 5 5 2 2 2" xfId="889" xr:uid="{22E985D1-A6D6-4C4E-AA19-3737C9EB4969}"/>
    <cellStyle name="Normal 5 5 2 2 2 2" xfId="890" xr:uid="{6ED9B1E6-1619-4DC9-8D0A-FD8C501FBDBB}"/>
    <cellStyle name="Normal 5 5 2 2 2 2 2" xfId="891" xr:uid="{50F0616C-C029-4B97-9DFA-17C82B366859}"/>
    <cellStyle name="Normal 5 5 2 2 2 2 2 2" xfId="3906" xr:uid="{4149BA6C-E033-482F-B3B6-0D2D392EF77B}"/>
    <cellStyle name="Normal 5 5 2 2 2 2 2 2 2" xfId="5780" xr:uid="{8EE6293D-C9AB-42D4-ACE5-A0FCF5AB3BA2}"/>
    <cellStyle name="Normal 5 5 2 2 2 2 2 3" xfId="5781" xr:uid="{5026189C-9F20-489B-8745-15F3589648E1}"/>
    <cellStyle name="Normal 5 5 2 2 2 2 3" xfId="892" xr:uid="{739618A9-5BD9-438E-8E4F-FC4C5B1D8B6C}"/>
    <cellStyle name="Normal 5 5 2 2 2 2 3 2" xfId="5782" xr:uid="{8D708E52-613F-4AB2-AA8F-1B71E2FC5922}"/>
    <cellStyle name="Normal 5 5 2 2 2 2 4" xfId="893" xr:uid="{98DC2C1A-39FF-461C-AA2B-96D55B10B678}"/>
    <cellStyle name="Normal 5 5 2 2 2 3" xfId="894" xr:uid="{8224CF7C-F1EE-4282-85E2-B081204C1833}"/>
    <cellStyle name="Normal 5 5 2 2 2 3 2" xfId="895" xr:uid="{AC790A00-7E7B-45F4-898F-B06AB3695843}"/>
    <cellStyle name="Normal 5 5 2 2 2 3 2 2" xfId="5783" xr:uid="{25E58FD5-9C42-4C0C-923F-33AC6C6924AA}"/>
    <cellStyle name="Normal 5 5 2 2 2 3 3" xfId="896" xr:uid="{4010F871-96C2-4D70-B2EE-58D2E239F85C}"/>
    <cellStyle name="Normal 5 5 2 2 2 3 4" xfId="897" xr:uid="{1E5AD852-37FC-40E1-A427-693E36CC08EF}"/>
    <cellStyle name="Normal 5 5 2 2 2 4" xfId="898" xr:uid="{9EC453B4-517C-48E3-BD45-E006703691A7}"/>
    <cellStyle name="Normal 5 5 2 2 2 4 2" xfId="5784" xr:uid="{A03294DC-63AD-4037-981A-028C03E20BBB}"/>
    <cellStyle name="Normal 5 5 2 2 2 5" xfId="899" xr:uid="{3896BBC9-EF62-44B8-8C1C-A1E192288324}"/>
    <cellStyle name="Normal 5 5 2 2 2 6" xfId="900" xr:uid="{57567EEC-62E2-4C4A-816B-ACBD17DBFCD1}"/>
    <cellStyle name="Normal 5 5 2 2 3" xfId="901" xr:uid="{65BA9010-58CB-4430-AD98-EA748D773348}"/>
    <cellStyle name="Normal 5 5 2 2 3 2" xfId="902" xr:uid="{6AD8FA97-B8D5-4A37-87D5-37AD9C56B319}"/>
    <cellStyle name="Normal 5 5 2 2 3 2 2" xfId="903" xr:uid="{B894FC26-6A17-48C9-8706-A9006FFABD7F}"/>
    <cellStyle name="Normal 5 5 2 2 3 2 2 2" xfId="5785" xr:uid="{7460E125-58C4-4A3A-867D-9F5B4183389E}"/>
    <cellStyle name="Normal 5 5 2 2 3 2 3" xfId="904" xr:uid="{344DB062-A023-4424-AB9F-B95F983E03E5}"/>
    <cellStyle name="Normal 5 5 2 2 3 2 4" xfId="905" xr:uid="{249D8C96-D2C5-4A0B-B774-85F662C4CF0A}"/>
    <cellStyle name="Normal 5 5 2 2 3 3" xfId="906" xr:uid="{5C4FDF7B-D791-4DB3-B5A8-AA4213ACEA71}"/>
    <cellStyle name="Normal 5 5 2 2 3 3 2" xfId="5786" xr:uid="{BFF60E76-7862-44DB-B042-BADA07705582}"/>
    <cellStyle name="Normal 5 5 2 2 3 4" xfId="907" xr:uid="{FB9DB465-D41C-4085-82F5-9A9C6909AE99}"/>
    <cellStyle name="Normal 5 5 2 2 3 5" xfId="908" xr:uid="{AE6461DE-AA98-4287-A576-42437FEEBBEE}"/>
    <cellStyle name="Normal 5 5 2 2 4" xfId="909" xr:uid="{7DE39C13-FA7E-475A-9ACD-2CF4FE46ABD8}"/>
    <cellStyle name="Normal 5 5 2 2 4 2" xfId="910" xr:uid="{395144EC-CAAD-4120-9F45-A194E02F279F}"/>
    <cellStyle name="Normal 5 5 2 2 4 2 2" xfId="5787" xr:uid="{5F3B4D0F-E163-4AC3-B4BD-090A8688C94A}"/>
    <cellStyle name="Normal 5 5 2 2 4 3" xfId="911" xr:uid="{967C777F-5D11-405F-84F1-5F9DF3991FE7}"/>
    <cellStyle name="Normal 5 5 2 2 4 4" xfId="912" xr:uid="{827E8AD6-2569-4C66-9AE3-003938067A73}"/>
    <cellStyle name="Normal 5 5 2 2 5" xfId="913" xr:uid="{6BC956BC-D14D-4242-B4A6-2432E6C98D47}"/>
    <cellStyle name="Normal 5 5 2 2 5 2" xfId="914" xr:uid="{23728298-CB07-498F-A37A-6B513DE032D5}"/>
    <cellStyle name="Normal 5 5 2 2 5 3" xfId="915" xr:uid="{44B0B0A6-6F14-4783-94BC-E07B4D8E0AC7}"/>
    <cellStyle name="Normal 5 5 2 2 5 4" xfId="916" xr:uid="{9974AB9A-3968-49C4-9724-1C25276041F4}"/>
    <cellStyle name="Normal 5 5 2 2 6" xfId="917" xr:uid="{BA24F583-8F03-444A-B06E-A246E7353FDA}"/>
    <cellStyle name="Normal 5 5 2 2 7" xfId="918" xr:uid="{756946D9-953F-4784-A4C2-6B3F3DEBE24B}"/>
    <cellStyle name="Normal 5 5 2 2 8" xfId="919" xr:uid="{3728B684-57EF-4571-AF79-959CB9FFA923}"/>
    <cellStyle name="Normal 5 5 2 3" xfId="920" xr:uid="{D58DE87F-2310-4844-9FCC-1A5F4BEF5350}"/>
    <cellStyle name="Normal 5 5 2 3 2" xfId="921" xr:uid="{EFC912B6-D2EE-490B-9C46-C0B321EE331A}"/>
    <cellStyle name="Normal 5 5 2 3 2 2" xfId="922" xr:uid="{7F104B65-D45F-4422-B980-BB2F1787347D}"/>
    <cellStyle name="Normal 5 5 2 3 2 2 2" xfId="3907" xr:uid="{DE5C6936-C47A-4A7F-B162-A380A3CC4AA3}"/>
    <cellStyle name="Normal 5 5 2 3 2 2 2 2" xfId="3908" xr:uid="{BC082D4C-4239-46AC-B7A1-25E318E78BBF}"/>
    <cellStyle name="Normal 5 5 2 3 2 2 3" xfId="3909" xr:uid="{395A27F4-3011-4D49-AA42-CA4C6F158FD9}"/>
    <cellStyle name="Normal 5 5 2 3 2 3" xfId="923" xr:uid="{ACB40021-57BB-4611-AA08-17F2E44C29A4}"/>
    <cellStyle name="Normal 5 5 2 3 2 3 2" xfId="3910" xr:uid="{1F1D9DF3-75AC-43EC-A0E8-64C6270A69BC}"/>
    <cellStyle name="Normal 5 5 2 3 2 4" xfId="924" xr:uid="{FC77D140-61B6-4A36-B2A3-A0611FBE9B80}"/>
    <cellStyle name="Normal 5 5 2 3 3" xfId="925" xr:uid="{6E19B0FC-D299-4802-B661-48D0A9B3C17B}"/>
    <cellStyle name="Normal 5 5 2 3 3 2" xfId="926" xr:uid="{36185729-AB8B-4D8D-9402-66B798F917E7}"/>
    <cellStyle name="Normal 5 5 2 3 3 2 2" xfId="3911" xr:uid="{7A7773C8-A821-44CB-8F95-FADCBB001567}"/>
    <cellStyle name="Normal 5 5 2 3 3 3" xfId="927" xr:uid="{3EEF57C0-89A3-454B-B765-5CE7CFF782AD}"/>
    <cellStyle name="Normal 5 5 2 3 3 4" xfId="928" xr:uid="{34620557-BCB3-4ED4-A5D8-F8CF8C8C32DA}"/>
    <cellStyle name="Normal 5 5 2 3 4" xfId="929" xr:uid="{8FCADB61-ED37-4CEB-A114-B3A2E7E6A1C0}"/>
    <cellStyle name="Normal 5 5 2 3 4 2" xfId="3912" xr:uid="{AEFCA37E-4817-4C01-9C5D-02141210E6EB}"/>
    <cellStyle name="Normal 5 5 2 3 5" xfId="930" xr:uid="{1FD382AC-786B-45A6-B5CD-29C502EA0343}"/>
    <cellStyle name="Normal 5 5 2 3 6" xfId="931" xr:uid="{E93C9A72-9668-4134-BE91-E81BF31CF853}"/>
    <cellStyle name="Normal 5 5 2 4" xfId="932" xr:uid="{AB6DCAB5-9231-410A-BC80-8763431E596F}"/>
    <cellStyle name="Normal 5 5 2 4 2" xfId="933" xr:uid="{2A775B41-7D33-45C1-98E4-CE1FF1AA0D08}"/>
    <cellStyle name="Normal 5 5 2 4 2 2" xfId="934" xr:uid="{799467B2-0753-4E8F-A0BC-A67816841B2D}"/>
    <cellStyle name="Normal 5 5 2 4 2 2 2" xfId="3913" xr:uid="{E9B439C7-252F-49ED-920A-BA76BED36BF7}"/>
    <cellStyle name="Normal 5 5 2 4 2 3" xfId="935" xr:uid="{FAC8F9CA-BD40-4392-AF0C-D6E4B3AFD464}"/>
    <cellStyle name="Normal 5 5 2 4 2 4" xfId="936" xr:uid="{1C1B3556-9CC7-4039-B2EF-33E88CAD8C4D}"/>
    <cellStyle name="Normal 5 5 2 4 3" xfId="937" xr:uid="{EF5A00A5-1C41-4C92-97A8-C1ED8A4BD46C}"/>
    <cellStyle name="Normal 5 5 2 4 3 2" xfId="3914" xr:uid="{9084A3FB-79BA-439D-830B-ED10A7C53CFA}"/>
    <cellStyle name="Normal 5 5 2 4 4" xfId="938" xr:uid="{859A6454-2F1C-453B-A172-CF620CE9DF16}"/>
    <cellStyle name="Normal 5 5 2 4 5" xfId="939" xr:uid="{8680E7A2-6CAF-4374-9B6C-FB3032AA7665}"/>
    <cellStyle name="Normal 5 5 2 5" xfId="940" xr:uid="{CADD9139-686A-4C91-827C-6009238D2581}"/>
    <cellStyle name="Normal 5 5 2 5 2" xfId="941" xr:uid="{0100800E-06CE-4AEC-96F4-45C46D62F981}"/>
    <cellStyle name="Normal 5 5 2 5 2 2" xfId="3915" xr:uid="{D75B7616-3032-4930-B7EC-A919061A4C56}"/>
    <cellStyle name="Normal 5 5 2 5 3" xfId="942" xr:uid="{863E5340-9EE5-4F3A-B0D0-03287AAA839D}"/>
    <cellStyle name="Normal 5 5 2 5 4" xfId="943" xr:uid="{275EA80B-8AEA-46C6-BD9C-F3FE6AAF8969}"/>
    <cellStyle name="Normal 5 5 2 6" xfId="944" xr:uid="{F8625D6E-F22C-4BF6-AAEB-DF1970DCB107}"/>
    <cellStyle name="Normal 5 5 2 6 2" xfId="945" xr:uid="{2460D315-B805-4851-9F01-04A08863A540}"/>
    <cellStyle name="Normal 5 5 2 6 3" xfId="946" xr:uid="{998C9734-3F5A-4F0A-B2A8-2499D7D11A28}"/>
    <cellStyle name="Normal 5 5 2 6 4" xfId="947" xr:uid="{FD598632-AA84-484E-97E1-BD4FEE03CC32}"/>
    <cellStyle name="Normal 5 5 2 7" xfId="948" xr:uid="{2B5F7C8A-6425-43D1-BC27-7E99763066FD}"/>
    <cellStyle name="Normal 5 5 2 8" xfId="949" xr:uid="{E01EC6F1-AF0D-49CD-A216-89B962F0BEE2}"/>
    <cellStyle name="Normal 5 5 2 9" xfId="950" xr:uid="{92C45B66-BC34-42E1-A3B9-B72E50E12B2D}"/>
    <cellStyle name="Normal 5 5 3" xfId="951" xr:uid="{7D7FB308-301D-4716-9358-7F1C9B193C56}"/>
    <cellStyle name="Normal 5 5 3 2" xfId="952" xr:uid="{82CA7538-57EA-413E-BC2E-33F91E648B5A}"/>
    <cellStyle name="Normal 5 5 3 2 2" xfId="953" xr:uid="{881897C3-C64D-46F0-AD3C-DBE5F8E44D1E}"/>
    <cellStyle name="Normal 5 5 3 2 2 2" xfId="954" xr:uid="{83168DF0-DAD6-4624-846D-49E1ADF401CD}"/>
    <cellStyle name="Normal 5 5 3 2 2 2 2" xfId="3916" xr:uid="{88CD7FA1-3B4F-412C-90A4-3D4EE7BF1FF1}"/>
    <cellStyle name="Normal 5 5 3 2 2 2 2 2" xfId="4721" xr:uid="{97395CF2-1E11-496D-9FA3-B1C5FDD629D6}"/>
    <cellStyle name="Normal 5 5 3 2 2 2 2 2 2" xfId="5788" xr:uid="{C42130AC-73F1-4D52-8361-D8A1D4D29A6D}"/>
    <cellStyle name="Normal 5 5 3 2 2 2 2 3" xfId="5789" xr:uid="{792E9AFE-A4EE-4149-8D5C-975E0A760C3F}"/>
    <cellStyle name="Normal 5 5 3 2 2 2 3" xfId="4722" xr:uid="{BE9780CA-5110-4C0F-A7C9-780B14728537}"/>
    <cellStyle name="Normal 5 5 3 2 2 2 3 2" xfId="5790" xr:uid="{1D74641C-0101-4CDA-B2A7-507105F1387D}"/>
    <cellStyle name="Normal 5 5 3 2 2 2 4" xfId="5791" xr:uid="{F597C5F3-6921-4C55-AE20-EA2D85119FDE}"/>
    <cellStyle name="Normal 5 5 3 2 2 3" xfId="955" xr:uid="{0B9A5734-1A3C-4682-8F6A-A2961F3F3809}"/>
    <cellStyle name="Normal 5 5 3 2 2 3 2" xfId="4723" xr:uid="{E519C884-6BDC-4F4D-8D69-E1A2E995C7DA}"/>
    <cellStyle name="Normal 5 5 3 2 2 3 2 2" xfId="5792" xr:uid="{F5485786-7AA3-4705-AAB2-FD9CB612C14F}"/>
    <cellStyle name="Normal 5 5 3 2 2 3 3" xfId="5793" xr:uid="{F9EE5F26-F8FF-4BC1-A3A5-0F230AB3F46B}"/>
    <cellStyle name="Normal 5 5 3 2 2 4" xfId="956" xr:uid="{B30D3E9E-9047-46BD-99CA-8271E6531F01}"/>
    <cellStyle name="Normal 5 5 3 2 2 4 2" xfId="5794" xr:uid="{37519173-1811-46F1-B1C4-873C8FACCCF9}"/>
    <cellStyle name="Normal 5 5 3 2 2 5" xfId="5795" xr:uid="{331BB53C-FCB9-4FC6-B92F-E7BA35EC497F}"/>
    <cellStyle name="Normal 5 5 3 2 3" xfId="957" xr:uid="{6F74A04F-63E9-43E5-AC56-5D932E22B109}"/>
    <cellStyle name="Normal 5 5 3 2 3 2" xfId="958" xr:uid="{7EEF5D27-6187-40DA-8256-2CAA0E93F66C}"/>
    <cellStyle name="Normal 5 5 3 2 3 2 2" xfId="4724" xr:uid="{49A0AAAD-CC09-4A34-8E80-6671F7A5DEBF}"/>
    <cellStyle name="Normal 5 5 3 2 3 2 2 2" xfId="5796" xr:uid="{A7B0BD79-ADD1-4B7E-AC07-BE1BD55DD3BE}"/>
    <cellStyle name="Normal 5 5 3 2 3 2 3" xfId="5797" xr:uid="{F1766285-4760-4767-A4F9-0E0E5A58AA90}"/>
    <cellStyle name="Normal 5 5 3 2 3 3" xfId="959" xr:uid="{7D218F9D-4337-48F6-A556-CF0A3333AF3E}"/>
    <cellStyle name="Normal 5 5 3 2 3 3 2" xfId="5798" xr:uid="{CACEA261-7801-47B8-81BB-85FFA00A5386}"/>
    <cellStyle name="Normal 5 5 3 2 3 4" xfId="960" xr:uid="{0E09CE34-1D7F-4AF8-9CF1-186606B4CFBC}"/>
    <cellStyle name="Normal 5 5 3 2 4" xfId="961" xr:uid="{67EC9E7D-3746-46A5-B5B8-D8C5C1F11152}"/>
    <cellStyle name="Normal 5 5 3 2 4 2" xfId="4725" xr:uid="{2132B908-8752-4575-B969-97CC7D12D04D}"/>
    <cellStyle name="Normal 5 5 3 2 4 2 2" xfId="5799" xr:uid="{4C6214C7-2CE2-4A0A-8AD9-EC27ADD61B1A}"/>
    <cellStyle name="Normal 5 5 3 2 4 3" xfId="5800" xr:uid="{08EE5971-B194-41AB-A3A5-95972F55B644}"/>
    <cellStyle name="Normal 5 5 3 2 5" xfId="962" xr:uid="{6B666971-7C2E-46AF-9387-05C06C095C30}"/>
    <cellStyle name="Normal 5 5 3 2 5 2" xfId="5801" xr:uid="{3D477EC0-3385-4676-A99C-B4FD38E2772A}"/>
    <cellStyle name="Normal 5 5 3 2 6" xfId="963" xr:uid="{3FD61A9B-8F71-4095-9025-47E896241B00}"/>
    <cellStyle name="Normal 5 5 3 3" xfId="964" xr:uid="{16823F95-FD32-45C1-905A-378B66A1776C}"/>
    <cellStyle name="Normal 5 5 3 3 2" xfId="965" xr:uid="{0EDD555D-D087-45EA-BC1B-720DA8F45F37}"/>
    <cellStyle name="Normal 5 5 3 3 2 2" xfId="966" xr:uid="{1B44C8EF-F50B-499A-AD66-6A7AC82BC9BE}"/>
    <cellStyle name="Normal 5 5 3 3 2 2 2" xfId="4726" xr:uid="{FAA89BDE-1548-4ABE-99CC-0E1DB4E6BFE2}"/>
    <cellStyle name="Normal 5 5 3 3 2 2 2 2" xfId="5802" xr:uid="{B6F4EB73-B385-4948-A08F-ECCFE681D464}"/>
    <cellStyle name="Normal 5 5 3 3 2 2 3" xfId="5803" xr:uid="{07A07BCC-0AB6-4FBE-A24A-9A8E5738502A}"/>
    <cellStyle name="Normal 5 5 3 3 2 3" xfId="967" xr:uid="{2048BFAE-DEE6-40C6-A232-3FFD9F90799D}"/>
    <cellStyle name="Normal 5 5 3 3 2 3 2" xfId="5804" xr:uid="{1FED4587-01C0-4693-8375-5B0359895C54}"/>
    <cellStyle name="Normal 5 5 3 3 2 4" xfId="968" xr:uid="{55F67E24-FE44-4BE9-A918-523F26E1B8B1}"/>
    <cellStyle name="Normal 5 5 3 3 3" xfId="969" xr:uid="{907F0F77-A54E-4C6F-8171-4E9A993AF02B}"/>
    <cellStyle name="Normal 5 5 3 3 3 2" xfId="4727" xr:uid="{75312C13-1F9D-4E77-A1FE-3FD8E883723A}"/>
    <cellStyle name="Normal 5 5 3 3 3 2 2" xfId="5805" xr:uid="{85C69E8A-941A-425F-8AAD-0DA8016B0F5C}"/>
    <cellStyle name="Normal 5 5 3 3 3 3" xfId="5806" xr:uid="{049C19C9-F65F-4C42-B258-C7886A0B9A09}"/>
    <cellStyle name="Normal 5 5 3 3 4" xfId="970" xr:uid="{ABDD113F-C709-4D7E-B36A-B233D63A06F9}"/>
    <cellStyle name="Normal 5 5 3 3 4 2" xfId="5807" xr:uid="{CFAAAD6E-1B4B-4BAB-A8BE-C609AAD6AB49}"/>
    <cellStyle name="Normal 5 5 3 3 5" xfId="971" xr:uid="{2DA32EB8-6E7C-454B-9FE8-E4D6C2225DF4}"/>
    <cellStyle name="Normal 5 5 3 4" xfId="972" xr:uid="{BFA65D92-1176-44BA-8DFD-D689C8FD360A}"/>
    <cellStyle name="Normal 5 5 3 4 2" xfId="973" xr:uid="{D3873240-D2F8-4A24-8E3D-65E6040E5BDB}"/>
    <cellStyle name="Normal 5 5 3 4 2 2" xfId="4728" xr:uid="{8C90214B-B318-46D1-A5A0-B1E86CEB4664}"/>
    <cellStyle name="Normal 5 5 3 4 2 2 2" xfId="5808" xr:uid="{17AD0F0E-7553-4326-96E2-E8C305C77BF1}"/>
    <cellStyle name="Normal 5 5 3 4 2 3" xfId="5809" xr:uid="{8C774BE7-8E7B-4A3A-B683-AFC5FF986CF3}"/>
    <cellStyle name="Normal 5 5 3 4 3" xfId="974" xr:uid="{0490D09E-BB5E-4895-B89F-2E8B47D4BBA6}"/>
    <cellStyle name="Normal 5 5 3 4 3 2" xfId="5810" xr:uid="{11C3DECA-511E-4C5B-9576-7B8C512BC8EC}"/>
    <cellStyle name="Normal 5 5 3 4 4" xfId="975" xr:uid="{0AA4FCFE-1E02-4947-AD8F-27E0467CBAE4}"/>
    <cellStyle name="Normal 5 5 3 5" xfId="976" xr:uid="{D3F90F50-FEDD-470F-8784-0CFADEF92334}"/>
    <cellStyle name="Normal 5 5 3 5 2" xfId="977" xr:uid="{591C43CC-20F3-4C67-A30C-4FCC7ADB3CC7}"/>
    <cellStyle name="Normal 5 5 3 5 2 2" xfId="5811" xr:uid="{A5012979-8253-4DFC-AD65-D32835F1EBF3}"/>
    <cellStyle name="Normal 5 5 3 5 3" xfId="978" xr:uid="{B181E632-40AD-4933-B62F-491AE3E1DCDE}"/>
    <cellStyle name="Normal 5 5 3 5 4" xfId="979" xr:uid="{88E74DEA-7C29-4A75-AF38-8CF4005E395A}"/>
    <cellStyle name="Normal 5 5 3 6" xfId="980" xr:uid="{10B3F728-CEE7-4992-9A80-1982E31B0DC6}"/>
    <cellStyle name="Normal 5 5 3 6 2" xfId="5812" xr:uid="{C4FAC77E-A2B9-4013-B57E-1859010CE190}"/>
    <cellStyle name="Normal 5 5 3 7" xfId="981" xr:uid="{4D73FA08-2919-4726-BB14-E17460AB1906}"/>
    <cellStyle name="Normal 5 5 3 8" xfId="982" xr:uid="{0BB45117-23B5-498C-AAE9-66627B3C76D7}"/>
    <cellStyle name="Normal 5 5 4" xfId="983" xr:uid="{A244E8BC-A32E-4340-8A79-32703EC37288}"/>
    <cellStyle name="Normal 5 5 4 2" xfId="984" xr:uid="{74C3D617-DAA2-420A-8276-E5D27CF2D386}"/>
    <cellStyle name="Normal 5 5 4 2 2" xfId="985" xr:uid="{515530D2-E477-4137-9590-2CA624D47F88}"/>
    <cellStyle name="Normal 5 5 4 2 2 2" xfId="986" xr:uid="{1293D71E-17DD-4B18-B77B-29EE4AAE10C8}"/>
    <cellStyle name="Normal 5 5 4 2 2 2 2" xfId="3917" xr:uid="{1B5EF28E-98E7-4753-8D92-82E823803EB9}"/>
    <cellStyle name="Normal 5 5 4 2 2 2 2 2" xfId="5813" xr:uid="{213BDC5D-6A12-4390-8522-160C6151171E}"/>
    <cellStyle name="Normal 5 5 4 2 2 2 3" xfId="5814" xr:uid="{FCF564C8-F7D8-45AC-B88A-C578B6EE0695}"/>
    <cellStyle name="Normal 5 5 4 2 2 3" xfId="987" xr:uid="{C0D3899D-3454-4290-8451-E4FD76C60EDD}"/>
    <cellStyle name="Normal 5 5 4 2 2 3 2" xfId="5815" xr:uid="{BE1E5589-B075-4B2B-B87A-0091A9A99B1C}"/>
    <cellStyle name="Normal 5 5 4 2 2 4" xfId="988" xr:uid="{BEB08B7A-07E6-4BE7-94C6-940E2662E6B1}"/>
    <cellStyle name="Normal 5 5 4 2 3" xfId="989" xr:uid="{CDAD7283-CBF7-4D14-B199-7BB1CA213106}"/>
    <cellStyle name="Normal 5 5 4 2 3 2" xfId="3918" xr:uid="{F63B18B0-B007-4E3B-9061-5805899120E9}"/>
    <cellStyle name="Normal 5 5 4 2 3 2 2" xfId="5816" xr:uid="{FD0E3E54-ADDC-4202-B7C1-01F2650D8DDC}"/>
    <cellStyle name="Normal 5 5 4 2 3 3" xfId="5817" xr:uid="{4A112071-FFCF-47C7-A138-FFB499A7741F}"/>
    <cellStyle name="Normal 5 5 4 2 4" xfId="990" xr:uid="{DFD0968E-AF5F-453B-B45B-C6A62EB0331A}"/>
    <cellStyle name="Normal 5 5 4 2 4 2" xfId="5818" xr:uid="{EDBA596E-B8CE-4CCC-B0E6-12CD29C816F3}"/>
    <cellStyle name="Normal 5 5 4 2 5" xfId="991" xr:uid="{223CADF0-F7A5-4D7D-BFA1-74A60FEC3FF0}"/>
    <cellStyle name="Normal 5 5 4 3" xfId="992" xr:uid="{AD9A0071-69AA-40E7-B76E-FBF2F2B339D6}"/>
    <cellStyle name="Normal 5 5 4 3 2" xfId="993" xr:uid="{9768C199-8234-4B23-82D3-7FCF5B7EA561}"/>
    <cellStyle name="Normal 5 5 4 3 2 2" xfId="3919" xr:uid="{5F7FBAAE-1798-4A06-95F4-89C00421D0FC}"/>
    <cellStyle name="Normal 5 5 4 3 2 2 2" xfId="5819" xr:uid="{EF581500-65FB-4735-9098-E1621AA01B8B}"/>
    <cellStyle name="Normal 5 5 4 3 2 3" xfId="5820" xr:uid="{77706889-23E2-49EF-956C-D8D6BDA36387}"/>
    <cellStyle name="Normal 5 5 4 3 3" xfId="994" xr:uid="{3C4F5FBF-04B4-4B25-B675-5A0CAC740FB3}"/>
    <cellStyle name="Normal 5 5 4 3 3 2" xfId="5821" xr:uid="{F395AE17-03E6-421C-9D3C-9E6AD8BB540E}"/>
    <cellStyle name="Normal 5 5 4 3 4" xfId="995" xr:uid="{6C0506F9-7EE6-4392-9D86-94C51F93D762}"/>
    <cellStyle name="Normal 5 5 4 4" xfId="996" xr:uid="{084C2463-5DEA-434A-A9B1-06EA1385127F}"/>
    <cellStyle name="Normal 5 5 4 4 2" xfId="997" xr:uid="{F53C3F1B-D7C2-4639-AA76-DB37453CDD77}"/>
    <cellStyle name="Normal 5 5 4 4 2 2" xfId="5822" xr:uid="{CF730077-2B9D-46EC-9895-B8E2A89C6139}"/>
    <cellStyle name="Normal 5 5 4 4 3" xfId="998" xr:uid="{E73D3688-E609-4DEE-A172-39CD7CD8DD38}"/>
    <cellStyle name="Normal 5 5 4 4 4" xfId="999" xr:uid="{4BC5F127-6D7B-483F-8600-B34166E59564}"/>
    <cellStyle name="Normal 5 5 4 5" xfId="1000" xr:uid="{6A7C24F2-3455-4C24-A7CF-1C6D9F187807}"/>
    <cellStyle name="Normal 5 5 4 5 2" xfId="5823" xr:uid="{112D74A6-A682-4402-81BC-479BEE35B3CA}"/>
    <cellStyle name="Normal 5 5 4 6" xfId="1001" xr:uid="{8C53D118-34B7-4C12-AEF0-496B7FD3E24F}"/>
    <cellStyle name="Normal 5 5 4 7" xfId="1002" xr:uid="{9A9A7CBB-6804-4CAE-A147-AFCCA53B0B6B}"/>
    <cellStyle name="Normal 5 5 5" xfId="1003" xr:uid="{0F267A39-836A-48A2-A787-4B421BF3EDB2}"/>
    <cellStyle name="Normal 5 5 5 2" xfId="1004" xr:uid="{EA82D677-90C7-4D99-9507-0A298643D47E}"/>
    <cellStyle name="Normal 5 5 5 2 2" xfId="1005" xr:uid="{7781C493-1758-41EE-90C8-90859C57B975}"/>
    <cellStyle name="Normal 5 5 5 2 2 2" xfId="3920" xr:uid="{FE8DDFC7-91AA-4926-958F-F20007FA36F5}"/>
    <cellStyle name="Normal 5 5 5 2 2 2 2" xfId="5824" xr:uid="{6D0A48F8-A023-4448-B9FE-5C4C270E0A53}"/>
    <cellStyle name="Normal 5 5 5 2 2 3" xfId="5825" xr:uid="{316AC70A-3C83-4DFC-9798-F62D3510FB2C}"/>
    <cellStyle name="Normal 5 5 5 2 3" xfId="1006" xr:uid="{E624FD4A-3609-4E0C-A2EE-34D9B2AB2814}"/>
    <cellStyle name="Normal 5 5 5 2 3 2" xfId="5826" xr:uid="{B08E676C-D6E3-4163-B50B-DD0FD2608210}"/>
    <cellStyle name="Normal 5 5 5 2 4" xfId="1007" xr:uid="{1533DE33-BD4F-4F4C-B7F7-0ADE8E023BDA}"/>
    <cellStyle name="Normal 5 5 5 3" xfId="1008" xr:uid="{A3B6725E-B955-4BBB-A86D-4A02FE743786}"/>
    <cellStyle name="Normal 5 5 5 3 2" xfId="1009" xr:uid="{A6B14955-69AF-4301-A3BC-993F2DE101E9}"/>
    <cellStyle name="Normal 5 5 5 3 2 2" xfId="5827" xr:uid="{C814C6DC-8979-4F4E-A3DA-6A4DCB379BF3}"/>
    <cellStyle name="Normal 5 5 5 3 3" xfId="1010" xr:uid="{02225A0E-5B26-405A-9D98-5FA6C5F80D16}"/>
    <cellStyle name="Normal 5 5 5 3 4" xfId="1011" xr:uid="{7C25548F-C88C-44F1-9BB4-36CC4D2F0BD3}"/>
    <cellStyle name="Normal 5 5 5 4" xfId="1012" xr:uid="{A813147A-2D35-46CE-9471-6D3F1258D9D8}"/>
    <cellStyle name="Normal 5 5 5 4 2" xfId="5828" xr:uid="{907F07F9-8AF6-43E5-93E7-52E357C98429}"/>
    <cellStyle name="Normal 5 5 5 5" xfId="1013" xr:uid="{202DE33C-42A5-4E01-8A27-3640F146F2F8}"/>
    <cellStyle name="Normal 5 5 5 6" xfId="1014" xr:uid="{D1AA3179-C158-4BEE-81C2-4C884B4263A0}"/>
    <cellStyle name="Normal 5 5 6" xfId="1015" xr:uid="{19B10F9A-B957-42FF-8F52-C15D4F0E8001}"/>
    <cellStyle name="Normal 5 5 6 2" xfId="1016" xr:uid="{F6EB992B-7530-481D-A2C6-7A2260043DE0}"/>
    <cellStyle name="Normal 5 5 6 2 2" xfId="1017" xr:uid="{C3183BBF-4B21-4917-BBA1-4251096D58AD}"/>
    <cellStyle name="Normal 5 5 6 2 2 2" xfId="5829" xr:uid="{9AC9A9AC-B16C-446F-B179-52CA2D590DBB}"/>
    <cellStyle name="Normal 5 5 6 2 3" xfId="1018" xr:uid="{709DB701-7E83-4BA8-9A7D-C3F00DA0F003}"/>
    <cellStyle name="Normal 5 5 6 2 4" xfId="1019" xr:uid="{D067D57E-A9D2-4C08-A1BC-BCCEE74CEA23}"/>
    <cellStyle name="Normal 5 5 6 3" xfId="1020" xr:uid="{88054B6A-60A5-47C9-9F27-CAE32B703C91}"/>
    <cellStyle name="Normal 5 5 6 3 2" xfId="5830" xr:uid="{D1801C2A-5C96-4363-A4DB-0953EE7D2C2F}"/>
    <cellStyle name="Normal 5 5 6 4" xfId="1021" xr:uid="{C10CF0A0-73BC-46AF-920B-18C87068EA81}"/>
    <cellStyle name="Normal 5 5 6 5" xfId="1022" xr:uid="{01B12F87-3FD7-4876-8F7C-C251202A2679}"/>
    <cellStyle name="Normal 5 5 7" xfId="1023" xr:uid="{D61A29BD-991F-4526-8F2E-DAFB13A828EE}"/>
    <cellStyle name="Normal 5 5 7 2" xfId="1024" xr:uid="{A4A8A35C-9FBF-49E1-A489-88F1D52D8A52}"/>
    <cellStyle name="Normal 5 5 7 2 2" xfId="5831" xr:uid="{1CABCDBC-457E-48A8-A12A-00C0B0D4E7AC}"/>
    <cellStyle name="Normal 5 5 7 3" xfId="1025" xr:uid="{7EBB7C64-7050-41AF-9B32-035364223D91}"/>
    <cellStyle name="Normal 5 5 7 4" xfId="1026" xr:uid="{14062FB4-17D2-4831-AC3D-8AEB530A48FD}"/>
    <cellStyle name="Normal 5 5 8" xfId="1027" xr:uid="{1083424E-37A3-4279-BD52-D14ED4A7F089}"/>
    <cellStyle name="Normal 5 5 8 2" xfId="1028" xr:uid="{9F1D6F86-5671-4F7A-8EC6-20E79B221F3D}"/>
    <cellStyle name="Normal 5 5 8 3" xfId="1029" xr:uid="{FEBD4C45-3413-47FD-81C7-2CE35BC6D175}"/>
    <cellStyle name="Normal 5 5 8 4" xfId="1030" xr:uid="{DF493431-E031-4263-AC17-B536C99A3444}"/>
    <cellStyle name="Normal 5 5 9" xfId="1031" xr:uid="{FD1CA096-618F-4D68-ABAD-09DA82636B8A}"/>
    <cellStyle name="Normal 5 6" xfId="1032" xr:uid="{FD9875A7-F455-474D-9476-C28A9685047D}"/>
    <cellStyle name="Normal 5 6 10" xfId="1033" xr:uid="{7E338511-EC06-47DD-81C5-E3AAFDA49404}"/>
    <cellStyle name="Normal 5 6 11" xfId="1034" xr:uid="{CAC56330-01AC-4642-ADF0-0B802D5E09BA}"/>
    <cellStyle name="Normal 5 6 2" xfId="1035" xr:uid="{EB904E18-8487-4546-9D22-54B5E6B4EE5E}"/>
    <cellStyle name="Normal 5 6 2 2" xfId="1036" xr:uid="{E4A3317B-4837-42D7-9CCF-47B3890B3393}"/>
    <cellStyle name="Normal 5 6 2 2 2" xfId="1037" xr:uid="{30629334-2E5A-4245-BC33-50C1BF3EFD88}"/>
    <cellStyle name="Normal 5 6 2 2 2 2" xfId="1038" xr:uid="{B20E59DD-1AC7-4D24-B1A3-E7E772B0134D}"/>
    <cellStyle name="Normal 5 6 2 2 2 2 2" xfId="1039" xr:uid="{204EAB96-ED47-4A6E-B52C-549B86343750}"/>
    <cellStyle name="Normal 5 6 2 2 2 2 2 2" xfId="5832" xr:uid="{DA1C5363-812F-4F70-9B4D-C1499A099F24}"/>
    <cellStyle name="Normal 5 6 2 2 2 2 3" xfId="1040" xr:uid="{575A08CA-A9BF-4C2B-851E-299A7B0EBA28}"/>
    <cellStyle name="Normal 5 6 2 2 2 2 4" xfId="1041" xr:uid="{90487266-143D-4870-88DD-4F322ADE7728}"/>
    <cellStyle name="Normal 5 6 2 2 2 3" xfId="1042" xr:uid="{65A1231C-2B40-449C-B42F-F0CEB086607A}"/>
    <cellStyle name="Normal 5 6 2 2 2 3 2" xfId="1043" xr:uid="{11D8280B-9B62-4464-A81D-B052AA2A441E}"/>
    <cellStyle name="Normal 5 6 2 2 2 3 3" xfId="1044" xr:uid="{E3699EA3-F111-4786-855A-CCB929D81145}"/>
    <cellStyle name="Normal 5 6 2 2 2 3 4" xfId="1045" xr:uid="{8E5DA4E8-0695-4E2B-A6E4-CBFBF2771F34}"/>
    <cellStyle name="Normal 5 6 2 2 2 4" xfId="1046" xr:uid="{1F4540DE-861A-42E9-9F07-E4D73CF74E87}"/>
    <cellStyle name="Normal 5 6 2 2 2 5" xfId="1047" xr:uid="{345A6EEB-4B77-41DB-959F-7795442278C3}"/>
    <cellStyle name="Normal 5 6 2 2 2 6" xfId="1048" xr:uid="{6D6EE8A5-F2F3-44C5-AE32-B2C10B5C29B6}"/>
    <cellStyle name="Normal 5 6 2 2 3" xfId="1049" xr:uid="{58CE9154-A07E-4423-9B2C-D3136E7E2343}"/>
    <cellStyle name="Normal 5 6 2 2 3 2" xfId="1050" xr:uid="{FDF01B8F-737C-44AB-A7A5-AF60F827DF63}"/>
    <cellStyle name="Normal 5 6 2 2 3 2 2" xfId="1051" xr:uid="{CB2A9018-48EE-480F-86C8-5D1AA4F2B9CF}"/>
    <cellStyle name="Normal 5 6 2 2 3 2 3" xfId="1052" xr:uid="{12823B1D-C93E-4A02-9FFF-E26FAEE6DCDA}"/>
    <cellStyle name="Normal 5 6 2 2 3 2 4" xfId="1053" xr:uid="{179EEBD1-21FB-42A6-BFD2-C1B55152FE5E}"/>
    <cellStyle name="Normal 5 6 2 2 3 3" xfId="1054" xr:uid="{6FDBED07-F6D7-4594-BE1C-36F43444A6E8}"/>
    <cellStyle name="Normal 5 6 2 2 3 4" xfId="1055" xr:uid="{36A02964-2714-465C-9695-95B3CA588012}"/>
    <cellStyle name="Normal 5 6 2 2 3 5" xfId="1056" xr:uid="{DCED6C47-2B71-49FC-A0BF-EF76F123237B}"/>
    <cellStyle name="Normal 5 6 2 2 4" xfId="1057" xr:uid="{847C864D-F0E7-4817-9018-04D653FD2722}"/>
    <cellStyle name="Normal 5 6 2 2 4 2" xfId="1058" xr:uid="{604D2076-1F22-4940-9A50-4AEEA13CCAEB}"/>
    <cellStyle name="Normal 5 6 2 2 4 3" xfId="1059" xr:uid="{07398E62-C916-4858-B0EE-2FFC111F0959}"/>
    <cellStyle name="Normal 5 6 2 2 4 4" xfId="1060" xr:uid="{85F2D3DE-C286-411F-A616-15CA8DDE0003}"/>
    <cellStyle name="Normal 5 6 2 2 5" xfId="1061" xr:uid="{8454AA5C-0208-4CF2-ADE6-3E1B4BFB2A57}"/>
    <cellStyle name="Normal 5 6 2 2 5 2" xfId="1062" xr:uid="{E75C560B-2141-45E2-8BA8-FD6738D7AF38}"/>
    <cellStyle name="Normal 5 6 2 2 5 3" xfId="1063" xr:uid="{0C684286-C961-4D28-B902-CAF68B15AD0E}"/>
    <cellStyle name="Normal 5 6 2 2 5 4" xfId="1064" xr:uid="{56CAAE7F-2EA2-4236-B7AB-D3C1000A8042}"/>
    <cellStyle name="Normal 5 6 2 2 6" xfId="1065" xr:uid="{398B5716-3B0A-4E0D-A7E3-3E1001D1D5CF}"/>
    <cellStyle name="Normal 5 6 2 2 7" xfId="1066" xr:uid="{A92C2223-DE66-450C-BFA1-C9CB65A4A4A3}"/>
    <cellStyle name="Normal 5 6 2 2 8" xfId="1067" xr:uid="{3EF5E632-5BC7-4060-A317-7F4D67A40CC8}"/>
    <cellStyle name="Normal 5 6 2 3" xfId="1068" xr:uid="{9325FDCD-FB31-4FB6-80CD-12F45963CEB3}"/>
    <cellStyle name="Normal 5 6 2 3 2" xfId="1069" xr:uid="{E51FA5DE-07A0-4FA7-B4B5-383FDDF1C2D3}"/>
    <cellStyle name="Normal 5 6 2 3 2 2" xfId="1070" xr:uid="{BFF792CF-70F8-4575-8B77-7E39C03B6164}"/>
    <cellStyle name="Normal 5 6 2 3 2 2 2" xfId="5833" xr:uid="{A27EAAEC-8985-451C-94B7-67CE2544DC3A}"/>
    <cellStyle name="Normal 5 6 2 3 2 3" xfId="1071" xr:uid="{E1883012-BE18-4ADA-86A8-18164FFC60F8}"/>
    <cellStyle name="Normal 5 6 2 3 2 4" xfId="1072" xr:uid="{D93615CF-BCE9-426D-B750-5A0D65256BCB}"/>
    <cellStyle name="Normal 5 6 2 3 3" xfId="1073" xr:uid="{6A522147-3CE9-4DF0-BC1B-9C742111BFF2}"/>
    <cellStyle name="Normal 5 6 2 3 3 2" xfId="1074" xr:uid="{9F187AD8-D4AC-4C6E-B25B-631053DD3097}"/>
    <cellStyle name="Normal 5 6 2 3 3 3" xfId="1075" xr:uid="{1373EE34-082B-4F74-B01D-9D8F21A0625F}"/>
    <cellStyle name="Normal 5 6 2 3 3 4" xfId="1076" xr:uid="{B38D259E-4575-486C-879F-B04DDFBB5136}"/>
    <cellStyle name="Normal 5 6 2 3 4" xfId="1077" xr:uid="{E2523CEB-1CA5-4946-BBC9-09DB1491DBAC}"/>
    <cellStyle name="Normal 5 6 2 3 5" xfId="1078" xr:uid="{04DF19CE-16E0-4DB1-8FD8-EBA4DD63D45D}"/>
    <cellStyle name="Normal 5 6 2 3 6" xfId="1079" xr:uid="{CEB0E395-F312-4B42-863F-C9C1CEAB10EE}"/>
    <cellStyle name="Normal 5 6 2 4" xfId="1080" xr:uid="{8A57B263-C431-4B7E-8095-B7437EDD3B94}"/>
    <cellStyle name="Normal 5 6 2 4 2" xfId="1081" xr:uid="{FB3B2EC5-1184-4E48-B369-24A23459B8D4}"/>
    <cellStyle name="Normal 5 6 2 4 2 2" xfId="1082" xr:uid="{2D205C8A-F7A9-4FF9-836A-7CED989625A7}"/>
    <cellStyle name="Normal 5 6 2 4 2 3" xfId="1083" xr:uid="{3FB1A1FF-EB13-4D5E-9BCA-C9EDFCCF8591}"/>
    <cellStyle name="Normal 5 6 2 4 2 4" xfId="1084" xr:uid="{D43341B9-DF15-4F4E-B55F-7B6FB46B01CA}"/>
    <cellStyle name="Normal 5 6 2 4 3" xfId="1085" xr:uid="{562C9445-EE14-4FE7-AE70-110462652D7F}"/>
    <cellStyle name="Normal 5 6 2 4 4" xfId="1086" xr:uid="{205B4FE5-D502-4095-9B1F-BB30097F82E7}"/>
    <cellStyle name="Normal 5 6 2 4 5" xfId="1087" xr:uid="{38D3C3C6-31AF-4B44-A576-4C09575E90A7}"/>
    <cellStyle name="Normal 5 6 2 5" xfId="1088" xr:uid="{B9257F4C-524B-4BC2-95E6-D0C81733F425}"/>
    <cellStyle name="Normal 5 6 2 5 2" xfId="1089" xr:uid="{65A3BC5A-18E4-4CDF-B136-D6A55BF63017}"/>
    <cellStyle name="Normal 5 6 2 5 3" xfId="1090" xr:uid="{DE198FAF-10DD-403C-9CE9-2AB5A8B4B466}"/>
    <cellStyle name="Normal 5 6 2 5 4" xfId="1091" xr:uid="{FED02250-DA7A-4795-A5B4-5F94489C4E17}"/>
    <cellStyle name="Normal 5 6 2 6" xfId="1092" xr:uid="{E262F249-A4B9-4658-BE5E-EE746B079948}"/>
    <cellStyle name="Normal 5 6 2 6 2" xfId="1093" xr:uid="{914BA295-B3C5-4398-82EB-A9627444AF60}"/>
    <cellStyle name="Normal 5 6 2 6 3" xfId="1094" xr:uid="{FE728802-7B1C-445F-AA6B-9529BDB69ACE}"/>
    <cellStyle name="Normal 5 6 2 6 4" xfId="1095" xr:uid="{1C6F3701-3A9B-4136-AEB9-DF9D4035E0E0}"/>
    <cellStyle name="Normal 5 6 2 7" xfId="1096" xr:uid="{A14EF09B-D51E-4CF3-8DB2-0E58F96E3E97}"/>
    <cellStyle name="Normal 5 6 2 8" xfId="1097" xr:uid="{1F3BD6B9-1B86-4432-B501-10963769C2A0}"/>
    <cellStyle name="Normal 5 6 2 9" xfId="1098" xr:uid="{2F25C0D0-E078-4996-A42D-1B62DE96A70D}"/>
    <cellStyle name="Normal 5 6 3" xfId="1099" xr:uid="{DDFECD5C-5F8B-4BE1-9C67-2A5A87CD7B10}"/>
    <cellStyle name="Normal 5 6 3 2" xfId="1100" xr:uid="{B38260CB-806C-4636-9CE8-673ED6731E26}"/>
    <cellStyle name="Normal 5 6 3 2 2" xfId="1101" xr:uid="{50F38ED6-64ED-4B1B-A571-C494DB5715CF}"/>
    <cellStyle name="Normal 5 6 3 2 2 2" xfId="1102" xr:uid="{1150CD62-03E9-4AAD-A23D-A36BF439D72C}"/>
    <cellStyle name="Normal 5 6 3 2 2 2 2" xfId="3921" xr:uid="{C9A10BA8-5444-47C2-95C7-DB724781FB5F}"/>
    <cellStyle name="Normal 5 6 3 2 2 3" xfId="1103" xr:uid="{234C54AE-F27A-4DCA-9D0B-CB0CE7EA8F0F}"/>
    <cellStyle name="Normal 5 6 3 2 2 4" xfId="1104" xr:uid="{1E8EDA67-1818-476B-84CF-DAA00C19F1CB}"/>
    <cellStyle name="Normal 5 6 3 2 3" xfId="1105" xr:uid="{EC71FD98-6299-41DC-9C2A-558D276E9093}"/>
    <cellStyle name="Normal 5 6 3 2 3 2" xfId="1106" xr:uid="{B7B792F7-E701-4DBC-8E84-D15AC6B46942}"/>
    <cellStyle name="Normal 5 6 3 2 3 3" xfId="1107" xr:uid="{D569B9D0-77B6-4893-83BE-0936229E7BD8}"/>
    <cellStyle name="Normal 5 6 3 2 3 4" xfId="1108" xr:uid="{236C72F8-89AF-46D4-94FC-434AD24A6359}"/>
    <cellStyle name="Normal 5 6 3 2 4" xfId="1109" xr:uid="{9A26330A-4012-47FA-91F5-393222BBD4B8}"/>
    <cellStyle name="Normal 5 6 3 2 5" xfId="1110" xr:uid="{41630CE5-0863-459A-8A88-8A60646DF11E}"/>
    <cellStyle name="Normal 5 6 3 2 6" xfId="1111" xr:uid="{C9299A1B-249C-4EA3-A1B8-94CCB0C1F050}"/>
    <cellStyle name="Normal 5 6 3 3" xfId="1112" xr:uid="{28DD3C75-CBD4-4CF1-8DB2-2323C6186D50}"/>
    <cellStyle name="Normal 5 6 3 3 2" xfId="1113" xr:uid="{633113EA-7545-4DD3-9F7B-0B153CFCFB76}"/>
    <cellStyle name="Normal 5 6 3 3 2 2" xfId="1114" xr:uid="{8F25B9D6-4D79-4E1F-B6CB-449A5694ABC8}"/>
    <cellStyle name="Normal 5 6 3 3 2 3" xfId="1115" xr:uid="{57863D03-1D80-4A22-88AF-D36C4DD240EA}"/>
    <cellStyle name="Normal 5 6 3 3 2 4" xfId="1116" xr:uid="{0D9A9B9A-2B41-4FCB-870B-79DBEC24515D}"/>
    <cellStyle name="Normal 5 6 3 3 3" xfId="1117" xr:uid="{FDE50781-831D-4610-A88A-A4130DBFE904}"/>
    <cellStyle name="Normal 5 6 3 3 4" xfId="1118" xr:uid="{0F416186-6742-4438-A608-07B02B197A06}"/>
    <cellStyle name="Normal 5 6 3 3 5" xfId="1119" xr:uid="{48D57666-D191-4686-BFF4-4AB1374495B7}"/>
    <cellStyle name="Normal 5 6 3 4" xfId="1120" xr:uid="{B278515C-21C9-4B4C-92CD-5EEC1BBD6237}"/>
    <cellStyle name="Normal 5 6 3 4 2" xfId="1121" xr:uid="{7858E81F-4FD5-4853-A19B-106403DE508F}"/>
    <cellStyle name="Normal 5 6 3 4 3" xfId="1122" xr:uid="{581B4A6D-8B9F-452F-A539-D37845D2FF18}"/>
    <cellStyle name="Normal 5 6 3 4 4" xfId="1123" xr:uid="{33AE92A4-978A-4CDE-9AD6-0B7BAEA3B9CB}"/>
    <cellStyle name="Normal 5 6 3 5" xfId="1124" xr:uid="{E0B5E55D-3B70-4632-8A82-A740CA0FF513}"/>
    <cellStyle name="Normal 5 6 3 5 2" xfId="1125" xr:uid="{B532C800-6054-4017-8985-1DB5AD228E96}"/>
    <cellStyle name="Normal 5 6 3 5 3" xfId="1126" xr:uid="{DE656601-4F92-418B-8B34-B244DC1F3B3E}"/>
    <cellStyle name="Normal 5 6 3 5 4" xfId="1127" xr:uid="{AB22FFD2-7683-4CA1-88CA-21250A5D554B}"/>
    <cellStyle name="Normal 5 6 3 6" xfId="1128" xr:uid="{919E894B-6FC6-4740-8EF2-91BAFE7FD28D}"/>
    <cellStyle name="Normal 5 6 3 7" xfId="1129" xr:uid="{5EAC934F-C95D-4602-9628-50B62B00D448}"/>
    <cellStyle name="Normal 5 6 3 8" xfId="1130" xr:uid="{1506F370-A010-43E9-8D84-049E8876FFD1}"/>
    <cellStyle name="Normal 5 6 4" xfId="1131" xr:uid="{DADD41AB-4B86-412E-9D0D-9BA87C414D1F}"/>
    <cellStyle name="Normal 5 6 4 2" xfId="1132" xr:uid="{34CC430A-952F-477F-AD65-16D3EB67A9BA}"/>
    <cellStyle name="Normal 5 6 4 2 2" xfId="1133" xr:uid="{740937B9-AF50-49C6-A992-218486AFF859}"/>
    <cellStyle name="Normal 5 6 4 2 2 2" xfId="1134" xr:uid="{973C061C-2620-425D-8CA0-46A867A64795}"/>
    <cellStyle name="Normal 5 6 4 2 2 3" xfId="1135" xr:uid="{58B014A3-65A4-4C2D-8B65-318DD5694C1E}"/>
    <cellStyle name="Normal 5 6 4 2 2 4" xfId="1136" xr:uid="{06CCD9D8-F2DB-4F97-9281-B72E4A8B94DF}"/>
    <cellStyle name="Normal 5 6 4 2 3" xfId="1137" xr:uid="{5F1459DD-C2B4-46A2-898C-2F4DDA1CD0BA}"/>
    <cellStyle name="Normal 5 6 4 2 4" xfId="1138" xr:uid="{3B08A737-F84B-41FE-89E7-D6BF5A34D3B0}"/>
    <cellStyle name="Normal 5 6 4 2 5" xfId="1139" xr:uid="{8753939D-FFAB-4118-B8D0-66186B559AA1}"/>
    <cellStyle name="Normal 5 6 4 3" xfId="1140" xr:uid="{7C6901E9-ABFC-48B3-A553-4C6AFA64B168}"/>
    <cellStyle name="Normal 5 6 4 3 2" xfId="1141" xr:uid="{7CB618D2-050F-4472-8A87-2C5136DD0541}"/>
    <cellStyle name="Normal 5 6 4 3 3" xfId="1142" xr:uid="{D6DC2656-8B95-4126-961A-B06C3E015C5D}"/>
    <cellStyle name="Normal 5 6 4 3 4" xfId="1143" xr:uid="{F1EC108D-A1BD-4F7C-9D97-CBF5215CDC59}"/>
    <cellStyle name="Normal 5 6 4 4" xfId="1144" xr:uid="{32144ADF-B157-4BDB-B3B2-3F24D25E4C05}"/>
    <cellStyle name="Normal 5 6 4 4 2" xfId="1145" xr:uid="{A68B017F-70DB-42D2-905D-082EA5B81BBB}"/>
    <cellStyle name="Normal 5 6 4 4 3" xfId="1146" xr:uid="{67A545C8-C5B1-45BC-8DC8-966C7B5EB432}"/>
    <cellStyle name="Normal 5 6 4 4 4" xfId="1147" xr:uid="{17CD5F36-652C-4044-B24B-8AC54DB6CAAC}"/>
    <cellStyle name="Normal 5 6 4 5" xfId="1148" xr:uid="{83E73C33-AFBD-4A6D-8B27-C8BBA7C1F883}"/>
    <cellStyle name="Normal 5 6 4 6" xfId="1149" xr:uid="{D1C65F6B-6F00-4E51-8189-17BEB227B72C}"/>
    <cellStyle name="Normal 5 6 4 7" xfId="1150" xr:uid="{CBB8FB79-855C-4669-B19A-E7FCA744C984}"/>
    <cellStyle name="Normal 5 6 5" xfId="1151" xr:uid="{EDD677E5-6A48-49DB-BFEB-6B4FFCC2B5D1}"/>
    <cellStyle name="Normal 5 6 5 2" xfId="1152" xr:uid="{2E07CAB0-5C5D-4F2E-BE23-CB0C7EB3C1F2}"/>
    <cellStyle name="Normal 5 6 5 2 2" xfId="1153" xr:uid="{722778AB-E343-4F99-BCF7-627E8FC7A1C1}"/>
    <cellStyle name="Normal 5 6 5 2 3" xfId="1154" xr:uid="{5952D1FD-201B-4563-AF71-DD52D8216758}"/>
    <cellStyle name="Normal 5 6 5 2 4" xfId="1155" xr:uid="{C7C1F6E8-7786-4590-BF4E-5E4D2CFD7A25}"/>
    <cellStyle name="Normal 5 6 5 3" xfId="1156" xr:uid="{5CFCB411-27A9-4209-9EE8-DCB5D0DD7AB5}"/>
    <cellStyle name="Normal 5 6 5 3 2" xfId="1157" xr:uid="{84FF307F-B066-4CC8-94E1-D87110787ED2}"/>
    <cellStyle name="Normal 5 6 5 3 3" xfId="1158" xr:uid="{620495B3-683A-4B0C-B13F-4CAD46BF5E24}"/>
    <cellStyle name="Normal 5 6 5 3 4" xfId="1159" xr:uid="{C060A08E-2B49-455E-9F5C-EB6667D7AE66}"/>
    <cellStyle name="Normal 5 6 5 4" xfId="1160" xr:uid="{1DB7A3E5-2E38-4091-8A9B-36A8880B12C7}"/>
    <cellStyle name="Normal 5 6 5 5" xfId="1161" xr:uid="{7EE0C82F-A592-4C79-83C5-D5006CA680D0}"/>
    <cellStyle name="Normal 5 6 5 6" xfId="1162" xr:uid="{B8DE81A4-9C78-4200-9514-234B8B2EEE27}"/>
    <cellStyle name="Normal 5 6 6" xfId="1163" xr:uid="{48DA9481-A0DA-442B-87E5-A00D4B58B9FF}"/>
    <cellStyle name="Normal 5 6 6 2" xfId="1164" xr:uid="{E8A37047-A7B6-40CE-AF11-3147550AA023}"/>
    <cellStyle name="Normal 5 6 6 2 2" xfId="1165" xr:uid="{1143536E-1543-4A38-AFF5-B7E8E46BD020}"/>
    <cellStyle name="Normal 5 6 6 2 3" xfId="1166" xr:uid="{B02FAE4A-84A5-48F0-9D64-281DFEE6C802}"/>
    <cellStyle name="Normal 5 6 6 2 4" xfId="1167" xr:uid="{09EA00E1-CF8D-45CE-A6A5-D9D7ECBBC26D}"/>
    <cellStyle name="Normal 5 6 6 3" xfId="1168" xr:uid="{1D562472-F25E-4FFC-8B8D-819AF4D78C4E}"/>
    <cellStyle name="Normal 5 6 6 4" xfId="1169" xr:uid="{005EA68C-53CA-49DB-BE04-9EBB11AEBC49}"/>
    <cellStyle name="Normal 5 6 6 5" xfId="1170" xr:uid="{0AAA1EF4-BDC1-4ED7-AFA0-E0AA4E7C28F1}"/>
    <cellStyle name="Normal 5 6 7" xfId="1171" xr:uid="{BE760BDF-06F5-4DDE-86A5-A79C28777B21}"/>
    <cellStyle name="Normal 5 6 7 2" xfId="1172" xr:uid="{8A7A0775-EE8C-4E95-9EA5-7757C3470A6B}"/>
    <cellStyle name="Normal 5 6 7 3" xfId="1173" xr:uid="{5BC3D31D-F003-4AA2-805F-E087A747E98D}"/>
    <cellStyle name="Normal 5 6 7 4" xfId="1174" xr:uid="{4C3A55EF-9CA9-4F1C-B367-10F1E542BD52}"/>
    <cellStyle name="Normal 5 6 8" xfId="1175" xr:uid="{5786206E-4929-4E92-818A-E5F646A75F1B}"/>
    <cellStyle name="Normal 5 6 8 2" xfId="1176" xr:uid="{76534A08-0189-4B73-A71C-B7A24E0D25A0}"/>
    <cellStyle name="Normal 5 6 8 3" xfId="1177" xr:uid="{8E423ECC-258E-4567-86F6-9CB6734E044E}"/>
    <cellStyle name="Normal 5 6 8 4" xfId="1178" xr:uid="{53A8AA44-E3BB-4004-AC78-9745DAA8BE9B}"/>
    <cellStyle name="Normal 5 6 9" xfId="1179" xr:uid="{3A1D3362-225A-4DEB-BB2B-3A2DB956757A}"/>
    <cellStyle name="Normal 5 7" xfId="1180" xr:uid="{B4D48728-95E8-44DC-9947-99DCF0D5C517}"/>
    <cellStyle name="Normal 5 7 2" xfId="1181" xr:uid="{1ED69EFB-6149-48AC-A2AD-B8F5FAB2F226}"/>
    <cellStyle name="Normal 5 7 2 2" xfId="1182" xr:uid="{E4E43E4E-87DA-495A-89EC-ED1CF40E9E70}"/>
    <cellStyle name="Normal 5 7 2 2 2" xfId="1183" xr:uid="{4842BA91-13A3-40F5-8747-F4CB96E96EC5}"/>
    <cellStyle name="Normal 5 7 2 2 2 2" xfId="1184" xr:uid="{3234464A-2C8E-4182-A2A3-C81E0E412101}"/>
    <cellStyle name="Normal 5 7 2 2 2 2 2" xfId="5834" xr:uid="{7615DAED-0A80-484F-8FA2-B9D9CB93DEDE}"/>
    <cellStyle name="Normal 5 7 2 2 2 3" xfId="1185" xr:uid="{48EE1863-F505-4FBB-B087-7E6839AAB1E0}"/>
    <cellStyle name="Normal 5 7 2 2 2 4" xfId="1186" xr:uid="{07430463-D860-4A36-9410-1AED3590860D}"/>
    <cellStyle name="Normal 5 7 2 2 3" xfId="1187" xr:uid="{FE8FA264-1C68-4889-8567-A1683431E070}"/>
    <cellStyle name="Normal 5 7 2 2 3 2" xfId="1188" xr:uid="{82C389F9-ADB0-4850-AB99-72FDC6AA8C49}"/>
    <cellStyle name="Normal 5 7 2 2 3 3" xfId="1189" xr:uid="{E0DA198B-019C-448F-A7F9-13853C88326E}"/>
    <cellStyle name="Normal 5 7 2 2 3 4" xfId="1190" xr:uid="{1B2EA82E-4367-48C6-9219-E7859891FF75}"/>
    <cellStyle name="Normal 5 7 2 2 4" xfId="1191" xr:uid="{3A6038CF-81D1-4111-8EAF-90CA6066C043}"/>
    <cellStyle name="Normal 5 7 2 2 5" xfId="1192" xr:uid="{73F57844-BE32-4DA1-8FEA-9600D3244AAE}"/>
    <cellStyle name="Normal 5 7 2 2 6" xfId="1193" xr:uid="{C3DB4DB1-B08E-4FEE-89B5-0DA991C72685}"/>
    <cellStyle name="Normal 5 7 2 3" xfId="1194" xr:uid="{0C1B6CD2-8233-4C98-B6D7-FDEA7A363523}"/>
    <cellStyle name="Normal 5 7 2 3 2" xfId="1195" xr:uid="{249CD2EE-3FEE-4C6C-8F13-54E80AF808A2}"/>
    <cellStyle name="Normal 5 7 2 3 2 2" xfId="1196" xr:uid="{D754B363-5CCC-4CF7-9DA4-B9B75660D737}"/>
    <cellStyle name="Normal 5 7 2 3 2 3" xfId="1197" xr:uid="{3232B26D-AAA3-49F9-8262-57DBE9CB4823}"/>
    <cellStyle name="Normal 5 7 2 3 2 4" xfId="1198" xr:uid="{8C124AFC-F718-4128-B10D-EEBE86B060C0}"/>
    <cellStyle name="Normal 5 7 2 3 3" xfId="1199" xr:uid="{5B054D71-F5A5-4645-BBBB-D8755B810BC5}"/>
    <cellStyle name="Normal 5 7 2 3 4" xfId="1200" xr:uid="{BDD4DCD8-C102-458C-9EF2-0AC11B3BEF49}"/>
    <cellStyle name="Normal 5 7 2 3 5" xfId="1201" xr:uid="{4D00DBE7-2157-4ED6-AF06-B681EE05858A}"/>
    <cellStyle name="Normal 5 7 2 4" xfId="1202" xr:uid="{9AB480BA-BE14-44D0-A507-7CB86C0441D2}"/>
    <cellStyle name="Normal 5 7 2 4 2" xfId="1203" xr:uid="{B8AD0F1C-3227-4DFB-8F56-1BE684ECD0B0}"/>
    <cellStyle name="Normal 5 7 2 4 3" xfId="1204" xr:uid="{BAD3B05C-9A58-4840-A604-058A86EBB2FE}"/>
    <cellStyle name="Normal 5 7 2 4 4" xfId="1205" xr:uid="{0A7FF912-2E9E-4A90-A523-801DD55B3CC6}"/>
    <cellStyle name="Normal 5 7 2 5" xfId="1206" xr:uid="{EF731B36-FB29-4B8C-88D8-B3C5D856D72E}"/>
    <cellStyle name="Normal 5 7 2 5 2" xfId="1207" xr:uid="{35E95324-AA59-465C-8533-81B9A05469A8}"/>
    <cellStyle name="Normal 5 7 2 5 3" xfId="1208" xr:uid="{5441D0D6-6BF5-4D41-927B-6D05480CB9AA}"/>
    <cellStyle name="Normal 5 7 2 5 4" xfId="1209" xr:uid="{F70BA555-B062-440F-8A3F-7503264DEFA1}"/>
    <cellStyle name="Normal 5 7 2 6" xfId="1210" xr:uid="{CDF983EB-D5BD-4C0F-A9D7-81078AB1D6AF}"/>
    <cellStyle name="Normal 5 7 2 7" xfId="1211" xr:uid="{630A8CDB-8C86-4A30-A037-0C5FDEF42673}"/>
    <cellStyle name="Normal 5 7 2 8" xfId="1212" xr:uid="{8116EA54-C4B2-433A-94F1-1863E86F47AA}"/>
    <cellStyle name="Normal 5 7 3" xfId="1213" xr:uid="{7C5ACDF6-C268-46F9-9679-B7A72AD8E646}"/>
    <cellStyle name="Normal 5 7 3 2" xfId="1214" xr:uid="{B30F21F6-F419-4BFA-9561-681FC4C1C400}"/>
    <cellStyle name="Normal 5 7 3 2 2" xfId="1215" xr:uid="{1DA1DC83-3DB0-4B8D-9548-F3ECCC4132E6}"/>
    <cellStyle name="Normal 5 7 3 2 2 2" xfId="5835" xr:uid="{CEEC3046-FB42-44EB-8284-3E5B506F6203}"/>
    <cellStyle name="Normal 5 7 3 2 3" xfId="1216" xr:uid="{FCF6AF67-6040-4F59-A101-E0B0E51815F6}"/>
    <cellStyle name="Normal 5 7 3 2 4" xfId="1217" xr:uid="{5E1FCB64-4186-4A5D-BEFA-321A5B4E700F}"/>
    <cellStyle name="Normal 5 7 3 3" xfId="1218" xr:uid="{B6DDCE8B-04A5-4777-B5B6-E798A5D332D9}"/>
    <cellStyle name="Normal 5 7 3 3 2" xfId="1219" xr:uid="{310CCAF7-03F5-4998-9362-74E51B3CC6E6}"/>
    <cellStyle name="Normal 5 7 3 3 3" xfId="1220" xr:uid="{FF81BD2E-48F2-4B0C-A59A-4989DCF50C21}"/>
    <cellStyle name="Normal 5 7 3 3 4" xfId="1221" xr:uid="{6F56150D-E0A7-4A60-83DA-4238D68C67A2}"/>
    <cellStyle name="Normal 5 7 3 4" xfId="1222" xr:uid="{1A79ACE9-B103-46D7-A311-2E7BA218F1AF}"/>
    <cellStyle name="Normal 5 7 3 5" xfId="1223" xr:uid="{983BF4A6-F798-4E8D-A3AE-4A6C7D1F93BF}"/>
    <cellStyle name="Normal 5 7 3 6" xfId="1224" xr:uid="{42EDBEFB-828B-41DC-A3D4-530E01709D10}"/>
    <cellStyle name="Normal 5 7 4" xfId="1225" xr:uid="{9273E948-A3CC-4EBB-A0AD-8D35126CA12E}"/>
    <cellStyle name="Normal 5 7 4 2" xfId="1226" xr:uid="{C39E1312-816C-446E-BBEF-5CB54DC71450}"/>
    <cellStyle name="Normal 5 7 4 2 2" xfId="1227" xr:uid="{6A3C86EB-554B-4EFD-B93A-12D60C9F043A}"/>
    <cellStyle name="Normal 5 7 4 2 3" xfId="1228" xr:uid="{8F7573A6-C7F0-4C7C-AFF6-A931348BF11D}"/>
    <cellStyle name="Normal 5 7 4 2 4" xfId="1229" xr:uid="{2FD96F10-FED5-4DA7-B38A-B3F66E8883F4}"/>
    <cellStyle name="Normal 5 7 4 3" xfId="1230" xr:uid="{B3ABED65-A1B2-40B6-B0DC-B0AB15E8DA3E}"/>
    <cellStyle name="Normal 5 7 4 4" xfId="1231" xr:uid="{3EB509C0-9FC1-4150-8DDC-C64724AEE857}"/>
    <cellStyle name="Normal 5 7 4 5" xfId="1232" xr:uid="{DBBF16C2-271B-4403-A7E0-DDF2689BC05D}"/>
    <cellStyle name="Normal 5 7 5" xfId="1233" xr:uid="{B7832D77-F06E-4305-9E61-76035AFEE075}"/>
    <cellStyle name="Normal 5 7 5 2" xfId="1234" xr:uid="{B6A2E0CC-AF5E-4180-8F50-C6813E400EF1}"/>
    <cellStyle name="Normal 5 7 5 3" xfId="1235" xr:uid="{A13D4316-9C46-4D31-83B2-B3F9869964BD}"/>
    <cellStyle name="Normal 5 7 5 4" xfId="1236" xr:uid="{6A5C64CA-8DD1-4ACF-A1D5-DC716D0E1CBD}"/>
    <cellStyle name="Normal 5 7 6" xfId="1237" xr:uid="{D1FED276-0382-4849-BDE2-B1B75EEF1B7C}"/>
    <cellStyle name="Normal 5 7 6 2" xfId="1238" xr:uid="{9BE954FB-3F45-44E9-9F6A-8A9E57ED4FC8}"/>
    <cellStyle name="Normal 5 7 6 3" xfId="1239" xr:uid="{32E17A00-3BF2-4704-8E11-FEE842D96778}"/>
    <cellStyle name="Normal 5 7 6 4" xfId="1240" xr:uid="{D1F02C13-3950-4D85-93C8-97C8E7B321C1}"/>
    <cellStyle name="Normal 5 7 7" xfId="1241" xr:uid="{F713D46C-B280-4E6A-ABC0-E0DB85707650}"/>
    <cellStyle name="Normal 5 7 8" xfId="1242" xr:uid="{A9FC1154-6D31-4864-94BA-CA946E13833B}"/>
    <cellStyle name="Normal 5 7 9" xfId="1243" xr:uid="{C1F08785-F407-4FE5-A807-0C73F2F10B58}"/>
    <cellStyle name="Normal 5 8" xfId="1244" xr:uid="{B424913D-AEB7-4B75-A843-E39C6EB1E6E6}"/>
    <cellStyle name="Normal 5 8 2" xfId="1245" xr:uid="{C9178113-D83D-4608-9988-424B7587DF9A}"/>
    <cellStyle name="Normal 5 8 2 2" xfId="1246" xr:uid="{26FF051A-30C9-4B30-8601-C45895FA7F36}"/>
    <cellStyle name="Normal 5 8 2 2 2" xfId="1247" xr:uid="{627FB3A0-8340-4DB0-A920-97290C774457}"/>
    <cellStyle name="Normal 5 8 2 2 2 2" xfId="3922" xr:uid="{9C5D078C-6512-49A1-BD6E-14C25D358CD4}"/>
    <cellStyle name="Normal 5 8 2 2 3" xfId="1248" xr:uid="{0D1D3CCA-3DA0-492D-AAE5-C042A67B83BA}"/>
    <cellStyle name="Normal 5 8 2 2 4" xfId="1249" xr:uid="{37B02831-5803-4EDB-93B2-BEB90977DDE6}"/>
    <cellStyle name="Normal 5 8 2 3" xfId="1250" xr:uid="{E82AEF7C-5271-454C-B7C3-AB86A1361663}"/>
    <cellStyle name="Normal 5 8 2 3 2" xfId="1251" xr:uid="{5D586FB8-6DAA-47DE-A59A-9693D093F3BE}"/>
    <cellStyle name="Normal 5 8 2 3 3" xfId="1252" xr:uid="{1273CE10-2D32-42AB-B1C8-03C175A7C466}"/>
    <cellStyle name="Normal 5 8 2 3 4" xfId="1253" xr:uid="{B5439156-4139-441E-9257-0C8F3D7FAEA9}"/>
    <cellStyle name="Normal 5 8 2 4" xfId="1254" xr:uid="{0E868C61-9D1F-44D0-87F7-7EC2911B0A90}"/>
    <cellStyle name="Normal 5 8 2 5" xfId="1255" xr:uid="{665BA206-5D7D-4B32-BF48-418B899C160B}"/>
    <cellStyle name="Normal 5 8 2 6" xfId="1256" xr:uid="{2B812BF0-934F-4CD9-827C-E94B0546B011}"/>
    <cellStyle name="Normal 5 8 3" xfId="1257" xr:uid="{368F1CBB-914F-4016-B105-D0FF62002EE4}"/>
    <cellStyle name="Normal 5 8 3 2" xfId="1258" xr:uid="{8D3A35A2-593E-45B0-88F4-722A40917CC0}"/>
    <cellStyle name="Normal 5 8 3 2 2" xfId="1259" xr:uid="{3157BC03-6F36-4E01-8EAD-AED36E95E57A}"/>
    <cellStyle name="Normal 5 8 3 2 3" xfId="1260" xr:uid="{FA78720C-47B5-4786-91C7-223F7CE72C3D}"/>
    <cellStyle name="Normal 5 8 3 2 4" xfId="1261" xr:uid="{8AF74AAD-B76E-40C9-90FE-E34EAAFF96CA}"/>
    <cellStyle name="Normal 5 8 3 3" xfId="1262" xr:uid="{2A3C4700-15C7-4911-9B63-E209D335AE76}"/>
    <cellStyle name="Normal 5 8 3 4" xfId="1263" xr:uid="{703119B0-9069-495F-B177-4AAD2CDDB815}"/>
    <cellStyle name="Normal 5 8 3 5" xfId="1264" xr:uid="{092B6FC5-F5A7-475E-9A45-396B9E77CC0A}"/>
    <cellStyle name="Normal 5 8 4" xfId="1265" xr:uid="{BAA231B9-D8B5-44E3-9C3C-ABCD191B6FE1}"/>
    <cellStyle name="Normal 5 8 4 2" xfId="1266" xr:uid="{32E5D7B8-2554-489B-A44C-1DB690E5F392}"/>
    <cellStyle name="Normal 5 8 4 3" xfId="1267" xr:uid="{19CE60DF-D787-4BFB-97B6-D90CD1DF9F9C}"/>
    <cellStyle name="Normal 5 8 4 4" xfId="1268" xr:uid="{CA9CE1FC-A734-439C-9A04-1E02E9FC0B60}"/>
    <cellStyle name="Normal 5 8 5" xfId="1269" xr:uid="{8C08CF52-36D6-468C-BA8A-748CD059E3FB}"/>
    <cellStyle name="Normal 5 8 5 2" xfId="1270" xr:uid="{258869CF-EC9D-4663-AB9F-70A1C54DB075}"/>
    <cellStyle name="Normal 5 8 5 3" xfId="1271" xr:uid="{8F426586-BFBC-4DB5-B7A0-67CAC57B2D6E}"/>
    <cellStyle name="Normal 5 8 5 4" xfId="1272" xr:uid="{908B710F-E5D1-437E-993D-3BF90CD3FCCE}"/>
    <cellStyle name="Normal 5 8 6" xfId="1273" xr:uid="{516CA294-DB4A-4CC0-806E-C7D705484489}"/>
    <cellStyle name="Normal 5 8 7" xfId="1274" xr:uid="{66AE46A8-CCF3-4143-A767-74C4AAE1E314}"/>
    <cellStyle name="Normal 5 8 8" xfId="1275" xr:uid="{02CA93B8-3461-4526-8B14-607CFC8B53C2}"/>
    <cellStyle name="Normal 5 9" xfId="1276" xr:uid="{640A6FE8-31C1-4EF9-BEE3-27AC250759BF}"/>
    <cellStyle name="Normal 5 9 2" xfId="1277" xr:uid="{F9324DD1-DE18-4D00-9EBA-27BBC5E0BB5F}"/>
    <cellStyle name="Normal 5 9 2 2" xfId="1278" xr:uid="{D2130EF3-8D47-451F-87EE-E8DAF51D1C6A}"/>
    <cellStyle name="Normal 5 9 2 2 2" xfId="1279" xr:uid="{F80B5CB2-D8B0-4412-9DDF-295EBD538A41}"/>
    <cellStyle name="Normal 5 9 2 2 3" xfId="1280" xr:uid="{151149FF-8A40-4437-8DCC-A2C9E24848A0}"/>
    <cellStyle name="Normal 5 9 2 2 4" xfId="1281" xr:uid="{B2FBD1C5-9483-4BBB-BA42-655FA0DFF48A}"/>
    <cellStyle name="Normal 5 9 2 3" xfId="1282" xr:uid="{09B065CD-AEBD-4875-81A1-E7AC450D98F8}"/>
    <cellStyle name="Normal 5 9 2 4" xfId="1283" xr:uid="{57D9C3F9-DB15-4986-B3D3-E94F28328BB0}"/>
    <cellStyle name="Normal 5 9 2 5" xfId="1284" xr:uid="{42C435AC-983E-49E6-A077-BAE561F80D11}"/>
    <cellStyle name="Normal 5 9 3" xfId="1285" xr:uid="{FD8DFFEB-FC22-404A-BBC0-8D01212C3542}"/>
    <cellStyle name="Normal 5 9 3 2" xfId="1286" xr:uid="{2D18D549-6BCF-4703-9CBE-01D1B2881D2A}"/>
    <cellStyle name="Normal 5 9 3 3" xfId="1287" xr:uid="{4942A36D-CCC6-4077-ACB3-0B6393ACD739}"/>
    <cellStyle name="Normal 5 9 3 4" xfId="1288" xr:uid="{B75BC188-AF56-4682-992F-ED4B7ACF88F8}"/>
    <cellStyle name="Normal 5 9 4" xfId="1289" xr:uid="{69D49D00-A2BB-4723-94B4-7805A3058BA3}"/>
    <cellStyle name="Normal 5 9 4 2" xfId="1290" xr:uid="{D600A621-BE80-47F7-AB82-A54CEA624E65}"/>
    <cellStyle name="Normal 5 9 4 3" xfId="1291" xr:uid="{D06AC579-2B64-49D3-9EC2-01EF6B6970FF}"/>
    <cellStyle name="Normal 5 9 4 4" xfId="1292" xr:uid="{962D36D4-9368-40C2-B418-68E77CC82532}"/>
    <cellStyle name="Normal 5 9 5" xfId="1293" xr:uid="{3318D946-7B40-48B0-9951-4925F8868A24}"/>
    <cellStyle name="Normal 5 9 6" xfId="1294" xr:uid="{0A14A4CE-0E07-48DD-A9AF-62190AC202CD}"/>
    <cellStyle name="Normal 5 9 7" xfId="1295" xr:uid="{6808EF69-729A-4E88-96E0-B44391F5BFB9}"/>
    <cellStyle name="Normal 6" xfId="73" xr:uid="{BA1A9B20-2794-4794-98D0-63974DE1CD7A}"/>
    <cellStyle name="Normal 6 10" xfId="1296" xr:uid="{060BEEAC-CCE9-4DEF-95FD-8730D5E5D3E7}"/>
    <cellStyle name="Normal 6 10 2" xfId="1297" xr:uid="{D9EB3ED7-233D-44A7-8100-9527BC7AF476}"/>
    <cellStyle name="Normal 6 10 2 2" xfId="1298" xr:uid="{0F224782-CDDA-4B92-A633-63DBAA2C12C3}"/>
    <cellStyle name="Normal 6 10 2 2 2" xfId="4802" xr:uid="{4B6DE17A-0BF3-4F5D-B3DB-9841F6FF9B0D}"/>
    <cellStyle name="Normal 6 10 2 2 2 2" xfId="6747" xr:uid="{91AD70A0-B71B-45A1-8714-0ACABFD9D24D}"/>
    <cellStyle name="Normal 6 10 2 3" xfId="1299" xr:uid="{78ED2972-A832-4B12-A26A-7E53F0E44244}"/>
    <cellStyle name="Normal 6 10 2 4" xfId="1300" xr:uid="{70F04B64-70C0-4A7D-9AFB-9BD63129E3AD}"/>
    <cellStyle name="Normal 6 10 2 5" xfId="5537" xr:uid="{8DFBF86B-9739-4E3E-BA1F-A2D871417751}"/>
    <cellStyle name="Normal 6 10 3" xfId="1301" xr:uid="{1F3C3DB7-7CB2-464D-ADCB-C11AA9700FD2}"/>
    <cellStyle name="Normal 6 10 4" xfId="1302" xr:uid="{E7F0492B-F657-485B-A4D0-5EA99202E0F6}"/>
    <cellStyle name="Normal 6 10 5" xfId="1303" xr:uid="{9A1C1D01-08FB-4CA0-AC88-6B1D2C01ECB9}"/>
    <cellStyle name="Normal 6 11" xfId="1304" xr:uid="{CFC9D8D0-83D7-44A9-BBED-F668B42C1B79}"/>
    <cellStyle name="Normal 6 11 2" xfId="1305" xr:uid="{F66C33B9-4DB4-48EF-AC33-5C42FCE4A251}"/>
    <cellStyle name="Normal 6 11 2 2" xfId="6292" xr:uid="{4D67A060-5A6F-4239-BE35-2EEC69FCA3FF}"/>
    <cellStyle name="Normal 6 11 3" xfId="1306" xr:uid="{BCEBD819-7CFC-4D82-9EBF-AC78F814DFFE}"/>
    <cellStyle name="Normal 6 11 4" xfId="1307" xr:uid="{6C6FE3BD-A7A9-44A5-8894-31D6ADC7AA8D}"/>
    <cellStyle name="Normal 6 12" xfId="1308" xr:uid="{57C1F379-F852-4365-8E2C-D971564C24F6}"/>
    <cellStyle name="Normal 6 12 2" xfId="1309" xr:uid="{B2B9F362-A2D2-4CBF-B17A-73C940691F0D}"/>
    <cellStyle name="Normal 6 12 3" xfId="1310" xr:uid="{7521155F-1DB7-4FE4-A0C3-4C730C12F16E}"/>
    <cellStyle name="Normal 6 12 4" xfId="1311" xr:uid="{7D8B0347-1839-437F-9B94-AB61C0F369A6}"/>
    <cellStyle name="Normal 6 13" xfId="1312" xr:uid="{872CC6E9-26B9-4B20-9C98-33608C3C81FC}"/>
    <cellStyle name="Normal 6 13 2" xfId="1313" xr:uid="{0EF36388-B07A-4BBB-AEAB-CBEBD1723486}"/>
    <cellStyle name="Normal 6 13 3" xfId="3740" xr:uid="{D8F87F99-E46D-4EAA-A71F-A50529D3D9B5}"/>
    <cellStyle name="Normal 6 13 3 2" xfId="4562" xr:uid="{C495FAEF-1DA8-49E1-8E70-170532DB55C4}"/>
    <cellStyle name="Normal 6 13 4" xfId="4694" xr:uid="{DBAC9517-1761-473E-98B9-371F2B5767C9}"/>
    <cellStyle name="Normal 6 13 5" xfId="5486" xr:uid="{6DC2CCDD-55A7-4807-AA02-900ED3785461}"/>
    <cellStyle name="Normal 6 14" xfId="1314" xr:uid="{C325910D-B514-4AF1-887B-A67A1D860F4F}"/>
    <cellStyle name="Normal 6 15" xfId="1315" xr:uid="{BE785171-347D-4A84-BCD2-281CABB3BCA6}"/>
    <cellStyle name="Normal 6 16" xfId="1316" xr:uid="{10590E13-4240-49D0-8EA7-1577C0A2DD83}"/>
    <cellStyle name="Normal 6 2" xfId="74" xr:uid="{4D5C8DCB-2B83-48B7-A4D5-4F472D90E955}"/>
    <cellStyle name="Normal 6 2 2" xfId="3732" xr:uid="{26F3BCD3-D527-4841-9156-F30C010316A7}"/>
    <cellStyle name="Normal 6 2 2 2" xfId="4555" xr:uid="{0A575E29-8914-4150-B7C5-B13E9983C710}"/>
    <cellStyle name="Normal 6 2 2 2 2" xfId="6660" xr:uid="{0394D4F2-D5FA-45FC-B7CF-6708E7F5C96E}"/>
    <cellStyle name="Normal 6 2 2 3" xfId="6484" xr:uid="{04C82230-1A7F-4EA5-8895-E5936B2A7A25}"/>
    <cellStyle name="Normal 6 2 3" xfId="4464" xr:uid="{BE9179EB-6BB5-44F6-A8C3-825395ED3CE8}"/>
    <cellStyle name="Normal 6 2 3 2" xfId="6661" xr:uid="{F9BBD66F-38DF-4BA6-BD55-01CFC9F32A99}"/>
    <cellStyle name="Normal 6 2 4" xfId="6417" xr:uid="{4EFF2912-2BAD-4275-9981-F0C714C5CD6F}"/>
    <cellStyle name="Normal 6 3" xfId="93" xr:uid="{37D9DAAF-C057-4E93-A3C7-FAA62F46E217}"/>
    <cellStyle name="Normal 6 3 10" xfId="1317" xr:uid="{56A807EA-8ACB-4CD5-9735-03091C397CA2}"/>
    <cellStyle name="Normal 6 3 11" xfId="1318" xr:uid="{CBE0D4ED-CAA3-4484-84F2-CA7637760AEB}"/>
    <cellStyle name="Normal 6 3 2" xfId="1319" xr:uid="{019EAC4A-FD19-47D1-A997-14EAB1918552}"/>
    <cellStyle name="Normal 6 3 2 2" xfId="1320" xr:uid="{286E3A6C-FE1C-4B41-A134-5E85C07A4CDC}"/>
    <cellStyle name="Normal 6 3 2 2 2" xfId="1321" xr:uid="{4AE6A64D-BEFF-4601-9E28-403BB4B1A782}"/>
    <cellStyle name="Normal 6 3 2 2 2 2" xfId="1322" xr:uid="{1537935B-1B00-4B28-A299-8C31EA291B1C}"/>
    <cellStyle name="Normal 6 3 2 2 2 2 2" xfId="1323" xr:uid="{9752D196-BE0E-450F-940B-E899562B643D}"/>
    <cellStyle name="Normal 6 3 2 2 2 2 2 2" xfId="3923" xr:uid="{26ADAC3C-5FB3-4B51-92FE-72410F753281}"/>
    <cellStyle name="Normal 6 3 2 2 2 2 2 2 2" xfId="3924" xr:uid="{B012816B-54AF-4293-AE8E-C85F88E733F8}"/>
    <cellStyle name="Normal 6 3 2 2 2 2 2 2 2 2" xfId="5836" xr:uid="{5D1B1ACE-3FC7-4B86-B611-3DCACA66E28A}"/>
    <cellStyle name="Normal 6 3 2 2 2 2 2 2 3" xfId="5837" xr:uid="{F466E8A9-6DDB-4F5C-9671-3632DACBEA09}"/>
    <cellStyle name="Normal 6 3 2 2 2 2 2 3" xfId="3925" xr:uid="{4872BC3F-186F-4B54-BD46-DCA173DC90B6}"/>
    <cellStyle name="Normal 6 3 2 2 2 2 2 3 2" xfId="5838" xr:uid="{FC232487-5567-412C-A4BB-720C719D9037}"/>
    <cellStyle name="Normal 6 3 2 2 2 2 2 4" xfId="5839" xr:uid="{B31917BA-8495-494B-96BA-DFEF5C3CAFDA}"/>
    <cellStyle name="Normal 6 3 2 2 2 2 3" xfId="1324" xr:uid="{DBAFE58B-C2E2-48BD-BC59-290B0ED18E6D}"/>
    <cellStyle name="Normal 6 3 2 2 2 2 3 2" xfId="3926" xr:uid="{67B6B7B1-66C0-44FD-9721-081FDD4390AC}"/>
    <cellStyle name="Normal 6 3 2 2 2 2 3 2 2" xfId="5840" xr:uid="{2887CA9E-DC42-430C-958F-585BEE6CA398}"/>
    <cellStyle name="Normal 6 3 2 2 2 2 3 3" xfId="5841" xr:uid="{6058DA1C-73BC-454D-B500-C9C9E8E59E09}"/>
    <cellStyle name="Normal 6 3 2 2 2 2 4" xfId="1325" xr:uid="{FDB8BC56-E0B3-4F7F-A911-75186C1B7B54}"/>
    <cellStyle name="Normal 6 3 2 2 2 2 4 2" xfId="5842" xr:uid="{51D8AF51-4016-41BD-9253-BC9239A1123E}"/>
    <cellStyle name="Normal 6 3 2 2 2 2 5" xfId="5843" xr:uid="{D4D004FB-AEB8-44EC-B0C7-01A5C891D4CA}"/>
    <cellStyle name="Normal 6 3 2 2 2 3" xfId="1326" xr:uid="{7DCCA961-D1F8-4881-829E-68CEAE0A0A91}"/>
    <cellStyle name="Normal 6 3 2 2 2 3 2" xfId="1327" xr:uid="{F439E8DC-BEBF-42B7-A1F2-D4511FE24511}"/>
    <cellStyle name="Normal 6 3 2 2 2 3 2 2" xfId="3927" xr:uid="{3FB51825-02A9-43DB-AEFF-E11CAE849B3F}"/>
    <cellStyle name="Normal 6 3 2 2 2 3 2 2 2" xfId="5844" xr:uid="{C99451C8-C0DB-4550-A626-870C116CAC2B}"/>
    <cellStyle name="Normal 6 3 2 2 2 3 2 3" xfId="5845" xr:uid="{60203910-7491-47AD-910A-B00A3BB108B1}"/>
    <cellStyle name="Normal 6 3 2 2 2 3 3" xfId="1328" xr:uid="{7511CB19-471B-4C0B-8A8B-D2C2E2C406F4}"/>
    <cellStyle name="Normal 6 3 2 2 2 3 3 2" xfId="5846" xr:uid="{BFF16F43-E516-4561-BB2B-E93D73D00E52}"/>
    <cellStyle name="Normal 6 3 2 2 2 3 4" xfId="1329" xr:uid="{077C4278-2BAB-40DA-992B-6EABC335A05A}"/>
    <cellStyle name="Normal 6 3 2 2 2 4" xfId="1330" xr:uid="{C7A8CAA2-87B0-42F8-9E4A-60DE31D5A0A1}"/>
    <cellStyle name="Normal 6 3 2 2 2 4 2" xfId="3928" xr:uid="{0C437C59-AF2F-438E-9A29-EAEA3C06DDA9}"/>
    <cellStyle name="Normal 6 3 2 2 2 4 2 2" xfId="5847" xr:uid="{F0CF2D5B-9A0C-40F8-B36B-DE34F3CCE473}"/>
    <cellStyle name="Normal 6 3 2 2 2 4 3" xfId="5848" xr:uid="{10649A4E-80EC-445D-81AF-4BCE99DF6EB1}"/>
    <cellStyle name="Normal 6 3 2 2 2 5" xfId="1331" xr:uid="{EE35B7FE-E2DE-419C-BED3-0F35B443D102}"/>
    <cellStyle name="Normal 6 3 2 2 2 5 2" xfId="5849" xr:uid="{AFD0A0C6-ECC9-4614-9C65-4F1E4E4F5F0A}"/>
    <cellStyle name="Normal 6 3 2 2 2 6" xfId="1332" xr:uid="{4B802492-1EE3-47F2-A0EF-D21FD1F0778C}"/>
    <cellStyle name="Normal 6 3 2 2 3" xfId="1333" xr:uid="{9F678D32-6EDA-4214-ABB0-A4CA9F113B0F}"/>
    <cellStyle name="Normal 6 3 2 2 3 2" xfId="1334" xr:uid="{7915FC37-0A0F-47DF-ABAF-3DFD89D677EE}"/>
    <cellStyle name="Normal 6 3 2 2 3 2 2" xfId="1335" xr:uid="{1AFB42DB-7733-4E2F-8DD9-4EB54A7F7C53}"/>
    <cellStyle name="Normal 6 3 2 2 3 2 2 2" xfId="3929" xr:uid="{B28A680F-1A97-4FF1-9169-6244B5D13A10}"/>
    <cellStyle name="Normal 6 3 2 2 3 2 2 2 2" xfId="3930" xr:uid="{8E47B13B-57EB-49F0-8AF4-08380E74F1BF}"/>
    <cellStyle name="Normal 6 3 2 2 3 2 2 3" xfId="3931" xr:uid="{B1032ADF-DB93-43D8-8AAC-63D10AF343A4}"/>
    <cellStyle name="Normal 6 3 2 2 3 2 3" xfId="1336" xr:uid="{0A5E5382-6AFB-476A-BFAE-8D6EE3A956B3}"/>
    <cellStyle name="Normal 6 3 2 2 3 2 3 2" xfId="3932" xr:uid="{20B004BF-BAC4-42D2-BB87-80FFF4B7F105}"/>
    <cellStyle name="Normal 6 3 2 2 3 2 4" xfId="1337" xr:uid="{28023AC8-7F78-4028-9BC7-616C0EBA3253}"/>
    <cellStyle name="Normal 6 3 2 2 3 3" xfId="1338" xr:uid="{EC43922C-5D5A-43A9-8BD9-D7156A0360F2}"/>
    <cellStyle name="Normal 6 3 2 2 3 3 2" xfId="3933" xr:uid="{9C5963A9-EFA3-473C-B301-A2E11AD763AE}"/>
    <cellStyle name="Normal 6 3 2 2 3 3 2 2" xfId="3934" xr:uid="{A6DAF9D5-DD5B-47A5-BF8E-D27E975CBA8C}"/>
    <cellStyle name="Normal 6 3 2 2 3 3 3" xfId="3935" xr:uid="{A2FA55DD-8303-4C2E-B717-083138FFC56F}"/>
    <cellStyle name="Normal 6 3 2 2 3 4" xfId="1339" xr:uid="{C1084A89-749D-40C9-BBD9-00B9B7DACA01}"/>
    <cellStyle name="Normal 6 3 2 2 3 4 2" xfId="3936" xr:uid="{4BB5C8DD-9931-4838-953D-726C3C9FABB6}"/>
    <cellStyle name="Normal 6 3 2 2 3 5" xfId="1340" xr:uid="{0207DDFD-4792-436B-BE01-2DE0D5206DCE}"/>
    <cellStyle name="Normal 6 3 2 2 4" xfId="1341" xr:uid="{CDD681A8-9EAF-4DC6-923B-14BC22B83536}"/>
    <cellStyle name="Normal 6 3 2 2 4 2" xfId="1342" xr:uid="{C4AFEE8A-13E5-4CCE-9AD3-D4EB2E6FFAE1}"/>
    <cellStyle name="Normal 6 3 2 2 4 2 2" xfId="3937" xr:uid="{4F10019E-EDF9-40C7-9D4A-2419025942E5}"/>
    <cellStyle name="Normal 6 3 2 2 4 2 2 2" xfId="3938" xr:uid="{9BD38B31-EE30-4C7C-B8C5-1C402CE4F88D}"/>
    <cellStyle name="Normal 6 3 2 2 4 2 3" xfId="3939" xr:uid="{831A3501-DAE1-4DE3-A26D-DFDF9F6B2F31}"/>
    <cellStyle name="Normal 6 3 2 2 4 3" xfId="1343" xr:uid="{09425F06-227A-44A2-B952-FD414CBFAEE1}"/>
    <cellStyle name="Normal 6 3 2 2 4 3 2" xfId="3940" xr:uid="{FEA92C35-437A-40C0-B867-DC52C14175BC}"/>
    <cellStyle name="Normal 6 3 2 2 4 4" xfId="1344" xr:uid="{9D55E99D-EC47-4357-818F-C5E926264534}"/>
    <cellStyle name="Normal 6 3 2 2 5" xfId="1345" xr:uid="{C9115630-C3CB-43B0-8060-8621E83B9B87}"/>
    <cellStyle name="Normal 6 3 2 2 5 2" xfId="1346" xr:uid="{A64B10A4-ED83-488B-B3BD-E454CA070525}"/>
    <cellStyle name="Normal 6 3 2 2 5 2 2" xfId="3941" xr:uid="{C26E6CE9-B438-42FD-B4A7-DF7570B7E106}"/>
    <cellStyle name="Normal 6 3 2 2 5 3" xfId="1347" xr:uid="{62BE4042-2A5F-4C32-87A7-5940061EC5D8}"/>
    <cellStyle name="Normal 6 3 2 2 5 4" xfId="1348" xr:uid="{5C2B90E2-1314-4997-A2CA-8B28072281D6}"/>
    <cellStyle name="Normal 6 3 2 2 6" xfId="1349" xr:uid="{3E15CEC3-4C80-489F-9CA0-7835347F6862}"/>
    <cellStyle name="Normal 6 3 2 2 6 2" xfId="3942" xr:uid="{67FAA051-02C4-4050-80D4-5F401FF5FBEE}"/>
    <cellStyle name="Normal 6 3 2 2 7" xfId="1350" xr:uid="{93320076-770E-496B-B400-7B3B8FED6F33}"/>
    <cellStyle name="Normal 6 3 2 2 8" xfId="1351" xr:uid="{329F7E95-E3AF-4067-B88D-5E2649551883}"/>
    <cellStyle name="Normal 6 3 2 3" xfId="1352" xr:uid="{CC3CA144-40BD-4FB1-A36D-4A3ED0430F02}"/>
    <cellStyle name="Normal 6 3 2 3 2" xfId="1353" xr:uid="{0AA819C1-56D6-44AC-8A47-DC52D84BB672}"/>
    <cellStyle name="Normal 6 3 2 3 2 2" xfId="1354" xr:uid="{28472237-A535-4DFF-86A8-4E8F0BB80A0C}"/>
    <cellStyle name="Normal 6 3 2 3 2 2 2" xfId="3943" xr:uid="{D402024B-8B7F-45D8-AFFE-7CE77C616B5F}"/>
    <cellStyle name="Normal 6 3 2 3 2 2 2 2" xfId="3944" xr:uid="{E19EF8D1-9502-4963-92AB-A6FCD08D740D}"/>
    <cellStyle name="Normal 6 3 2 3 2 2 2 2 2" xfId="5850" xr:uid="{55AB96E2-4531-4BB4-B816-281A245EFC67}"/>
    <cellStyle name="Normal 6 3 2 3 2 2 2 3" xfId="5851" xr:uid="{612E9921-3380-44DF-9659-5FE659223986}"/>
    <cellStyle name="Normal 6 3 2 3 2 2 3" xfId="3945" xr:uid="{84A9D0F6-57F6-47AC-B509-1F93E641AD40}"/>
    <cellStyle name="Normal 6 3 2 3 2 2 3 2" xfId="5852" xr:uid="{A94C5B84-01B1-4F46-BE91-C563697CD8EA}"/>
    <cellStyle name="Normal 6 3 2 3 2 2 4" xfId="5853" xr:uid="{AB2EC1F5-BBB0-4055-A8E9-9B7E0FC42405}"/>
    <cellStyle name="Normal 6 3 2 3 2 3" xfId="1355" xr:uid="{9AAE853C-4CCE-4D72-AEE9-D514DB8E592F}"/>
    <cellStyle name="Normal 6 3 2 3 2 3 2" xfId="3946" xr:uid="{174333F4-073A-4147-91BD-C689FFF64730}"/>
    <cellStyle name="Normal 6 3 2 3 2 3 2 2" xfId="5854" xr:uid="{8D49CAD9-6578-4F65-B8EE-18C0FD1E76F6}"/>
    <cellStyle name="Normal 6 3 2 3 2 3 3" xfId="5855" xr:uid="{DB7A04D7-6DB9-46C6-9A42-6607FA4BD193}"/>
    <cellStyle name="Normal 6 3 2 3 2 4" xfId="1356" xr:uid="{F8101F2F-FE03-43E1-9B3A-38C28994EFB0}"/>
    <cellStyle name="Normal 6 3 2 3 2 4 2" xfId="5856" xr:uid="{44DFC415-3C46-42E2-BD52-63DDD0FC64B4}"/>
    <cellStyle name="Normal 6 3 2 3 2 5" xfId="5857" xr:uid="{F69B90E6-F34E-403D-B333-9E529C561C45}"/>
    <cellStyle name="Normal 6 3 2 3 3" xfId="1357" xr:uid="{73A91A4E-D1C2-488D-97F3-D33CDEA6E9D9}"/>
    <cellStyle name="Normal 6 3 2 3 3 2" xfId="1358" xr:uid="{E891BFBF-9BB4-4421-A61C-038B35B1A107}"/>
    <cellStyle name="Normal 6 3 2 3 3 2 2" xfId="3947" xr:uid="{69D8F022-BFA9-4706-8957-85728F34B02B}"/>
    <cellStyle name="Normal 6 3 2 3 3 2 2 2" xfId="5858" xr:uid="{05B0B99E-93A2-48C1-8CB4-08DFC8C8578B}"/>
    <cellStyle name="Normal 6 3 2 3 3 2 3" xfId="5859" xr:uid="{1C85DE07-4D7C-4742-B706-2D50EB4F62E0}"/>
    <cellStyle name="Normal 6 3 2 3 3 3" xfId="1359" xr:uid="{59EB7FF9-27FC-40D5-892D-9C225CC1B2E2}"/>
    <cellStyle name="Normal 6 3 2 3 3 3 2" xfId="5860" xr:uid="{586DAF15-C957-4A1F-A981-2B3DBD1BB666}"/>
    <cellStyle name="Normal 6 3 2 3 3 4" xfId="1360" xr:uid="{C7C269F7-0678-402C-8439-AC35C6E94D2B}"/>
    <cellStyle name="Normal 6 3 2 3 4" xfId="1361" xr:uid="{575EFC2B-FE30-4E34-8E57-BF463FEF32D4}"/>
    <cellStyle name="Normal 6 3 2 3 4 2" xfId="3948" xr:uid="{364E8E60-D315-4C29-B2BC-A184AF677B9E}"/>
    <cellStyle name="Normal 6 3 2 3 4 2 2" xfId="5861" xr:uid="{8A4EA1DE-6895-4C65-B063-BD2AAAE52C6C}"/>
    <cellStyle name="Normal 6 3 2 3 4 3" xfId="5862" xr:uid="{0B6DBC2E-D64E-496F-A3F3-FE1A2A7B112A}"/>
    <cellStyle name="Normal 6 3 2 3 5" xfId="1362" xr:uid="{7FEE5FF3-182E-460C-9153-E37CF59067F0}"/>
    <cellStyle name="Normal 6 3 2 3 5 2" xfId="5863" xr:uid="{E2934D50-4937-43AD-8EB2-40D5740A36A5}"/>
    <cellStyle name="Normal 6 3 2 3 6" xfId="1363" xr:uid="{CAFE0EB8-E0CC-45C8-8F23-94CE6B2B75A3}"/>
    <cellStyle name="Normal 6 3 2 4" xfId="1364" xr:uid="{04C5BDB3-0709-4850-96F2-3C9904B861D2}"/>
    <cellStyle name="Normal 6 3 2 4 2" xfId="1365" xr:uid="{B96F8A65-00A9-4B20-9865-1788DB82680E}"/>
    <cellStyle name="Normal 6 3 2 4 2 2" xfId="1366" xr:uid="{A0846728-33B5-4B67-A645-DB1964D5E514}"/>
    <cellStyle name="Normal 6 3 2 4 2 2 2" xfId="3949" xr:uid="{A09A6933-2713-461F-AD6F-55FF6C1B0E42}"/>
    <cellStyle name="Normal 6 3 2 4 2 2 2 2" xfId="3950" xr:uid="{D466F0EA-4EE2-4071-8828-0DB9F5B22995}"/>
    <cellStyle name="Normal 6 3 2 4 2 2 3" xfId="3951" xr:uid="{7018604A-70D9-4173-950E-6715ADCC8EF6}"/>
    <cellStyle name="Normal 6 3 2 4 2 3" xfId="1367" xr:uid="{9345BE1E-C081-49D3-832C-FF7324A98F55}"/>
    <cellStyle name="Normal 6 3 2 4 2 3 2" xfId="3952" xr:uid="{4BAF6683-22CB-4A80-BB20-8490CFE0B8CA}"/>
    <cellStyle name="Normal 6 3 2 4 2 4" xfId="1368" xr:uid="{7FB5F264-F7F4-4958-B49F-D77511BE598F}"/>
    <cellStyle name="Normal 6 3 2 4 3" xfId="1369" xr:uid="{24DFBDF7-9E64-49BF-89A8-0FE38E93BA81}"/>
    <cellStyle name="Normal 6 3 2 4 3 2" xfId="3953" xr:uid="{B163BBBB-779E-4FD1-A8F7-9570D36AB107}"/>
    <cellStyle name="Normal 6 3 2 4 3 2 2" xfId="3954" xr:uid="{3D74B981-3F42-4B23-A9E6-1442A4109ED5}"/>
    <cellStyle name="Normal 6 3 2 4 3 3" xfId="3955" xr:uid="{DBDB6D1B-B6BD-4B9B-95FE-54830CC8E856}"/>
    <cellStyle name="Normal 6 3 2 4 4" xfId="1370" xr:uid="{32EA65B7-1AF0-4FA4-82C1-E22F4D0744F2}"/>
    <cellStyle name="Normal 6 3 2 4 4 2" xfId="3956" xr:uid="{79D55C95-293E-4933-8E1E-FF0B83BCAA76}"/>
    <cellStyle name="Normal 6 3 2 4 5" xfId="1371" xr:uid="{68120AB3-2D71-4C26-9740-BB0F8E99B546}"/>
    <cellStyle name="Normal 6 3 2 5" xfId="1372" xr:uid="{3E84B92A-905C-49F2-97F9-E7F11E36C551}"/>
    <cellStyle name="Normal 6 3 2 5 2" xfId="1373" xr:uid="{8777FDE0-3022-4939-B7C6-2F6C22B87C58}"/>
    <cellStyle name="Normal 6 3 2 5 2 2" xfId="3957" xr:uid="{908DA627-97C8-4330-96A7-537C577BE972}"/>
    <cellStyle name="Normal 6 3 2 5 2 2 2" xfId="3958" xr:uid="{152E5E59-BB34-4FE7-8B03-2E671F7709EC}"/>
    <cellStyle name="Normal 6 3 2 5 2 3" xfId="3959" xr:uid="{EC624EAC-56C2-4F3D-B2DE-6628ADA8A054}"/>
    <cellStyle name="Normal 6 3 2 5 3" xfId="1374" xr:uid="{7930DC25-C650-4FFB-8748-4067778F35CC}"/>
    <cellStyle name="Normal 6 3 2 5 3 2" xfId="3960" xr:uid="{3CE59E74-D3F6-4234-8504-5D315B77EDC6}"/>
    <cellStyle name="Normal 6 3 2 5 4" xfId="1375" xr:uid="{514D1D2B-AD91-4B8C-A70A-A1EAFC552A6E}"/>
    <cellStyle name="Normal 6 3 2 6" xfId="1376" xr:uid="{B1C21AB6-81C6-42A6-822C-CEA8CC22EBC4}"/>
    <cellStyle name="Normal 6 3 2 6 2" xfId="1377" xr:uid="{41FD98BD-283F-4860-B684-668627BCB37A}"/>
    <cellStyle name="Normal 6 3 2 6 2 2" xfId="3961" xr:uid="{1D1722B6-4372-4698-98A0-09CC4FC57A86}"/>
    <cellStyle name="Normal 6 3 2 6 3" xfId="1378" xr:uid="{DAE68F46-AB2C-4590-9FA6-A6817401AF57}"/>
    <cellStyle name="Normal 6 3 2 6 4" xfId="1379" xr:uid="{4A4E1B83-3D07-4352-8A4F-87311893C3D3}"/>
    <cellStyle name="Normal 6 3 2 7" xfId="1380" xr:uid="{62C8BBEE-648D-45DA-AAD0-99784403B6B4}"/>
    <cellStyle name="Normal 6 3 2 7 2" xfId="3962" xr:uid="{D11A1F86-D940-4192-9924-5486AB1AB43B}"/>
    <cellStyle name="Normal 6 3 2 8" xfId="1381" xr:uid="{4B1E8F7A-2FB6-4C95-B91D-C81AF31B8DE7}"/>
    <cellStyle name="Normal 6 3 2 9" xfId="1382" xr:uid="{C2D588D8-680C-4863-B33D-9EA431F8C583}"/>
    <cellStyle name="Normal 6 3 3" xfId="1383" xr:uid="{567D4DC6-0A84-4568-80F5-8B04D167BF47}"/>
    <cellStyle name="Normal 6 3 3 2" xfId="1384" xr:uid="{5D4B59B6-F22B-41F4-A71A-E9A85765C36B}"/>
    <cellStyle name="Normal 6 3 3 2 2" xfId="1385" xr:uid="{6DBD3BED-0EEF-43FD-8D9D-6F0416E7E9DF}"/>
    <cellStyle name="Normal 6 3 3 2 2 2" xfId="1386" xr:uid="{511F047D-F428-4170-A94F-9421D5CCD7FD}"/>
    <cellStyle name="Normal 6 3 3 2 2 2 2" xfId="3963" xr:uid="{D7957E76-121A-4C72-9192-BB5A22DDA1FD}"/>
    <cellStyle name="Normal 6 3 3 2 2 2 2 2" xfId="3964" xr:uid="{3495A574-BE32-4375-83DE-DA5EDAD33748}"/>
    <cellStyle name="Normal 6 3 3 2 2 2 2 2 2" xfId="5864" xr:uid="{0F0076F4-2670-412D-BA19-146B99587CBB}"/>
    <cellStyle name="Normal 6 3 3 2 2 2 2 3" xfId="5865" xr:uid="{F753B472-CEDC-48E2-AB6C-CA0D0248F95D}"/>
    <cellStyle name="Normal 6 3 3 2 2 2 3" xfId="3965" xr:uid="{1A90AA51-E3DC-4BB9-8F8B-86981EEBCF02}"/>
    <cellStyle name="Normal 6 3 3 2 2 2 3 2" xfId="5866" xr:uid="{F4BC56CE-E576-4F6C-AAC6-BB5E3BC16124}"/>
    <cellStyle name="Normal 6 3 3 2 2 2 4" xfId="5867" xr:uid="{75BC7E4A-0870-46D7-938F-9FF93048007C}"/>
    <cellStyle name="Normal 6 3 3 2 2 3" xfId="1387" xr:uid="{B0CCB720-FE4C-4E66-AB9C-5837305DED51}"/>
    <cellStyle name="Normal 6 3 3 2 2 3 2" xfId="3966" xr:uid="{301D634F-63E5-4882-882F-1DB55BE7EDB5}"/>
    <cellStyle name="Normal 6 3 3 2 2 3 2 2" xfId="5868" xr:uid="{811D734B-2444-40C4-A9E7-8076E901912E}"/>
    <cellStyle name="Normal 6 3 3 2 2 3 3" xfId="5869" xr:uid="{005B1C31-8A5A-4866-914F-DEA158E3D584}"/>
    <cellStyle name="Normal 6 3 3 2 2 4" xfId="1388" xr:uid="{FCAE7E09-8B6D-4488-9EB5-56DE41F328B5}"/>
    <cellStyle name="Normal 6 3 3 2 2 4 2" xfId="5870" xr:uid="{EBB9AAFA-06AF-4F59-9999-343F311E8836}"/>
    <cellStyle name="Normal 6 3 3 2 2 5" xfId="5871" xr:uid="{376FE8DE-B9A1-4B62-88A0-1DC725E7F9BD}"/>
    <cellStyle name="Normal 6 3 3 2 3" xfId="1389" xr:uid="{884801D8-8E42-49E9-90DA-AE99F29C5950}"/>
    <cellStyle name="Normal 6 3 3 2 3 2" xfId="1390" xr:uid="{92CA583B-A7C9-4F5D-8180-52E637188C8B}"/>
    <cellStyle name="Normal 6 3 3 2 3 2 2" xfId="3967" xr:uid="{7531C894-E2DF-442C-95CD-C9E9E3F1A705}"/>
    <cellStyle name="Normal 6 3 3 2 3 2 2 2" xfId="5872" xr:uid="{7957F43B-5F04-467F-9E85-80D633132BA1}"/>
    <cellStyle name="Normal 6 3 3 2 3 2 3" xfId="5873" xr:uid="{1EE513C5-F1C4-46F9-AC3B-E3FAB1FEC2FD}"/>
    <cellStyle name="Normal 6 3 3 2 3 3" xfId="1391" xr:uid="{7FC1FEDD-DF95-42C7-B3C9-CD269A36FAE7}"/>
    <cellStyle name="Normal 6 3 3 2 3 3 2" xfId="5874" xr:uid="{CF7B880C-43BF-42CC-8671-B968115642A7}"/>
    <cellStyle name="Normal 6 3 3 2 3 4" xfId="1392" xr:uid="{046AB66C-30DD-4F7E-954F-0ADDE5DA50FF}"/>
    <cellStyle name="Normal 6 3 3 2 4" xfId="1393" xr:uid="{A9D0E135-B08B-442C-B42A-FCF0E2AFC54D}"/>
    <cellStyle name="Normal 6 3 3 2 4 2" xfId="3968" xr:uid="{C49F402D-F0A7-4040-84C1-2E3B5FA1A965}"/>
    <cellStyle name="Normal 6 3 3 2 4 2 2" xfId="5875" xr:uid="{45F18BA3-F8E5-4339-99AE-49A6AA500878}"/>
    <cellStyle name="Normal 6 3 3 2 4 3" xfId="5876" xr:uid="{63CC49FD-C467-4C8E-9540-A828FFC1536D}"/>
    <cellStyle name="Normal 6 3 3 2 5" xfId="1394" xr:uid="{6DAB7BA2-207B-4EC8-AEF3-2D1BFBE1587D}"/>
    <cellStyle name="Normal 6 3 3 2 5 2" xfId="5877" xr:uid="{BCB98DDF-1381-4155-B996-EF8029089714}"/>
    <cellStyle name="Normal 6 3 3 2 6" xfId="1395" xr:uid="{4C4140E0-A643-4AE8-8B2A-16F295B6CD32}"/>
    <cellStyle name="Normal 6 3 3 3" xfId="1396" xr:uid="{1BE253CD-9884-4699-97B7-7B30A84ECAEE}"/>
    <cellStyle name="Normal 6 3 3 3 2" xfId="1397" xr:uid="{9B503EB9-3412-4F2C-AF2D-8402830EA334}"/>
    <cellStyle name="Normal 6 3 3 3 2 2" xfId="1398" xr:uid="{6B05C986-52D1-4D86-A602-056184E286ED}"/>
    <cellStyle name="Normal 6 3 3 3 2 2 2" xfId="3969" xr:uid="{4DC00149-3A11-4447-B561-68EBCD89A330}"/>
    <cellStyle name="Normal 6 3 3 3 2 2 2 2" xfId="3970" xr:uid="{9F3D2894-1330-4126-89D6-19686DF076C9}"/>
    <cellStyle name="Normal 6 3 3 3 2 2 3" xfId="3971" xr:uid="{6CBEF442-1CD0-4C0D-B423-53356E47DA35}"/>
    <cellStyle name="Normal 6 3 3 3 2 3" xfId="1399" xr:uid="{05204531-717B-4DFC-824D-59C732511112}"/>
    <cellStyle name="Normal 6 3 3 3 2 3 2" xfId="3972" xr:uid="{3D5117BE-EDC5-4815-8EC5-7947C2EA2388}"/>
    <cellStyle name="Normal 6 3 3 3 2 4" xfId="1400" xr:uid="{23815567-54F8-4776-B7AF-66FAD23A7B2C}"/>
    <cellStyle name="Normal 6 3 3 3 3" xfId="1401" xr:uid="{495748AC-508B-4621-AF66-87DC1DEAF7A4}"/>
    <cellStyle name="Normal 6 3 3 3 3 2" xfId="3973" xr:uid="{26FFA955-C1FF-4A58-A7E7-F2340C375944}"/>
    <cellStyle name="Normal 6 3 3 3 3 2 2" xfId="3974" xr:uid="{78213EE4-58D6-4ACA-8E4D-C1AD0EF978F7}"/>
    <cellStyle name="Normal 6 3 3 3 3 3" xfId="3975" xr:uid="{FCA1D77E-8DD5-4F5C-B4E5-6068BA3E3F68}"/>
    <cellStyle name="Normal 6 3 3 3 4" xfId="1402" xr:uid="{3C5AC31F-508B-4E63-917B-A260E251AE9B}"/>
    <cellStyle name="Normal 6 3 3 3 4 2" xfId="3976" xr:uid="{2BCD2801-5F83-4899-A665-A7D7DE2BD02F}"/>
    <cellStyle name="Normal 6 3 3 3 5" xfId="1403" xr:uid="{5AB51410-858D-4122-A106-B5C933F1CBA7}"/>
    <cellStyle name="Normal 6 3 3 4" xfId="1404" xr:uid="{5F627B6C-8181-46D3-AAE9-9511362F4AD2}"/>
    <cellStyle name="Normal 6 3 3 4 2" xfId="1405" xr:uid="{7481C68F-D225-43C5-B74E-C972E746B738}"/>
    <cellStyle name="Normal 6 3 3 4 2 2" xfId="3977" xr:uid="{2BB945B3-7F55-47C4-99D0-005180752C5D}"/>
    <cellStyle name="Normal 6 3 3 4 2 2 2" xfId="3978" xr:uid="{D10C22F5-2C08-4E27-86A7-A9B3A106023D}"/>
    <cellStyle name="Normal 6 3 3 4 2 3" xfId="3979" xr:uid="{08A0E493-85B6-4DCA-9BB5-6380E508663C}"/>
    <cellStyle name="Normal 6 3 3 4 3" xfId="1406" xr:uid="{80B1739B-1040-4A2A-83FB-B15E508AF00C}"/>
    <cellStyle name="Normal 6 3 3 4 3 2" xfId="3980" xr:uid="{61CA7092-1CB1-45D1-97DC-21940C13C62D}"/>
    <cellStyle name="Normal 6 3 3 4 4" xfId="1407" xr:uid="{9611674A-52FE-4E06-81C8-D391FFA10E16}"/>
    <cellStyle name="Normal 6 3 3 5" xfId="1408" xr:uid="{4F5278DF-CA3C-4281-BB73-EB75003D62E0}"/>
    <cellStyle name="Normal 6 3 3 5 2" xfId="1409" xr:uid="{6BC41A41-23C8-40B4-ABA4-8FB083F0891A}"/>
    <cellStyle name="Normal 6 3 3 5 2 2" xfId="3981" xr:uid="{99A9EC67-B576-41FB-9291-0C0FC37DD01F}"/>
    <cellStyle name="Normal 6 3 3 5 3" xfId="1410" xr:uid="{7A434589-171E-43BC-8006-479393978462}"/>
    <cellStyle name="Normal 6 3 3 5 4" xfId="1411" xr:uid="{70432C0E-2532-400D-9907-F3091E9EE764}"/>
    <cellStyle name="Normal 6 3 3 6" xfId="1412" xr:uid="{31A19E62-BBFA-4CFF-8860-5072C92396FA}"/>
    <cellStyle name="Normal 6 3 3 6 2" xfId="3982" xr:uid="{59308F84-E237-452E-8CEB-F34ED2C2C945}"/>
    <cellStyle name="Normal 6 3 3 7" xfId="1413" xr:uid="{12080914-C81D-4FA8-9D22-B0C128285062}"/>
    <cellStyle name="Normal 6 3 3 8" xfId="1414" xr:uid="{BF1A875B-458E-479A-8C9A-4E734DE447B6}"/>
    <cellStyle name="Normal 6 3 4" xfId="1415" xr:uid="{34E4859D-572F-4086-846D-98DA17C365B2}"/>
    <cellStyle name="Normal 6 3 4 2" xfId="1416" xr:uid="{9A858FD9-012A-43A8-9484-1A4DCECBC788}"/>
    <cellStyle name="Normal 6 3 4 2 2" xfId="1417" xr:uid="{3F00C701-73A0-426D-A354-BB88E5400A32}"/>
    <cellStyle name="Normal 6 3 4 2 2 2" xfId="1418" xr:uid="{B66B9F1A-5891-4BD9-A28B-FF3BDFE2EFA2}"/>
    <cellStyle name="Normal 6 3 4 2 2 2 2" xfId="3983" xr:uid="{385D4824-A70D-425A-8B82-7EEDAFC10766}"/>
    <cellStyle name="Normal 6 3 4 2 2 2 2 2" xfId="5878" xr:uid="{CEAE4264-F676-440B-AC34-2CC4E74E4FC9}"/>
    <cellStyle name="Normal 6 3 4 2 2 2 3" xfId="5879" xr:uid="{BB4D657A-7612-4756-99EB-2D62D02C9557}"/>
    <cellStyle name="Normal 6 3 4 2 2 3" xfId="1419" xr:uid="{67599D74-F521-4F0A-81AC-698D2C7E5EA6}"/>
    <cellStyle name="Normal 6 3 4 2 2 3 2" xfId="5880" xr:uid="{30D9463D-D35F-4902-83CD-8A64539954FB}"/>
    <cellStyle name="Normal 6 3 4 2 2 4" xfId="1420" xr:uid="{E9833BCA-BD86-42A7-B73F-A2D401B3847E}"/>
    <cellStyle name="Normal 6 3 4 2 3" xfId="1421" xr:uid="{5E573356-6696-4182-B67A-D5F17A0F53E6}"/>
    <cellStyle name="Normal 6 3 4 2 3 2" xfId="3984" xr:uid="{AA37FF12-6365-4060-B3C8-33098C0F4ADB}"/>
    <cellStyle name="Normal 6 3 4 2 3 2 2" xfId="5881" xr:uid="{215D1FCC-6910-45B8-836D-1D991233A59B}"/>
    <cellStyle name="Normal 6 3 4 2 3 3" xfId="5882" xr:uid="{CC1F3BFD-2802-4E34-BA54-884466FEB80D}"/>
    <cellStyle name="Normal 6 3 4 2 4" xfId="1422" xr:uid="{BCCE2F40-F566-4FDF-AB8D-5E44A2346E1A}"/>
    <cellStyle name="Normal 6 3 4 2 4 2" xfId="5883" xr:uid="{2DDC1034-D37C-4A0C-BE9F-EFC105CF522A}"/>
    <cellStyle name="Normal 6 3 4 2 5" xfId="1423" xr:uid="{6AA7EE85-5E81-4C69-902A-8D094B1CC7BB}"/>
    <cellStyle name="Normal 6 3 4 3" xfId="1424" xr:uid="{5CEAC868-BFAD-443F-921F-7A2A03D6AE28}"/>
    <cellStyle name="Normal 6 3 4 3 2" xfId="1425" xr:uid="{14033EA6-A2AB-4F0C-ADFA-67EAE7607F07}"/>
    <cellStyle name="Normal 6 3 4 3 2 2" xfId="3985" xr:uid="{B61CD654-F1A4-4FAD-891D-004CCF38D293}"/>
    <cellStyle name="Normal 6 3 4 3 2 2 2" xfId="5884" xr:uid="{24F49874-9A49-40DC-A55F-A488A26E11D4}"/>
    <cellStyle name="Normal 6 3 4 3 2 3" xfId="5885" xr:uid="{9011E9A4-A4C5-43BF-8BAB-2686F2489E72}"/>
    <cellStyle name="Normal 6 3 4 3 3" xfId="1426" xr:uid="{7C60E156-8F3B-4B44-8D2F-E049C2D66CD0}"/>
    <cellStyle name="Normal 6 3 4 3 3 2" xfId="5886" xr:uid="{1B601365-F2CD-4D64-96CE-8F923FB78CA2}"/>
    <cellStyle name="Normal 6 3 4 3 4" xfId="1427" xr:uid="{6B05C79A-A194-4883-94DB-82A0AB1CC50A}"/>
    <cellStyle name="Normal 6 3 4 4" xfId="1428" xr:uid="{05DD0C78-05FD-4CCD-866E-3ACF37F359A3}"/>
    <cellStyle name="Normal 6 3 4 4 2" xfId="1429" xr:uid="{BDF14D59-4204-4405-A84D-D9CA9F844092}"/>
    <cellStyle name="Normal 6 3 4 4 2 2" xfId="5887" xr:uid="{47D1525F-B3FA-46AE-A38A-DC1BD7E986D9}"/>
    <cellStyle name="Normal 6 3 4 4 3" xfId="1430" xr:uid="{3BFA1296-8537-4655-A5F5-FDCD15B3C2E6}"/>
    <cellStyle name="Normal 6 3 4 4 4" xfId="1431" xr:uid="{D1197482-C43B-4A52-83E0-AFB81B1A41C7}"/>
    <cellStyle name="Normal 6 3 4 5" xfId="1432" xr:uid="{773FA4B9-53C0-4997-A412-D53160D8CF9E}"/>
    <cellStyle name="Normal 6 3 4 5 2" xfId="5888" xr:uid="{B50A5070-2600-456B-822E-4A86CB3CE108}"/>
    <cellStyle name="Normal 6 3 4 6" xfId="1433" xr:uid="{B8CF9305-80EA-487E-8D10-DCBF11B66B9B}"/>
    <cellStyle name="Normal 6 3 4 7" xfId="1434" xr:uid="{E2F93AA8-2830-4ADC-988E-81263F6282D1}"/>
    <cellStyle name="Normal 6 3 5" xfId="1435" xr:uid="{99CF3385-0F67-4682-BF60-F0310AC65C5F}"/>
    <cellStyle name="Normal 6 3 5 2" xfId="1436" xr:uid="{A903030F-D89D-4823-8406-0D7E816A9553}"/>
    <cellStyle name="Normal 6 3 5 2 2" xfId="1437" xr:uid="{0481CE6D-69D3-47E0-A924-BC6159B02DFD}"/>
    <cellStyle name="Normal 6 3 5 2 2 2" xfId="3986" xr:uid="{CD5195FE-1D6B-4A01-8789-C5696042D0F2}"/>
    <cellStyle name="Normal 6 3 5 2 2 2 2" xfId="3987" xr:uid="{33F964F6-6EAA-457D-9BC4-250ADAC5623E}"/>
    <cellStyle name="Normal 6 3 5 2 2 3" xfId="3988" xr:uid="{65C401A3-C0B3-450E-9461-C51FEC4A0D0F}"/>
    <cellStyle name="Normal 6 3 5 2 3" xfId="1438" xr:uid="{EBFD4630-BD83-4B22-8A41-3C2CCA07CCB3}"/>
    <cellStyle name="Normal 6 3 5 2 3 2" xfId="3989" xr:uid="{3FC97157-39CD-43AE-A36C-630FCD57C611}"/>
    <cellStyle name="Normal 6 3 5 2 4" xfId="1439" xr:uid="{0CD1766B-EB05-4C26-A782-89ABFCFE2E8B}"/>
    <cellStyle name="Normal 6 3 5 3" xfId="1440" xr:uid="{B815F6F1-19AF-4271-8BF9-4C0E8BF83BC9}"/>
    <cellStyle name="Normal 6 3 5 3 2" xfId="1441" xr:uid="{A811EBB1-4151-4F88-B76E-7F9B10F450F1}"/>
    <cellStyle name="Normal 6 3 5 3 2 2" xfId="3990" xr:uid="{ABDB24C0-3972-433C-B068-E3F036EF1AE8}"/>
    <cellStyle name="Normal 6 3 5 3 3" xfId="1442" xr:uid="{B9C8601C-7716-478E-A29C-E22A558DE3F1}"/>
    <cellStyle name="Normal 6 3 5 3 4" xfId="1443" xr:uid="{9736A036-53A2-4D4E-9951-2C1CCABC17E0}"/>
    <cellStyle name="Normal 6 3 5 4" xfId="1444" xr:uid="{FFCA0B22-6830-4B69-AE4D-F7B316FEFF40}"/>
    <cellStyle name="Normal 6 3 5 4 2" xfId="3991" xr:uid="{8F3FF97C-A431-416F-B9B5-DABCD0AD7676}"/>
    <cellStyle name="Normal 6 3 5 5" xfId="1445" xr:uid="{B85ED709-0A2C-47FA-80C2-11E186B68059}"/>
    <cellStyle name="Normal 6 3 5 6" xfId="1446" xr:uid="{7106F11B-33D5-412F-B9FD-742D63E5E706}"/>
    <cellStyle name="Normal 6 3 6" xfId="1447" xr:uid="{12FBF959-2DB1-4830-8418-45EEC52211CF}"/>
    <cellStyle name="Normal 6 3 6 2" xfId="1448" xr:uid="{EADC91D7-7E79-47DA-99A0-0446C19FC6EE}"/>
    <cellStyle name="Normal 6 3 6 2 2" xfId="1449" xr:uid="{59D9C2C1-4C1A-4867-850F-797C1868F0FB}"/>
    <cellStyle name="Normal 6 3 6 2 2 2" xfId="3992" xr:uid="{1E08FD02-CFB4-45CD-A0B8-0F8C49D253E0}"/>
    <cellStyle name="Normal 6 3 6 2 3" xfId="1450" xr:uid="{40D0F6AF-EB7A-4C09-AE37-D3CF587F40EC}"/>
    <cellStyle name="Normal 6 3 6 2 4" xfId="1451" xr:uid="{A01671E5-5E0C-4214-938F-5F047BA11B2C}"/>
    <cellStyle name="Normal 6 3 6 3" xfId="1452" xr:uid="{E2FC74A7-5172-422D-AB95-6E8701A56076}"/>
    <cellStyle name="Normal 6 3 6 3 2" xfId="3993" xr:uid="{106C4296-2DC1-4BB5-A712-E400B13213D1}"/>
    <cellStyle name="Normal 6 3 6 4" xfId="1453" xr:uid="{8B4A1402-5739-458B-BEE0-FF49E59D6C70}"/>
    <cellStyle name="Normal 6 3 6 5" xfId="1454" xr:uid="{0C8AF809-B9C7-4A0D-B5CC-BBACDC3D2502}"/>
    <cellStyle name="Normal 6 3 7" xfId="1455" xr:uid="{5F035A3F-E396-444B-8DA0-FDA531F3085E}"/>
    <cellStyle name="Normal 6 3 7 2" xfId="1456" xr:uid="{98FAC200-592D-43AF-A518-103E26B6A050}"/>
    <cellStyle name="Normal 6 3 7 2 2" xfId="3994" xr:uid="{18DF0478-6310-4340-97EF-BFF2075B9619}"/>
    <cellStyle name="Normal 6 3 7 3" xfId="1457" xr:uid="{3C125DEC-50F0-43E5-886D-0AF426950E9D}"/>
    <cellStyle name="Normal 6 3 7 4" xfId="1458" xr:uid="{1AB46118-421F-41AB-8898-4A7B2991753D}"/>
    <cellStyle name="Normal 6 3 7 5" xfId="5585" xr:uid="{F3B4A2C5-5AC7-4180-9AD2-91E47E91E0E3}"/>
    <cellStyle name="Normal 6 3 8" xfId="1459" xr:uid="{B97D0556-E073-483C-8E9E-EF7CD8205D0C}"/>
    <cellStyle name="Normal 6 3 8 2" xfId="1460" xr:uid="{BC1F8311-578C-4084-BEB6-20AB1E2BEFA4}"/>
    <cellStyle name="Normal 6 3 8 3" xfId="1461" xr:uid="{F97E7215-D82E-458A-AE1A-47AD554613D6}"/>
    <cellStyle name="Normal 6 3 8 4" xfId="1462" xr:uid="{DF24A8E8-2876-44D0-97BD-059D66DD2E20}"/>
    <cellStyle name="Normal 6 3 9" xfId="1463" xr:uid="{862CBFEE-1709-4966-AA21-1FCE76124FC4}"/>
    <cellStyle name="Normal 6 3 9 2" xfId="4886" xr:uid="{E6527C4E-490F-4F91-895A-1326D7DBA7C3}"/>
    <cellStyle name="Normal 6 3 9 2 2" xfId="6710" xr:uid="{B98F5541-F13F-44B7-B61F-9ADDCD65B584}"/>
    <cellStyle name="Normal 6 4" xfId="1464" xr:uid="{E9F29E96-36ED-463E-9B8E-B3466324AC94}"/>
    <cellStyle name="Normal 6 4 10" xfId="1465" xr:uid="{15C04F49-F1CF-438B-A042-AB609E6B2B32}"/>
    <cellStyle name="Normal 6 4 11" xfId="1466" xr:uid="{34F4D0E4-31B9-4A26-BD72-8EF7697AC100}"/>
    <cellStyle name="Normal 6 4 2" xfId="1467" xr:uid="{477AF184-1162-4340-A299-875B2440F30B}"/>
    <cellStyle name="Normal 6 4 2 2" xfId="1468" xr:uid="{B63BA179-BDB5-401C-87FC-E75468ACBB23}"/>
    <cellStyle name="Normal 6 4 2 2 2" xfId="1469" xr:uid="{368DB6B3-0B80-4BE5-BA5A-3655B11E5FCB}"/>
    <cellStyle name="Normal 6 4 2 2 2 2" xfId="1470" xr:uid="{1C930298-8E9E-4A7E-9A29-F71824AD4EF2}"/>
    <cellStyle name="Normal 6 4 2 2 2 2 2" xfId="1471" xr:uid="{5D481BFE-A32A-40CD-8962-11F6FC3AEE64}"/>
    <cellStyle name="Normal 6 4 2 2 2 2 2 2" xfId="3995" xr:uid="{2D1F6AAE-5534-4645-A2D4-C6B9F08DC93D}"/>
    <cellStyle name="Normal 6 4 2 2 2 2 2 2 2" xfId="5889" xr:uid="{1172340E-F70C-4464-B14B-1255191C0EEF}"/>
    <cellStyle name="Normal 6 4 2 2 2 2 2 3" xfId="5890" xr:uid="{D84B1A42-4D96-4190-B542-3DD3634FC441}"/>
    <cellStyle name="Normal 6 4 2 2 2 2 3" xfId="1472" xr:uid="{14CB4089-15A9-45D4-9FBA-18D72B45861D}"/>
    <cellStyle name="Normal 6 4 2 2 2 2 3 2" xfId="5891" xr:uid="{0530422B-EF34-4C80-8F09-C9887C2253EE}"/>
    <cellStyle name="Normal 6 4 2 2 2 2 4" xfId="1473" xr:uid="{442EEE97-9ECD-4989-8D94-FC35713D9B6D}"/>
    <cellStyle name="Normal 6 4 2 2 2 3" xfId="1474" xr:uid="{9AE0D7B2-C2FE-4BC1-9CF8-DF7F067E6D01}"/>
    <cellStyle name="Normal 6 4 2 2 2 3 2" xfId="1475" xr:uid="{4AD478BE-B072-4994-9344-5416035EC195}"/>
    <cellStyle name="Normal 6 4 2 2 2 3 2 2" xfId="5892" xr:uid="{959175FA-9318-4928-BB44-704FB2FD8AFB}"/>
    <cellStyle name="Normal 6 4 2 2 2 3 3" xfId="1476" xr:uid="{50C1572C-AA67-486D-98B0-E023AF56275A}"/>
    <cellStyle name="Normal 6 4 2 2 2 3 4" xfId="1477" xr:uid="{AB1FB13C-1506-43D2-B28E-B2749D4BFBE3}"/>
    <cellStyle name="Normal 6 4 2 2 2 4" xfId="1478" xr:uid="{9B9190FB-5EC4-4198-B315-7BDA897C9E9F}"/>
    <cellStyle name="Normal 6 4 2 2 2 4 2" xfId="5893" xr:uid="{FECA74FC-EFD0-472A-96E4-A54989AA294C}"/>
    <cellStyle name="Normal 6 4 2 2 2 5" xfId="1479" xr:uid="{6DB5DAC0-5E08-4C97-81A0-538CFF243026}"/>
    <cellStyle name="Normal 6 4 2 2 2 6" xfId="1480" xr:uid="{88B8848B-2A19-432E-9751-05FF9D702824}"/>
    <cellStyle name="Normal 6 4 2 2 3" xfId="1481" xr:uid="{52FA39BA-F1AC-4DFB-A529-473209171836}"/>
    <cellStyle name="Normal 6 4 2 2 3 2" xfId="1482" xr:uid="{F232F97A-E5A6-468A-B121-6F54FBC2F641}"/>
    <cellStyle name="Normal 6 4 2 2 3 2 2" xfId="1483" xr:uid="{1355140F-D4F5-4B55-B113-239EC2A4B822}"/>
    <cellStyle name="Normal 6 4 2 2 3 2 2 2" xfId="5894" xr:uid="{9A823916-D6DF-4587-B3FC-CBE312027457}"/>
    <cellStyle name="Normal 6 4 2 2 3 2 3" xfId="1484" xr:uid="{2BFACD8A-F9DE-471C-9432-672E76962D15}"/>
    <cellStyle name="Normal 6 4 2 2 3 2 4" xfId="1485" xr:uid="{48D433E4-3847-444C-B383-4C31F3FD1414}"/>
    <cellStyle name="Normal 6 4 2 2 3 3" xfId="1486" xr:uid="{F8008D94-D0CB-4F76-9B18-03930A996683}"/>
    <cellStyle name="Normal 6 4 2 2 3 3 2" xfId="5895" xr:uid="{BFF44A1A-99D0-43AA-86DD-3BDDE92E17F1}"/>
    <cellStyle name="Normal 6 4 2 2 3 4" xfId="1487" xr:uid="{72EA7AD9-5D19-4E3C-B0C1-4C412D1B9655}"/>
    <cellStyle name="Normal 6 4 2 2 3 5" xfId="1488" xr:uid="{20DAB204-999D-4FC4-96E7-912250AE0805}"/>
    <cellStyle name="Normal 6 4 2 2 4" xfId="1489" xr:uid="{8F7EBEC3-833F-4D87-BFCE-3C2567C491D8}"/>
    <cellStyle name="Normal 6 4 2 2 4 2" xfId="1490" xr:uid="{4E70BB17-B946-441A-89AD-AF6DB0AFF2B1}"/>
    <cellStyle name="Normal 6 4 2 2 4 2 2" xfId="5896" xr:uid="{4FDD2D37-FCA4-4AB6-B240-09434DB0704C}"/>
    <cellStyle name="Normal 6 4 2 2 4 3" xfId="1491" xr:uid="{03955D40-9FC1-43F0-ACFC-9BFD49CBF0C3}"/>
    <cellStyle name="Normal 6 4 2 2 4 4" xfId="1492" xr:uid="{E00CB334-451F-4F0C-AA85-CB2227954735}"/>
    <cellStyle name="Normal 6 4 2 2 5" xfId="1493" xr:uid="{D7394BB2-EA53-4AD8-8C32-CF0809C222DB}"/>
    <cellStyle name="Normal 6 4 2 2 5 2" xfId="1494" xr:uid="{08304741-D622-46D1-B379-8F31A07E14C4}"/>
    <cellStyle name="Normal 6 4 2 2 5 3" xfId="1495" xr:uid="{D506719F-93B8-4128-ADC3-2C5A2CB3607A}"/>
    <cellStyle name="Normal 6 4 2 2 5 4" xfId="1496" xr:uid="{22C01EA3-84EE-4322-A092-E4487E3B9998}"/>
    <cellStyle name="Normal 6 4 2 2 6" xfId="1497" xr:uid="{3C4ED213-563E-4A85-9B6D-4E26116026E0}"/>
    <cellStyle name="Normal 6 4 2 2 7" xfId="1498" xr:uid="{1F36D606-DE9E-48C9-8611-69F81D62DBA8}"/>
    <cellStyle name="Normal 6 4 2 2 8" xfId="1499" xr:uid="{EFEC3CF4-8A2B-424D-BE23-71ED7196BB37}"/>
    <cellStyle name="Normal 6 4 2 3" xfId="1500" xr:uid="{A19F5F1E-B0B8-43ED-ACD1-2FEB020A4049}"/>
    <cellStyle name="Normal 6 4 2 3 2" xfId="1501" xr:uid="{7C1F504E-CA4A-447E-A2F5-F91507FFFDD5}"/>
    <cellStyle name="Normal 6 4 2 3 2 2" xfId="1502" xr:uid="{9856BF6B-88C3-4C22-852B-3EB356B2701D}"/>
    <cellStyle name="Normal 6 4 2 3 2 2 2" xfId="3996" xr:uid="{8DED92E6-A0E1-4DAB-9298-5518BCE49DA4}"/>
    <cellStyle name="Normal 6 4 2 3 2 2 2 2" xfId="3997" xr:uid="{FA75DD56-294A-4312-8ED9-B2011827FD76}"/>
    <cellStyle name="Normal 6 4 2 3 2 2 3" xfId="3998" xr:uid="{B41C17E7-C61B-4FAB-8A61-D9F888A090AF}"/>
    <cellStyle name="Normal 6 4 2 3 2 3" xfId="1503" xr:uid="{D282CDDE-1A39-4B94-A689-173A6BD714B3}"/>
    <cellStyle name="Normal 6 4 2 3 2 3 2" xfId="3999" xr:uid="{60EF91A5-9E95-4F7E-B82B-B929D33DF977}"/>
    <cellStyle name="Normal 6 4 2 3 2 4" xfId="1504" xr:uid="{772E5741-A24F-41F5-864C-4F46771CDE15}"/>
    <cellStyle name="Normal 6 4 2 3 3" xfId="1505" xr:uid="{66FFB483-91E2-4A94-9982-2C18637C02BF}"/>
    <cellStyle name="Normal 6 4 2 3 3 2" xfId="1506" xr:uid="{AB9F4B7C-59F7-4CD2-859F-CA2B136D19C4}"/>
    <cellStyle name="Normal 6 4 2 3 3 2 2" xfId="4000" xr:uid="{DD37FB47-B517-417B-8D24-F681FDB823CC}"/>
    <cellStyle name="Normal 6 4 2 3 3 3" xfId="1507" xr:uid="{2616DA63-FD59-4886-B941-D7BE759BEF2B}"/>
    <cellStyle name="Normal 6 4 2 3 3 4" xfId="1508" xr:uid="{D56C21A6-0C72-4A95-AE67-4B3807A3D15E}"/>
    <cellStyle name="Normal 6 4 2 3 4" xfId="1509" xr:uid="{9D5F8545-13E4-4FB5-96E9-9033E0F0E7FA}"/>
    <cellStyle name="Normal 6 4 2 3 4 2" xfId="4001" xr:uid="{5057DF3B-2097-4BAA-B2EF-434675C06FC4}"/>
    <cellStyle name="Normal 6 4 2 3 5" xfId="1510" xr:uid="{28269370-17F2-460B-8470-DB4467EB4D64}"/>
    <cellStyle name="Normal 6 4 2 3 6" xfId="1511" xr:uid="{87D02413-7695-4AEE-BC09-DB7E3FC015F5}"/>
    <cellStyle name="Normal 6 4 2 4" xfId="1512" xr:uid="{A6CD3A9C-2DCD-431F-85D7-CBD129F1D96F}"/>
    <cellStyle name="Normal 6 4 2 4 2" xfId="1513" xr:uid="{8B96939F-C320-40B4-BB6D-8E9255241BCB}"/>
    <cellStyle name="Normal 6 4 2 4 2 2" xfId="1514" xr:uid="{3EA697EB-C83F-45C3-940F-764DF337C069}"/>
    <cellStyle name="Normal 6 4 2 4 2 2 2" xfId="4002" xr:uid="{35EA7181-003A-4623-8F87-3597EBB37218}"/>
    <cellStyle name="Normal 6 4 2 4 2 3" xfId="1515" xr:uid="{148345F5-CE88-4680-A592-95920787293A}"/>
    <cellStyle name="Normal 6 4 2 4 2 4" xfId="1516" xr:uid="{53FAFD85-23D7-4170-B6D2-9EBC06D1D9DC}"/>
    <cellStyle name="Normal 6 4 2 4 3" xfId="1517" xr:uid="{F8628ECC-192A-4BCF-AD5D-E116E939BDF2}"/>
    <cellStyle name="Normal 6 4 2 4 3 2" xfId="4003" xr:uid="{881297F1-DAFA-4AB1-BA92-3E0EDD003AA1}"/>
    <cellStyle name="Normal 6 4 2 4 4" xfId="1518" xr:uid="{AAA9DC36-F759-4AC2-B4DE-D27F58158E71}"/>
    <cellStyle name="Normal 6 4 2 4 5" xfId="1519" xr:uid="{5CB31564-B8B4-49AA-81FF-52A49290F20B}"/>
    <cellStyle name="Normal 6 4 2 5" xfId="1520" xr:uid="{07DB2E53-B6D6-4C00-843E-218B6CFE140B}"/>
    <cellStyle name="Normal 6 4 2 5 2" xfId="1521" xr:uid="{92148252-8201-4732-A151-AF569042FA14}"/>
    <cellStyle name="Normal 6 4 2 5 2 2" xfId="4004" xr:uid="{9A00D0B8-9BE2-452A-9873-E3B6FCE0B51D}"/>
    <cellStyle name="Normal 6 4 2 5 3" xfId="1522" xr:uid="{BC3F5BBA-1C7E-4153-8130-B6B431DA8376}"/>
    <cellStyle name="Normal 6 4 2 5 4" xfId="1523" xr:uid="{93E1E590-01B8-48C9-9D4D-E55BCADE3372}"/>
    <cellStyle name="Normal 6 4 2 6" xfId="1524" xr:uid="{BC40CD27-E829-450C-B26B-38522F9A3F70}"/>
    <cellStyle name="Normal 6 4 2 6 2" xfId="1525" xr:uid="{D19AB9EF-218D-4CDA-8297-20266372C700}"/>
    <cellStyle name="Normal 6 4 2 6 3" xfId="1526" xr:uid="{EE8AD32C-2A34-4FD2-A230-A718913773CC}"/>
    <cellStyle name="Normal 6 4 2 6 4" xfId="1527" xr:uid="{EC3718DE-A142-46AC-BD76-E550828F9AB2}"/>
    <cellStyle name="Normal 6 4 2 7" xfId="1528" xr:uid="{6943E634-8469-4179-BF4A-10F66BCBF660}"/>
    <cellStyle name="Normal 6 4 2 8" xfId="1529" xr:uid="{187130F0-35F7-431F-9C47-64A317A23F3B}"/>
    <cellStyle name="Normal 6 4 2 9" xfId="1530" xr:uid="{B5EE57E0-B1C7-418E-9C7F-6B61DD248456}"/>
    <cellStyle name="Normal 6 4 3" xfId="1531" xr:uid="{7EC717B0-D8E6-468E-AF5B-7517D0E08411}"/>
    <cellStyle name="Normal 6 4 3 2" xfId="1532" xr:uid="{995B33E5-B3CF-44EB-B384-2E5A5B65F7CF}"/>
    <cellStyle name="Normal 6 4 3 2 2" xfId="1533" xr:uid="{77FBDAA1-01B2-4F55-B2EB-C1111B94DE1E}"/>
    <cellStyle name="Normal 6 4 3 2 2 2" xfId="1534" xr:uid="{FB6F97F6-60CB-4709-A0D0-31D62834B114}"/>
    <cellStyle name="Normal 6 4 3 2 2 2 2" xfId="4005" xr:uid="{70225E19-3EF5-482E-97B1-7BDE67CFEDF3}"/>
    <cellStyle name="Normal 6 4 3 2 2 2 2 2" xfId="4729" xr:uid="{416E8FD9-0A91-4C8F-BF63-2F83DE5D44DC}"/>
    <cellStyle name="Normal 6 4 3 2 2 2 2 2 2" xfId="5897" xr:uid="{A565A71C-AF87-42C9-B1A2-5F8C895BB1CF}"/>
    <cellStyle name="Normal 6 4 3 2 2 2 2 3" xfId="5898" xr:uid="{F7B771F3-A5B2-4E0A-9E9F-58F28C7299D1}"/>
    <cellStyle name="Normal 6 4 3 2 2 2 3" xfId="4730" xr:uid="{40FACAEC-4ECD-4B96-AF56-392C618097C5}"/>
    <cellStyle name="Normal 6 4 3 2 2 2 3 2" xfId="5899" xr:uid="{3CEEEBE6-859A-4662-96F9-5CADF1D4FCD8}"/>
    <cellStyle name="Normal 6 4 3 2 2 2 4" xfId="5900" xr:uid="{B33E4EBA-BA3A-407E-89F8-2AA9135FBE7A}"/>
    <cellStyle name="Normal 6 4 3 2 2 3" xfId="1535" xr:uid="{54EDD147-8464-49D6-9FD8-FBE229AE6C84}"/>
    <cellStyle name="Normal 6 4 3 2 2 3 2" xfId="4731" xr:uid="{DABB206F-A867-4A31-857A-B1A148A3195E}"/>
    <cellStyle name="Normal 6 4 3 2 2 3 2 2" xfId="5901" xr:uid="{1B601263-067F-4765-A67E-793511FB6927}"/>
    <cellStyle name="Normal 6 4 3 2 2 3 3" xfId="5902" xr:uid="{8E8724E8-87E9-4E1E-BAA4-A9534EBF94E2}"/>
    <cellStyle name="Normal 6 4 3 2 2 4" xfId="1536" xr:uid="{59FBF130-8285-4983-B364-5E939735F2C5}"/>
    <cellStyle name="Normal 6 4 3 2 2 4 2" xfId="5903" xr:uid="{85A9C4D6-01EC-4B13-9281-3EF416492AC7}"/>
    <cellStyle name="Normal 6 4 3 2 2 5" xfId="5904" xr:uid="{BC6CAC62-4270-4811-A521-4BE47026AFA7}"/>
    <cellStyle name="Normal 6 4 3 2 3" xfId="1537" xr:uid="{1085B757-40C8-4DE9-ADBE-B6E1ADA5C3FC}"/>
    <cellStyle name="Normal 6 4 3 2 3 2" xfId="1538" xr:uid="{CF746702-18E3-461D-9687-75766667F42E}"/>
    <cellStyle name="Normal 6 4 3 2 3 2 2" xfId="4732" xr:uid="{B772D809-101B-40E6-89D7-CBA027E4A2CC}"/>
    <cellStyle name="Normal 6 4 3 2 3 2 2 2" xfId="5905" xr:uid="{868D4652-A5E8-48C4-9611-9C1AF7BB99A0}"/>
    <cellStyle name="Normal 6 4 3 2 3 2 3" xfId="5906" xr:uid="{4BD287F2-3B92-4B51-BA78-A9F5D2C1BD2D}"/>
    <cellStyle name="Normal 6 4 3 2 3 3" xfId="1539" xr:uid="{41F59589-B0BF-4397-B3AA-1A1BB591ED69}"/>
    <cellStyle name="Normal 6 4 3 2 3 3 2" xfId="5907" xr:uid="{4F9A6A79-44B2-4E6E-8A1C-AC4B44C21DA5}"/>
    <cellStyle name="Normal 6 4 3 2 3 4" xfId="1540" xr:uid="{DD66B099-A9E7-4699-88C0-310CAA975BA5}"/>
    <cellStyle name="Normal 6 4 3 2 4" xfId="1541" xr:uid="{2FCEB7BF-C062-4976-833B-AC89C16DF7E1}"/>
    <cellStyle name="Normal 6 4 3 2 4 2" xfId="4733" xr:uid="{04B796B2-64B1-4313-A1CE-06F8488B90C0}"/>
    <cellStyle name="Normal 6 4 3 2 4 2 2" xfId="5908" xr:uid="{3FAD3A06-FD16-4864-9934-D7BA424777D4}"/>
    <cellStyle name="Normal 6 4 3 2 4 3" xfId="5909" xr:uid="{2CDE81EF-3B55-47E6-9FA3-4F50CC5DEA5B}"/>
    <cellStyle name="Normal 6 4 3 2 5" xfId="1542" xr:uid="{A6EFC4AB-8EC6-42EE-9519-A53E5DE162F3}"/>
    <cellStyle name="Normal 6 4 3 2 5 2" xfId="5910" xr:uid="{757CD249-8F9E-4775-B06E-A46B33086349}"/>
    <cellStyle name="Normal 6 4 3 2 6" xfId="1543" xr:uid="{34223E8F-FBC8-46A6-87C4-BA1A9999D9F9}"/>
    <cellStyle name="Normal 6 4 3 3" xfId="1544" xr:uid="{D5DA5E0D-4F8C-4FA8-B38A-C266BEE81929}"/>
    <cellStyle name="Normal 6 4 3 3 2" xfId="1545" xr:uid="{7B4AA395-CA8C-4BB9-ADF8-34EAFAE2A549}"/>
    <cellStyle name="Normal 6 4 3 3 2 2" xfId="1546" xr:uid="{CCEACDFE-AEE4-4556-8942-0B64EF859019}"/>
    <cellStyle name="Normal 6 4 3 3 2 2 2" xfId="4734" xr:uid="{4CCF53EA-9BB0-4E44-94EB-28A0447367A0}"/>
    <cellStyle name="Normal 6 4 3 3 2 2 2 2" xfId="5911" xr:uid="{E6CE9EC7-3C79-4487-95A8-E7800FE840D2}"/>
    <cellStyle name="Normal 6 4 3 3 2 2 3" xfId="5912" xr:uid="{7AF44809-6B7E-40E0-8947-EAD6EBDB7EEF}"/>
    <cellStyle name="Normal 6 4 3 3 2 3" xfId="1547" xr:uid="{FCE980FA-1892-43EA-9433-4B6B841101D9}"/>
    <cellStyle name="Normal 6 4 3 3 2 3 2" xfId="5913" xr:uid="{0F69E5E5-7E7F-41E3-AB72-F761AB6DDF7F}"/>
    <cellStyle name="Normal 6 4 3 3 2 4" xfId="1548" xr:uid="{BE56AB12-9D71-4BE9-82F1-CB330FF251B1}"/>
    <cellStyle name="Normal 6 4 3 3 3" xfId="1549" xr:uid="{22A5F240-7413-448C-BE5E-2DF699324E6B}"/>
    <cellStyle name="Normal 6 4 3 3 3 2" xfId="4735" xr:uid="{323D88D4-BB8D-40F2-AB07-93BFF27D27CD}"/>
    <cellStyle name="Normal 6 4 3 3 3 2 2" xfId="5914" xr:uid="{33F490A6-46A1-4A81-9907-A036F074FE23}"/>
    <cellStyle name="Normal 6 4 3 3 3 3" xfId="5915" xr:uid="{45E1263B-A588-4FBF-9B55-B151DB5696EB}"/>
    <cellStyle name="Normal 6 4 3 3 4" xfId="1550" xr:uid="{46F38289-C5AC-4087-BEB2-22FD82A6B8CF}"/>
    <cellStyle name="Normal 6 4 3 3 4 2" xfId="5916" xr:uid="{F9026792-88FD-4664-B5F5-A0E408E35C6C}"/>
    <cellStyle name="Normal 6 4 3 3 5" xfId="1551" xr:uid="{110CCCD5-A3B0-496C-9A1E-891AF6299C08}"/>
    <cellStyle name="Normal 6 4 3 4" xfId="1552" xr:uid="{542A3450-E9BB-41E0-B712-B3CC38DFC97E}"/>
    <cellStyle name="Normal 6 4 3 4 2" xfId="1553" xr:uid="{C8FF55E4-20AA-4639-AD16-031BC33A59C9}"/>
    <cellStyle name="Normal 6 4 3 4 2 2" xfId="4736" xr:uid="{AF1F1B5F-D477-4981-A954-8794E9E6144B}"/>
    <cellStyle name="Normal 6 4 3 4 2 2 2" xfId="5917" xr:uid="{3750E8BB-B90E-46C0-B460-677FE4871DA3}"/>
    <cellStyle name="Normal 6 4 3 4 2 3" xfId="5918" xr:uid="{00BD6133-18DC-4A53-A931-D249BFBFFC26}"/>
    <cellStyle name="Normal 6 4 3 4 3" xfId="1554" xr:uid="{41B9C3D5-DA3C-47A5-88C5-9F058E3FCCAA}"/>
    <cellStyle name="Normal 6 4 3 4 3 2" xfId="5919" xr:uid="{71DDCFAA-6507-4C95-8CDF-0CA16B48D3E5}"/>
    <cellStyle name="Normal 6 4 3 4 4" xfId="1555" xr:uid="{A6BA4551-74FF-4FE7-A6E1-C04363DF1497}"/>
    <cellStyle name="Normal 6 4 3 5" xfId="1556" xr:uid="{2DC4E0B7-7B56-4A98-9BC5-A634063815A4}"/>
    <cellStyle name="Normal 6 4 3 5 2" xfId="1557" xr:uid="{7CDB63D2-5FD2-427A-9138-ADBDE0956BB3}"/>
    <cellStyle name="Normal 6 4 3 5 2 2" xfId="5920" xr:uid="{449388E3-8C90-43B5-9713-2CC6DC1AE694}"/>
    <cellStyle name="Normal 6 4 3 5 3" xfId="1558" xr:uid="{5CA1A9EE-6E4E-4C5A-AB41-0C04259F39E9}"/>
    <cellStyle name="Normal 6 4 3 5 4" xfId="1559" xr:uid="{334B570C-E88B-4592-B230-1C9CF9DB1D34}"/>
    <cellStyle name="Normal 6 4 3 6" xfId="1560" xr:uid="{F0458FD2-5082-4A48-9AEC-B9B776D07ECF}"/>
    <cellStyle name="Normal 6 4 3 6 2" xfId="5921" xr:uid="{98A6CD80-9A9D-4D19-B49A-89D8C874ABEB}"/>
    <cellStyle name="Normal 6 4 3 7" xfId="1561" xr:uid="{FBC37DB3-9AF8-4296-BB5A-F782B7AC3E07}"/>
    <cellStyle name="Normal 6 4 3 8" xfId="1562" xr:uid="{C9D83BC7-F057-4995-BB2F-F80D05C3820D}"/>
    <cellStyle name="Normal 6 4 4" xfId="1563" xr:uid="{32563FBC-6799-4B34-9D2E-9DD201B1A98C}"/>
    <cellStyle name="Normal 6 4 4 2" xfId="1564" xr:uid="{F37F992B-EB02-4371-904D-322AC1713E5C}"/>
    <cellStyle name="Normal 6 4 4 2 2" xfId="1565" xr:uid="{147A40CE-F7AE-431D-BD35-F7CFD5C95483}"/>
    <cellStyle name="Normal 6 4 4 2 2 2" xfId="1566" xr:uid="{6C8AFD10-AA57-462F-B8C0-0F6B482321E5}"/>
    <cellStyle name="Normal 6 4 4 2 2 2 2" xfId="4006" xr:uid="{6B2EA32D-4ABF-47B3-B222-F63E3B6869D6}"/>
    <cellStyle name="Normal 6 4 4 2 2 2 2 2" xfId="5922" xr:uid="{D6D86872-D7B9-450A-8655-3010C1588C75}"/>
    <cellStyle name="Normal 6 4 4 2 2 2 3" xfId="5923" xr:uid="{1586A216-13F8-40E5-BD2D-66069850D4EC}"/>
    <cellStyle name="Normal 6 4 4 2 2 3" xfId="1567" xr:uid="{A0602598-1ACB-48F0-9BEE-F47179C0BBE5}"/>
    <cellStyle name="Normal 6 4 4 2 2 3 2" xfId="5924" xr:uid="{E832C7CF-0777-4AFE-884E-A50FCEDF0EEE}"/>
    <cellStyle name="Normal 6 4 4 2 2 4" xfId="1568" xr:uid="{3152288F-F6C7-4F38-B1CE-BAC964DA7BF2}"/>
    <cellStyle name="Normal 6 4 4 2 3" xfId="1569" xr:uid="{83589009-F216-4E13-B2BD-61EFC7369F8E}"/>
    <cellStyle name="Normal 6 4 4 2 3 2" xfId="4007" xr:uid="{AFF9EC58-F9D4-4DD7-A44E-F794292F6782}"/>
    <cellStyle name="Normal 6 4 4 2 3 2 2" xfId="5925" xr:uid="{779E03DA-68AF-4F9D-AA26-B15578851E9F}"/>
    <cellStyle name="Normal 6 4 4 2 3 3" xfId="5926" xr:uid="{0FA98155-0308-4766-9C83-47AF9875FF49}"/>
    <cellStyle name="Normal 6 4 4 2 4" xfId="1570" xr:uid="{C6B644E7-AC7F-4AB6-ADFD-7BD0FB360640}"/>
    <cellStyle name="Normal 6 4 4 2 4 2" xfId="5927" xr:uid="{B3465FE8-DD85-4F12-9F49-81AC3371AA89}"/>
    <cellStyle name="Normal 6 4 4 2 5" xfId="1571" xr:uid="{E6DF65EE-EB37-4B2C-B0F8-BFFDCDDA64D6}"/>
    <cellStyle name="Normal 6 4 4 3" xfId="1572" xr:uid="{AAACAEFC-BFB0-444B-962B-BD979656D41D}"/>
    <cellStyle name="Normal 6 4 4 3 2" xfId="1573" xr:uid="{BF789727-D507-44FB-A4FF-58D305366424}"/>
    <cellStyle name="Normal 6 4 4 3 2 2" xfId="4008" xr:uid="{D475E79A-5EA9-4A30-9878-71FE726DE22A}"/>
    <cellStyle name="Normal 6 4 4 3 2 2 2" xfId="5928" xr:uid="{31AB29FC-8BE3-42DC-AD96-1F978B74FCE7}"/>
    <cellStyle name="Normal 6 4 4 3 2 3" xfId="5929" xr:uid="{C1E57905-02DD-4DED-AA52-0D4629D17E6E}"/>
    <cellStyle name="Normal 6 4 4 3 3" xfId="1574" xr:uid="{13D12056-451F-49E6-B77E-D5BC2CEEC46B}"/>
    <cellStyle name="Normal 6 4 4 3 3 2" xfId="5930" xr:uid="{C2C92653-BB25-4876-9F30-8F1395CCCA3D}"/>
    <cellStyle name="Normal 6 4 4 3 4" xfId="1575" xr:uid="{70B03073-89FE-4ECD-B4C3-84CE211351C5}"/>
    <cellStyle name="Normal 6 4 4 4" xfId="1576" xr:uid="{02EBA9E1-9B33-4358-8DB5-9A7587BE1AF3}"/>
    <cellStyle name="Normal 6 4 4 4 2" xfId="1577" xr:uid="{F9D4CE73-547D-48BC-B8A3-9AFD0CCB56B7}"/>
    <cellStyle name="Normal 6 4 4 4 2 2" xfId="5931" xr:uid="{95E797E3-82B7-41E3-9CEE-79D8335DA968}"/>
    <cellStyle name="Normal 6 4 4 4 3" xfId="1578" xr:uid="{50DFE18B-937C-4DAB-9F50-6E3AEEB7D362}"/>
    <cellStyle name="Normal 6 4 4 4 4" xfId="1579" xr:uid="{D2E58C30-527A-4B49-B99D-EE77BBADD012}"/>
    <cellStyle name="Normal 6 4 4 5" xfId="1580" xr:uid="{6176B168-437B-409F-8068-FD21C6D7BE14}"/>
    <cellStyle name="Normal 6 4 4 5 2" xfId="5932" xr:uid="{1EB2FF21-3B76-4AF8-956E-4139EC8A6A67}"/>
    <cellStyle name="Normal 6 4 4 6" xfId="1581" xr:uid="{637C689C-A79D-4BE6-A1E4-18BFDAF63ED8}"/>
    <cellStyle name="Normal 6 4 4 7" xfId="1582" xr:uid="{C055BAC5-183B-4D98-B45D-52B4B8E46DC8}"/>
    <cellStyle name="Normal 6 4 5" xfId="1583" xr:uid="{CB77053A-6FD7-49ED-AE0F-8C02401E4256}"/>
    <cellStyle name="Normal 6 4 5 2" xfId="1584" xr:uid="{6AC0A0CC-2098-4FA1-A01B-DB7C9AD3E6F4}"/>
    <cellStyle name="Normal 6 4 5 2 2" xfId="1585" xr:uid="{0E296F90-7FBE-486E-9EEF-B714E3F68188}"/>
    <cellStyle name="Normal 6 4 5 2 2 2" xfId="4009" xr:uid="{4C6A7F72-DDFF-4030-9B6C-50C2ABA26B16}"/>
    <cellStyle name="Normal 6 4 5 2 2 2 2" xfId="5933" xr:uid="{8DE13B3F-2DA2-4F45-99D3-CE379766895A}"/>
    <cellStyle name="Normal 6 4 5 2 2 3" xfId="5934" xr:uid="{08B9649B-C0E1-4E21-ACD5-94369E517EEA}"/>
    <cellStyle name="Normal 6 4 5 2 3" xfId="1586" xr:uid="{487AA23D-D542-4E66-9E43-BD299DA94F05}"/>
    <cellStyle name="Normal 6 4 5 2 3 2" xfId="5935" xr:uid="{628AC8A3-94B7-4E80-9AE2-2895B996E905}"/>
    <cellStyle name="Normal 6 4 5 2 4" xfId="1587" xr:uid="{980C9696-5297-4CD9-A365-07CD72DCEC2A}"/>
    <cellStyle name="Normal 6 4 5 3" xfId="1588" xr:uid="{A40C1100-61FD-46BB-9009-0332D2DD1C94}"/>
    <cellStyle name="Normal 6 4 5 3 2" xfId="1589" xr:uid="{3D1C1510-2A8B-4C6D-BCFA-33583BF435DB}"/>
    <cellStyle name="Normal 6 4 5 3 2 2" xfId="5936" xr:uid="{4B4F4245-E733-45A3-8846-0504E67BF897}"/>
    <cellStyle name="Normal 6 4 5 3 3" xfId="1590" xr:uid="{1ABDE0CC-E8B7-446E-977E-74F129673E53}"/>
    <cellStyle name="Normal 6 4 5 3 4" xfId="1591" xr:uid="{4FA669CB-D78F-44BC-8EFD-9F79177615BD}"/>
    <cellStyle name="Normal 6 4 5 4" xfId="1592" xr:uid="{344BC73E-CED5-40ED-A91D-6C20BCF275BD}"/>
    <cellStyle name="Normal 6 4 5 4 2" xfId="5937" xr:uid="{A690B82E-091F-44DA-B05F-77EE884A8F47}"/>
    <cellStyle name="Normal 6 4 5 5" xfId="1593" xr:uid="{AD08A7CF-670A-43C4-A0E7-F4019544F558}"/>
    <cellStyle name="Normal 6 4 5 6" xfId="1594" xr:uid="{F819AF9C-8C7A-4BC4-B17A-5336BD830E78}"/>
    <cellStyle name="Normal 6 4 6" xfId="1595" xr:uid="{B9BC68F6-6C6D-4399-885B-D5FB223A0091}"/>
    <cellStyle name="Normal 6 4 6 2" xfId="1596" xr:uid="{B8CE8A0E-6B5D-4CEA-8AFA-16E5EF34B7FD}"/>
    <cellStyle name="Normal 6 4 6 2 2" xfId="1597" xr:uid="{B239F4D9-7456-4A7C-89BB-8321D66B4BD2}"/>
    <cellStyle name="Normal 6 4 6 2 2 2" xfId="5938" xr:uid="{C84D192D-4547-46B7-A7E1-484993990146}"/>
    <cellStyle name="Normal 6 4 6 2 3" xfId="1598" xr:uid="{DE5AB116-1B71-4943-99A1-758750C49B05}"/>
    <cellStyle name="Normal 6 4 6 2 4" xfId="1599" xr:uid="{6EF6F151-D360-429D-91FE-A78B5B5C76D4}"/>
    <cellStyle name="Normal 6 4 6 3" xfId="1600" xr:uid="{9F98BD4D-F71B-4369-8A74-5EA551F89E9E}"/>
    <cellStyle name="Normal 6 4 6 3 2" xfId="5939" xr:uid="{6F309225-7E28-4F53-9FBD-A48CFC4F1086}"/>
    <cellStyle name="Normal 6 4 6 4" xfId="1601" xr:uid="{0EE84E60-CC41-4ED0-B053-805E305B6A65}"/>
    <cellStyle name="Normal 6 4 6 5" xfId="1602" xr:uid="{74603AB5-FB0D-45AE-B076-164E2EB552CA}"/>
    <cellStyle name="Normal 6 4 7" xfId="1603" xr:uid="{F1EBAD87-9D43-4086-BA1F-D7A6AFA131C9}"/>
    <cellStyle name="Normal 6 4 7 2" xfId="1604" xr:uid="{A33590E1-C144-4A8F-A3BC-556A32B2B8E8}"/>
    <cellStyle name="Normal 6 4 7 2 2" xfId="5940" xr:uid="{0390F9C4-3FAD-4D81-96C5-289E6F87943E}"/>
    <cellStyle name="Normal 6 4 7 3" xfId="1605" xr:uid="{27065E3F-D585-475D-A931-2E2E572C279F}"/>
    <cellStyle name="Normal 6 4 7 3 2" xfId="4382" xr:uid="{6AD26F45-848A-40D5-AA2C-C7CA8E1DE04A}"/>
    <cellStyle name="Normal 6 4 7 3 3" xfId="4853" xr:uid="{351280D1-567D-4B64-A3E4-3ECD7322ED1A}"/>
    <cellStyle name="Normal 6 4 7 4" xfId="1606" xr:uid="{8A71B4D0-95FF-4C47-A8A1-2C0D4FC9B8DC}"/>
    <cellStyle name="Normal 6 4 7 5" xfId="5558" xr:uid="{E097DCF9-7C98-4B82-9FE6-D825FDF7D031}"/>
    <cellStyle name="Normal 6 4 8" xfId="1607" xr:uid="{0E5F6807-2DDC-42BE-A6A9-E9C4520F16F4}"/>
    <cellStyle name="Normal 6 4 8 2" xfId="1608" xr:uid="{DE9DF7F9-C808-411F-8700-9682C926B800}"/>
    <cellStyle name="Normal 6 4 8 3" xfId="1609" xr:uid="{4FB34DEE-707B-4BF3-9470-F591496DE9A1}"/>
    <cellStyle name="Normal 6 4 8 4" xfId="1610" xr:uid="{E72D5C90-20F0-4893-8B35-A44E8EBD11C1}"/>
    <cellStyle name="Normal 6 4 9" xfId="1611" xr:uid="{6CA63156-2949-4BAF-8B1B-2AFF9894AB1C}"/>
    <cellStyle name="Normal 6 5" xfId="1612" xr:uid="{31770E1D-8AAE-4718-AAB2-DD89A9133D78}"/>
    <cellStyle name="Normal 6 5 10" xfId="1613" xr:uid="{F0212ED4-91ED-444E-83F2-49C6B0F4AE78}"/>
    <cellStyle name="Normal 6 5 11" xfId="1614" xr:uid="{553CB6E5-1728-44BE-8A76-7A52A15BBC1B}"/>
    <cellStyle name="Normal 6 5 2" xfId="1615" xr:uid="{90F6F036-C1F0-42BA-8D4E-6D4B1A303BDA}"/>
    <cellStyle name="Normal 6 5 2 2" xfId="1616" xr:uid="{075085B7-7D25-426D-869A-7BD07F1015A2}"/>
    <cellStyle name="Normal 6 5 2 2 2" xfId="1617" xr:uid="{620884D1-0BC5-43D2-8161-4FE53D285987}"/>
    <cellStyle name="Normal 6 5 2 2 2 2" xfId="1618" xr:uid="{B0ABAD81-E9E7-4ABE-A4E5-9558A4B9E283}"/>
    <cellStyle name="Normal 6 5 2 2 2 2 2" xfId="1619" xr:uid="{A987842D-9D93-4E40-965F-9A7053B07489}"/>
    <cellStyle name="Normal 6 5 2 2 2 2 2 2" xfId="5941" xr:uid="{B4EDF2F2-8816-4C6D-8A31-119E8196B837}"/>
    <cellStyle name="Normal 6 5 2 2 2 2 3" xfId="1620" xr:uid="{849ECB2D-FD96-417B-B256-97B5DE39BB1D}"/>
    <cellStyle name="Normal 6 5 2 2 2 2 4" xfId="1621" xr:uid="{EEC4FB19-CF41-4548-9E5D-E16D31833EEB}"/>
    <cellStyle name="Normal 6 5 2 2 2 3" xfId="1622" xr:uid="{523C1243-B8D9-4A85-AF7C-A8397339BEAB}"/>
    <cellStyle name="Normal 6 5 2 2 2 3 2" xfId="1623" xr:uid="{20699119-B54C-4B48-969D-7A15DAEE9528}"/>
    <cellStyle name="Normal 6 5 2 2 2 3 3" xfId="1624" xr:uid="{BB8F7B73-F475-4627-85AE-29ED8199A958}"/>
    <cellStyle name="Normal 6 5 2 2 2 3 4" xfId="1625" xr:uid="{1F1F8728-E8F2-4EAA-8AF7-194A7F9C0CB1}"/>
    <cellStyle name="Normal 6 5 2 2 2 4" xfId="1626" xr:uid="{0F093733-0A07-40B3-925D-5EEA56D16197}"/>
    <cellStyle name="Normal 6 5 2 2 2 5" xfId="1627" xr:uid="{65175AE7-1D7A-4FB4-B1DA-E9F942B51404}"/>
    <cellStyle name="Normal 6 5 2 2 2 6" xfId="1628" xr:uid="{95482077-F509-49B2-9825-E8BB7B7ABB06}"/>
    <cellStyle name="Normal 6 5 2 2 3" xfId="1629" xr:uid="{CA849DE0-00F9-4AAE-B45B-A044756947A0}"/>
    <cellStyle name="Normal 6 5 2 2 3 2" xfId="1630" xr:uid="{2DBD70CD-6C23-4493-A92B-8B8BF827072D}"/>
    <cellStyle name="Normal 6 5 2 2 3 2 2" xfId="1631" xr:uid="{B69A7932-73C1-4399-A9DE-987F1B883281}"/>
    <cellStyle name="Normal 6 5 2 2 3 2 3" xfId="1632" xr:uid="{16FF3C00-B57E-41D0-8153-498B0D9D6592}"/>
    <cellStyle name="Normal 6 5 2 2 3 2 4" xfId="1633" xr:uid="{0E4301A1-DB92-4117-94B7-261230AC1A58}"/>
    <cellStyle name="Normal 6 5 2 2 3 3" xfId="1634" xr:uid="{9681C6C7-DA3B-475E-95A7-5A5B4580B557}"/>
    <cellStyle name="Normal 6 5 2 2 3 4" xfId="1635" xr:uid="{52CF88F6-18CB-4B62-B3C3-B69F9328067D}"/>
    <cellStyle name="Normal 6 5 2 2 3 5" xfId="1636" xr:uid="{2B7CB42F-D400-4C38-8E57-6A6D9D09221D}"/>
    <cellStyle name="Normal 6 5 2 2 4" xfId="1637" xr:uid="{90C5CBCD-5138-40D0-B0A3-B90A58F9B435}"/>
    <cellStyle name="Normal 6 5 2 2 4 2" xfId="1638" xr:uid="{1D3DE5A0-9E87-4425-A87B-C892806416D9}"/>
    <cellStyle name="Normal 6 5 2 2 4 3" xfId="1639" xr:uid="{E0E68DA0-CDE8-440D-B5DA-9C613F121915}"/>
    <cellStyle name="Normal 6 5 2 2 4 4" xfId="1640" xr:uid="{E5A22F76-6C05-4F5A-AEE3-8F24C36CAC90}"/>
    <cellStyle name="Normal 6 5 2 2 5" xfId="1641" xr:uid="{DE668AEB-551F-4E4D-9B2C-DE6278906BA5}"/>
    <cellStyle name="Normal 6 5 2 2 5 2" xfId="1642" xr:uid="{6332593B-4C3B-49A6-933C-7B3F7DE54478}"/>
    <cellStyle name="Normal 6 5 2 2 5 3" xfId="1643" xr:uid="{F4B8B262-AD8B-4663-8B26-017341C926EA}"/>
    <cellStyle name="Normal 6 5 2 2 5 4" xfId="1644" xr:uid="{951C284C-2619-4B12-92EA-817FFE20CD3F}"/>
    <cellStyle name="Normal 6 5 2 2 6" xfId="1645" xr:uid="{41F32E18-2D84-446E-86F7-56528F584CEC}"/>
    <cellStyle name="Normal 6 5 2 2 7" xfId="1646" xr:uid="{2504581D-8288-46E5-8B1F-FEE01887F439}"/>
    <cellStyle name="Normal 6 5 2 2 8" xfId="1647" xr:uid="{A92CABB3-5AD9-4402-8863-EB3D98464940}"/>
    <cellStyle name="Normal 6 5 2 3" xfId="1648" xr:uid="{C8053D61-6EF9-4670-BE96-E669FE22AEFF}"/>
    <cellStyle name="Normal 6 5 2 3 2" xfId="1649" xr:uid="{DDAD54FB-29CF-4067-9DA6-ADD3DEA2D035}"/>
    <cellStyle name="Normal 6 5 2 3 2 2" xfId="1650" xr:uid="{C44943BF-7B04-425F-8E0E-BAF8317B7E63}"/>
    <cellStyle name="Normal 6 5 2 3 2 2 2" xfId="5942" xr:uid="{3DABD4B8-B70E-4922-BC33-D6F50CC5F105}"/>
    <cellStyle name="Normal 6 5 2 3 2 3" xfId="1651" xr:uid="{F2D148C8-0D30-41F0-B1EF-E3A617153E15}"/>
    <cellStyle name="Normal 6 5 2 3 2 4" xfId="1652" xr:uid="{A7D46D5B-83B2-4D5B-8178-DD1815B6C7F8}"/>
    <cellStyle name="Normal 6 5 2 3 3" xfId="1653" xr:uid="{A19DA3F7-5A6D-4BF8-B671-2769A25D6A3F}"/>
    <cellStyle name="Normal 6 5 2 3 3 2" xfId="1654" xr:uid="{A20C7FF9-C171-440A-9286-4D6D8B5AB27D}"/>
    <cellStyle name="Normal 6 5 2 3 3 3" xfId="1655" xr:uid="{858139FC-7023-408D-B7FE-C169A475D800}"/>
    <cellStyle name="Normal 6 5 2 3 3 4" xfId="1656" xr:uid="{6D887A2E-71A0-49D7-AA5D-593F49FF4EAF}"/>
    <cellStyle name="Normal 6 5 2 3 4" xfId="1657" xr:uid="{31EDA715-DABB-4C8B-89F0-017E3F7F1C99}"/>
    <cellStyle name="Normal 6 5 2 3 5" xfId="1658" xr:uid="{7DBD12D8-B061-4FC2-A3AD-BA6ABF01FCEF}"/>
    <cellStyle name="Normal 6 5 2 3 6" xfId="1659" xr:uid="{6B9922DE-C6AA-4E0B-8E04-CD857AD0CEA6}"/>
    <cellStyle name="Normal 6 5 2 4" xfId="1660" xr:uid="{0B83C70C-DB91-44A5-8AF1-D9023F2DACDB}"/>
    <cellStyle name="Normal 6 5 2 4 2" xfId="1661" xr:uid="{4B75CDEF-177D-4B99-BD50-890FA80DE351}"/>
    <cellStyle name="Normal 6 5 2 4 2 2" xfId="1662" xr:uid="{7A4057C7-B2F7-4F28-8386-3A240DBA02F6}"/>
    <cellStyle name="Normal 6 5 2 4 2 3" xfId="1663" xr:uid="{A0F6A2FA-82BD-4C2A-B3DE-D19AC3BF9DDD}"/>
    <cellStyle name="Normal 6 5 2 4 2 4" xfId="1664" xr:uid="{597282C7-5A4E-4C9B-A597-F9ED5B3C5B36}"/>
    <cellStyle name="Normal 6 5 2 4 3" xfId="1665" xr:uid="{A4D7B25F-45FB-4A0F-85C5-7DD12877B9E8}"/>
    <cellStyle name="Normal 6 5 2 4 4" xfId="1666" xr:uid="{4CD46F90-1F93-4D5D-B95F-9F94541B7B6C}"/>
    <cellStyle name="Normal 6 5 2 4 5" xfId="1667" xr:uid="{DAF70F67-4854-4A7A-9741-58157C73446D}"/>
    <cellStyle name="Normal 6 5 2 5" xfId="1668" xr:uid="{6ADD7035-3B5B-42DB-87DF-BDC3B4C0FCF6}"/>
    <cellStyle name="Normal 6 5 2 5 2" xfId="1669" xr:uid="{ECA608E4-2B20-4F9B-890C-9F24C070B14F}"/>
    <cellStyle name="Normal 6 5 2 5 3" xfId="1670" xr:uid="{20A65E10-1FC1-47FC-A4E8-1D97BCF8A717}"/>
    <cellStyle name="Normal 6 5 2 5 4" xfId="1671" xr:uid="{5CCC75CC-883E-415E-8F7C-FEE4673A1437}"/>
    <cellStyle name="Normal 6 5 2 6" xfId="1672" xr:uid="{475379A6-C5A1-4D95-BD07-6C55CA432382}"/>
    <cellStyle name="Normal 6 5 2 6 2" xfId="1673" xr:uid="{F19A79EB-96DA-41D1-8049-9CE5DD443729}"/>
    <cellStyle name="Normal 6 5 2 6 3" xfId="1674" xr:uid="{E6585930-DC53-4524-9230-F0371D212E1F}"/>
    <cellStyle name="Normal 6 5 2 6 4" xfId="1675" xr:uid="{181FCD47-95AE-48B1-A862-DBC59EEBE8C3}"/>
    <cellStyle name="Normal 6 5 2 7" xfId="1676" xr:uid="{422F4A07-8FD3-4B91-B5A0-0041024F8B1D}"/>
    <cellStyle name="Normal 6 5 2 8" xfId="1677" xr:uid="{0F341990-6300-464E-8461-14CD234BCF6D}"/>
    <cellStyle name="Normal 6 5 2 9" xfId="1678" xr:uid="{337478B8-42FC-4491-A017-D7ED6284E759}"/>
    <cellStyle name="Normal 6 5 3" xfId="1679" xr:uid="{F18F4E57-D176-4871-8F1C-F4AABAA2AABC}"/>
    <cellStyle name="Normal 6 5 3 2" xfId="1680" xr:uid="{65C236FA-3136-4086-A569-E82B59F956B1}"/>
    <cellStyle name="Normal 6 5 3 2 2" xfId="1681" xr:uid="{0C9ADEBD-E9DE-4A3D-A3CD-86C48D14A782}"/>
    <cellStyle name="Normal 6 5 3 2 2 2" xfId="1682" xr:uid="{3C3996B4-E834-477F-96AC-1DC3C4636A93}"/>
    <cellStyle name="Normal 6 5 3 2 2 2 2" xfId="4010" xr:uid="{4A23BF5D-7521-4B4D-8CFB-9A110EB3F3AD}"/>
    <cellStyle name="Normal 6 5 3 2 2 3" xfId="1683" xr:uid="{DAA0B2C8-3FEB-491C-9A5D-8F310D662824}"/>
    <cellStyle name="Normal 6 5 3 2 2 4" xfId="1684" xr:uid="{96F807BE-4BC0-4B97-A84B-9F235B82242B}"/>
    <cellStyle name="Normal 6 5 3 2 3" xfId="1685" xr:uid="{24145A51-A094-43D1-B6B0-100DCB2D65D2}"/>
    <cellStyle name="Normal 6 5 3 2 3 2" xfId="1686" xr:uid="{138487C9-1750-4D61-985A-E56E8F273223}"/>
    <cellStyle name="Normal 6 5 3 2 3 3" xfId="1687" xr:uid="{8AC0C729-197C-4302-A2C4-50261F0DAD0B}"/>
    <cellStyle name="Normal 6 5 3 2 3 4" xfId="1688" xr:uid="{2782C722-1098-456F-A025-A13B3D703E9B}"/>
    <cellStyle name="Normal 6 5 3 2 4" xfId="1689" xr:uid="{68BF18DA-420F-4553-A174-FEC05B2611EE}"/>
    <cellStyle name="Normal 6 5 3 2 5" xfId="1690" xr:uid="{3C080508-E3EF-4E03-AD4F-43BEB812F10D}"/>
    <cellStyle name="Normal 6 5 3 2 6" xfId="1691" xr:uid="{DE5C554A-99B7-4BD7-A704-4D8E1A96D7F2}"/>
    <cellStyle name="Normal 6 5 3 3" xfId="1692" xr:uid="{14E54B3D-8397-43AC-8852-06266B853D82}"/>
    <cellStyle name="Normal 6 5 3 3 2" xfId="1693" xr:uid="{09F009DA-8C2D-4FCE-BB7B-475544920024}"/>
    <cellStyle name="Normal 6 5 3 3 2 2" xfId="1694" xr:uid="{7D4F74D5-E01E-44D1-B725-E6B09EC4E580}"/>
    <cellStyle name="Normal 6 5 3 3 2 3" xfId="1695" xr:uid="{BEA4405F-5CA7-4D2E-BE9E-20332CA5031C}"/>
    <cellStyle name="Normal 6 5 3 3 2 4" xfId="1696" xr:uid="{429918F4-947A-4604-A967-CD9D58EC3C15}"/>
    <cellStyle name="Normal 6 5 3 3 3" xfId="1697" xr:uid="{A9393706-7AE5-4442-9A44-38D9D2FA8A38}"/>
    <cellStyle name="Normal 6 5 3 3 4" xfId="1698" xr:uid="{63240E3E-1FF8-4FAF-B6FB-3A058A23A100}"/>
    <cellStyle name="Normal 6 5 3 3 5" xfId="1699" xr:uid="{7B4745B8-BB4B-4178-A722-8D1A60708353}"/>
    <cellStyle name="Normal 6 5 3 4" xfId="1700" xr:uid="{16431730-5D30-401A-BC94-43F978C3DF4D}"/>
    <cellStyle name="Normal 6 5 3 4 2" xfId="1701" xr:uid="{21FF9CD4-0934-4A14-80A7-C880CF3988C8}"/>
    <cellStyle name="Normal 6 5 3 4 3" xfId="1702" xr:uid="{AC5AD76F-CD56-4950-98FA-C5E7306B7002}"/>
    <cellStyle name="Normal 6 5 3 4 4" xfId="1703" xr:uid="{2BDB4C69-CFBA-498B-9567-031C62044DAD}"/>
    <cellStyle name="Normal 6 5 3 5" xfId="1704" xr:uid="{711238F1-4043-4CB5-8F28-9FFC144ABC65}"/>
    <cellStyle name="Normal 6 5 3 5 2" xfId="1705" xr:uid="{9471ADBF-0D9D-40B6-9CFA-7DE50F9FC16A}"/>
    <cellStyle name="Normal 6 5 3 5 3" xfId="1706" xr:uid="{6A985759-DA14-4C8E-B222-A209C9FB8C98}"/>
    <cellStyle name="Normal 6 5 3 5 4" xfId="1707" xr:uid="{C083334C-0D55-4C6B-A817-FD7C104D39DE}"/>
    <cellStyle name="Normal 6 5 3 6" xfId="1708" xr:uid="{8F56DA3B-DCFB-4002-987A-40FE914C4EBC}"/>
    <cellStyle name="Normal 6 5 3 7" xfId="1709" xr:uid="{3965C208-C475-43CE-9DF5-111AD7466E24}"/>
    <cellStyle name="Normal 6 5 3 8" xfId="1710" xr:uid="{7723605B-3644-4D28-BCA3-38811CC5AF01}"/>
    <cellStyle name="Normal 6 5 4" xfId="1711" xr:uid="{CB13B644-1CD3-4DB7-B3E1-EED9E6F188A1}"/>
    <cellStyle name="Normal 6 5 4 2" xfId="1712" xr:uid="{F3DCE094-478F-44E2-B848-84C2E803ACD5}"/>
    <cellStyle name="Normal 6 5 4 2 2" xfId="1713" xr:uid="{089EA0A3-666B-4403-BB6B-42F76B3BBA0B}"/>
    <cellStyle name="Normal 6 5 4 2 2 2" xfId="1714" xr:uid="{7A6E9B9E-70E5-471D-B8A0-81F7369B186E}"/>
    <cellStyle name="Normal 6 5 4 2 2 3" xfId="1715" xr:uid="{2943B365-3360-4A09-94F5-9BA13747DD27}"/>
    <cellStyle name="Normal 6 5 4 2 2 4" xfId="1716" xr:uid="{10F65FBE-B376-4779-B8FE-B16AEE5879E2}"/>
    <cellStyle name="Normal 6 5 4 2 3" xfId="1717" xr:uid="{D790DB7E-77EC-4918-A1C4-56FE9F423999}"/>
    <cellStyle name="Normal 6 5 4 2 4" xfId="1718" xr:uid="{D8670651-F499-48C1-AE64-6BE4046A9970}"/>
    <cellStyle name="Normal 6 5 4 2 5" xfId="1719" xr:uid="{4C79B58E-DCC6-4DFD-9408-20584A1DD382}"/>
    <cellStyle name="Normal 6 5 4 3" xfId="1720" xr:uid="{D5DA9F13-B64C-4F22-B20C-C904297F1723}"/>
    <cellStyle name="Normal 6 5 4 3 2" xfId="1721" xr:uid="{F5E3131D-AB08-4B65-9C51-9A7D71CA2194}"/>
    <cellStyle name="Normal 6 5 4 3 3" xfId="1722" xr:uid="{ACD40E62-93B0-4F3E-B039-FD30F89EFB5B}"/>
    <cellStyle name="Normal 6 5 4 3 4" xfId="1723" xr:uid="{3A022160-0965-472E-8194-A5EA64619318}"/>
    <cellStyle name="Normal 6 5 4 4" xfId="1724" xr:uid="{172C7641-6BE9-4662-818A-A2A86BDDFD1D}"/>
    <cellStyle name="Normal 6 5 4 4 2" xfId="1725" xr:uid="{BC8BD6AE-1CD4-45FC-AE03-AC3593850441}"/>
    <cellStyle name="Normal 6 5 4 4 3" xfId="1726" xr:uid="{0CDAD170-5701-4FD2-959B-40F7320CC2C6}"/>
    <cellStyle name="Normal 6 5 4 4 4" xfId="1727" xr:uid="{8EF48D71-62F3-4C82-AC15-2055A5C6F3A5}"/>
    <cellStyle name="Normal 6 5 4 5" xfId="1728" xr:uid="{63DD49CD-08F2-44B9-B471-75728856AE22}"/>
    <cellStyle name="Normal 6 5 4 6" xfId="1729" xr:uid="{293DB77E-3BCD-4978-9E4E-4562368CEB52}"/>
    <cellStyle name="Normal 6 5 4 7" xfId="1730" xr:uid="{38E9D313-8D5C-46E3-8DE9-ABE45A5638A6}"/>
    <cellStyle name="Normal 6 5 5" xfId="1731" xr:uid="{A0D77100-A870-4A2D-BC87-8078D03EA392}"/>
    <cellStyle name="Normal 6 5 5 2" xfId="1732" xr:uid="{CC60DC73-49ED-4B24-B301-E267A45BC16E}"/>
    <cellStyle name="Normal 6 5 5 2 2" xfId="1733" xr:uid="{81DC0A5E-3C3B-4ACA-A4CC-DC519AE30843}"/>
    <cellStyle name="Normal 6 5 5 2 3" xfId="1734" xr:uid="{CBB3E993-A01E-48A5-A905-3C51A92CC455}"/>
    <cellStyle name="Normal 6 5 5 2 4" xfId="1735" xr:uid="{1F31418C-C507-448D-ABD6-40B001ED4D38}"/>
    <cellStyle name="Normal 6 5 5 3" xfId="1736" xr:uid="{28B9A8CA-879A-478E-B1AD-7914F8464139}"/>
    <cellStyle name="Normal 6 5 5 3 2" xfId="1737" xr:uid="{2610B7B6-0458-4035-95FA-B3706F6DFDF8}"/>
    <cellStyle name="Normal 6 5 5 3 3" xfId="1738" xr:uid="{BB4FE85E-3A21-4E4A-8690-69401B43D064}"/>
    <cellStyle name="Normal 6 5 5 3 4" xfId="1739" xr:uid="{11730753-8BEA-47A1-BA1B-8E9DFB656DCF}"/>
    <cellStyle name="Normal 6 5 5 4" xfId="1740" xr:uid="{591BD46A-B7D7-4F68-96F4-4AFE950B2E75}"/>
    <cellStyle name="Normal 6 5 5 5" xfId="1741" xr:uid="{23CF4673-0E7D-4803-86C6-B6E5BB3594BE}"/>
    <cellStyle name="Normal 6 5 5 6" xfId="1742" xr:uid="{40DAF318-3317-408D-A506-897061C60A79}"/>
    <cellStyle name="Normal 6 5 6" xfId="1743" xr:uid="{01325236-ABA0-452D-9043-7B7AE8BD7E56}"/>
    <cellStyle name="Normal 6 5 6 2" xfId="1744" xr:uid="{9E929C06-0A85-4D20-9A25-239C2B401F72}"/>
    <cellStyle name="Normal 6 5 6 2 2" xfId="1745" xr:uid="{6D96356A-0DD3-4AC0-858B-3EB2A5B8CEB3}"/>
    <cellStyle name="Normal 6 5 6 2 3" xfId="1746" xr:uid="{75921780-5C5E-416F-9FDF-068D7A8A0F82}"/>
    <cellStyle name="Normal 6 5 6 2 4" xfId="1747" xr:uid="{570CA2FF-C64A-4AAE-9F12-D8283B085922}"/>
    <cellStyle name="Normal 6 5 6 3" xfId="1748" xr:uid="{359F9EBD-1E15-4B87-BE76-74D66F5093B7}"/>
    <cellStyle name="Normal 6 5 6 4" xfId="1749" xr:uid="{6BDFDC7F-A7DC-4FAA-B9FE-D159E07DC25D}"/>
    <cellStyle name="Normal 6 5 6 5" xfId="1750" xr:uid="{B5A1A4D3-28DB-4C1A-A4C3-62E88228B931}"/>
    <cellStyle name="Normal 6 5 7" xfId="1751" xr:uid="{619A14C5-955B-4CDF-943D-532AA6A3370C}"/>
    <cellStyle name="Normal 6 5 7 2" xfId="1752" xr:uid="{3C4554C2-FF7D-4C8C-A593-EDE8BD3EA71E}"/>
    <cellStyle name="Normal 6 5 7 3" xfId="1753" xr:uid="{F1D5D209-399D-4B06-9254-CBEE6AAED26C}"/>
    <cellStyle name="Normal 6 5 7 4" xfId="1754" xr:uid="{283A6CB2-2D11-4CFA-BDF3-A3DAE60F748D}"/>
    <cellStyle name="Normal 6 5 8" xfId="1755" xr:uid="{1C4B7568-2AA8-47BA-B77B-91514A3D4BCD}"/>
    <cellStyle name="Normal 6 5 8 2" xfId="1756" xr:uid="{0A06CA34-19B9-4BCB-9A3B-F0A694AEED66}"/>
    <cellStyle name="Normal 6 5 8 3" xfId="1757" xr:uid="{364918EF-AA5C-4173-AA98-60C05936383A}"/>
    <cellStyle name="Normal 6 5 8 4" xfId="1758" xr:uid="{CC4C0A3D-5C77-4409-9FF8-111DE0BEC9BF}"/>
    <cellStyle name="Normal 6 5 9" xfId="1759" xr:uid="{13390936-F231-442D-A068-6258465A41CB}"/>
    <cellStyle name="Normal 6 6" xfId="1760" xr:uid="{D19A09F4-745C-4CB8-B1E2-AB7CB21444DF}"/>
    <cellStyle name="Normal 6 6 2" xfId="1761" xr:uid="{5F2C7242-15E8-4CCE-989D-95EE2B5DBAE3}"/>
    <cellStyle name="Normal 6 6 2 2" xfId="1762" xr:uid="{4A9811B0-07CC-4CEE-B7F9-9510AF63E9F0}"/>
    <cellStyle name="Normal 6 6 2 2 2" xfId="1763" xr:uid="{B53C5005-C1B3-4475-B06F-33FA19432681}"/>
    <cellStyle name="Normal 6 6 2 2 2 2" xfId="1764" xr:uid="{EE10710F-1132-442B-AE91-C840560DFB40}"/>
    <cellStyle name="Normal 6 6 2 2 2 2 2" xfId="5943" xr:uid="{0147B01C-6B48-49CD-9191-21DB3981176C}"/>
    <cellStyle name="Normal 6 6 2 2 2 3" xfId="1765" xr:uid="{30101E34-2495-486C-9480-FABFF728EB97}"/>
    <cellStyle name="Normal 6 6 2 2 2 4" xfId="1766" xr:uid="{764C2021-8FB1-4484-B38B-6A88D284F8F8}"/>
    <cellStyle name="Normal 6 6 2 2 3" xfId="1767" xr:uid="{4CFABB41-7C86-48B5-983C-0F8531E14D2F}"/>
    <cellStyle name="Normal 6 6 2 2 3 2" xfId="1768" xr:uid="{C71B4AD7-C159-48F4-806C-4DB289B7D2F1}"/>
    <cellStyle name="Normal 6 6 2 2 3 3" xfId="1769" xr:uid="{3A230909-5417-4441-BEC3-037B3438D774}"/>
    <cellStyle name="Normal 6 6 2 2 3 4" xfId="1770" xr:uid="{5D979347-400C-4FF0-91ED-568D68E64CC7}"/>
    <cellStyle name="Normal 6 6 2 2 4" xfId="1771" xr:uid="{A541D7C5-5780-4EF5-8B7E-199F3B66D34B}"/>
    <cellStyle name="Normal 6 6 2 2 5" xfId="1772" xr:uid="{2C19C941-08FF-449D-8C6A-78ED0B9C0134}"/>
    <cellStyle name="Normal 6 6 2 2 6" xfId="1773" xr:uid="{7246C84C-F2FC-4F61-B9FB-C48BAF129D29}"/>
    <cellStyle name="Normal 6 6 2 3" xfId="1774" xr:uid="{E009788B-7D26-46FE-BAA3-57F9C2A1E8AE}"/>
    <cellStyle name="Normal 6 6 2 3 2" xfId="1775" xr:uid="{B3DF7765-DB66-4F6A-8812-51B5CEAD6370}"/>
    <cellStyle name="Normal 6 6 2 3 2 2" xfId="1776" xr:uid="{057CF0D5-8579-4EFB-A754-F0A95E35E135}"/>
    <cellStyle name="Normal 6 6 2 3 2 3" xfId="1777" xr:uid="{E9CEAC3E-4339-4E16-BE98-D0E9BF2CA6AF}"/>
    <cellStyle name="Normal 6 6 2 3 2 4" xfId="1778" xr:uid="{CD59B84B-20EC-45F1-A7E2-785B05636626}"/>
    <cellStyle name="Normal 6 6 2 3 3" xfId="1779" xr:uid="{7866302B-B3E7-4AAF-832A-72123E83460F}"/>
    <cellStyle name="Normal 6 6 2 3 4" xfId="1780" xr:uid="{7AAF71F7-60A0-4290-AB22-119E53F06F2B}"/>
    <cellStyle name="Normal 6 6 2 3 5" xfId="1781" xr:uid="{ED243577-EDB5-4BF6-BFF5-E2DB634922DF}"/>
    <cellStyle name="Normal 6 6 2 4" xfId="1782" xr:uid="{AF807764-A735-4717-A6F4-717BEA136C17}"/>
    <cellStyle name="Normal 6 6 2 4 2" xfId="1783" xr:uid="{785A5781-CD7E-463B-9BDC-E48321A3793C}"/>
    <cellStyle name="Normal 6 6 2 4 3" xfId="1784" xr:uid="{C2912BC5-6FCD-4D7F-818B-AF140CB0F6F7}"/>
    <cellStyle name="Normal 6 6 2 4 4" xfId="1785" xr:uid="{A9B87A7B-D25C-4349-A9D8-E493FB1E88DC}"/>
    <cellStyle name="Normal 6 6 2 5" xfId="1786" xr:uid="{5C969A6C-05AA-4F83-BA13-E81E3220770C}"/>
    <cellStyle name="Normal 6 6 2 5 2" xfId="1787" xr:uid="{12359C95-A1FE-44AA-9FF4-34C19D91CBCF}"/>
    <cellStyle name="Normal 6 6 2 5 3" xfId="1788" xr:uid="{3A22720A-9048-4874-B1C7-4B24DD0947DA}"/>
    <cellStyle name="Normal 6 6 2 5 4" xfId="1789" xr:uid="{42520F7F-FD07-426E-BDA3-235142AE681C}"/>
    <cellStyle name="Normal 6 6 2 6" xfId="1790" xr:uid="{8F65ACED-BFB6-4C98-A9F0-1F91D07F5120}"/>
    <cellStyle name="Normal 6 6 2 7" xfId="1791" xr:uid="{4BB635A3-ECA3-4825-BB51-A5D0F7993A27}"/>
    <cellStyle name="Normal 6 6 2 8" xfId="1792" xr:uid="{B7F22A29-DBF2-4AD8-ACF8-C39D4B62FE1A}"/>
    <cellStyle name="Normal 6 6 3" xfId="1793" xr:uid="{DC74BF63-3C89-40FF-BCE6-C185CFC17240}"/>
    <cellStyle name="Normal 6 6 3 2" xfId="1794" xr:uid="{B210C2EE-AD3B-4212-84BD-D4F036EE9E98}"/>
    <cellStyle name="Normal 6 6 3 2 2" xfId="1795" xr:uid="{C792F1B5-EC3E-4638-B78D-DF0C73DC11DD}"/>
    <cellStyle name="Normal 6 6 3 2 2 2" xfId="5944" xr:uid="{CD4E9469-E8EE-4C4F-89A4-2BCFEED3E7CC}"/>
    <cellStyle name="Normal 6 6 3 2 3" xfId="1796" xr:uid="{58C00BF8-0E78-4BC7-A4D6-27B4CBAE65F5}"/>
    <cellStyle name="Normal 6 6 3 2 4" xfId="1797" xr:uid="{FEDBD2A7-DC44-40AB-97DC-8E0EBDE926EC}"/>
    <cellStyle name="Normal 6 6 3 3" xfId="1798" xr:uid="{C53A296B-1743-465C-B894-AE489E63FD8F}"/>
    <cellStyle name="Normal 6 6 3 3 2" xfId="1799" xr:uid="{07E4B9AF-0F9F-4F89-B9FE-89952F291266}"/>
    <cellStyle name="Normal 6 6 3 3 3" xfId="1800" xr:uid="{6A353A7B-A70A-45DA-B20B-179818B723FF}"/>
    <cellStyle name="Normal 6 6 3 3 4" xfId="1801" xr:uid="{AC4D13EE-626D-420B-A116-0530294C814E}"/>
    <cellStyle name="Normal 6 6 3 4" xfId="1802" xr:uid="{5BD78E40-98AF-4A80-9C0A-0140A80AA4FB}"/>
    <cellStyle name="Normal 6 6 3 5" xfId="1803" xr:uid="{0B4586B1-5441-4078-B5F2-CB427F17DD45}"/>
    <cellStyle name="Normal 6 6 3 6" xfId="1804" xr:uid="{1DC417F1-0D77-4BBC-BE6F-E2D4D2C2E963}"/>
    <cellStyle name="Normal 6 6 4" xfId="1805" xr:uid="{8D12CCCC-19B0-4515-944A-F358040A0043}"/>
    <cellStyle name="Normal 6 6 4 2" xfId="1806" xr:uid="{7294A0CC-6793-4ABE-A714-17AFFCE7087E}"/>
    <cellStyle name="Normal 6 6 4 2 2" xfId="1807" xr:uid="{5BDD3FC6-FB51-4BD6-883E-120F81ADD2B3}"/>
    <cellStyle name="Normal 6 6 4 2 3" xfId="1808" xr:uid="{58455D95-C35C-472B-9368-D8D4858F9D10}"/>
    <cellStyle name="Normal 6 6 4 2 4" xfId="1809" xr:uid="{6FDCF908-560A-41B0-8479-406B87F82143}"/>
    <cellStyle name="Normal 6 6 4 3" xfId="1810" xr:uid="{085682AD-A709-4B26-BD78-687DD8748E1C}"/>
    <cellStyle name="Normal 6 6 4 4" xfId="1811" xr:uid="{79712DAC-11CF-4861-B387-DDAD524FD558}"/>
    <cellStyle name="Normal 6 6 4 5" xfId="1812" xr:uid="{563D62A7-E9A1-4E43-91FF-14C85AA22093}"/>
    <cellStyle name="Normal 6 6 5" xfId="1813" xr:uid="{35412AF0-1478-4108-9B7D-C44B7B65C4C4}"/>
    <cellStyle name="Normal 6 6 5 2" xfId="1814" xr:uid="{F9CAD66C-9977-4A9C-989D-0D28FBC85E51}"/>
    <cellStyle name="Normal 6 6 5 3" xfId="1815" xr:uid="{10DC4B1D-141B-4AA4-9D0C-C4D7B8290086}"/>
    <cellStyle name="Normal 6 6 5 4" xfId="1816" xr:uid="{51859932-A2CE-42ED-B627-626E7C50690D}"/>
    <cellStyle name="Normal 6 6 6" xfId="1817" xr:uid="{9D36A7C1-6440-4CFF-BE8B-8F8ADC1D1203}"/>
    <cellStyle name="Normal 6 6 6 2" xfId="1818" xr:uid="{321522C2-4E4F-49BF-AA25-E85986A40B79}"/>
    <cellStyle name="Normal 6 6 6 3" xfId="1819" xr:uid="{749ECDA1-C23A-45BC-8162-035F49A9E8DF}"/>
    <cellStyle name="Normal 6 6 6 4" xfId="1820" xr:uid="{5C92FE12-AF02-47FD-885A-3E56492182B6}"/>
    <cellStyle name="Normal 6 6 7" xfId="1821" xr:uid="{B20AFBF4-FC07-4073-A2EC-58F404434468}"/>
    <cellStyle name="Normal 6 6 8" xfId="1822" xr:uid="{948B92BB-B17D-4015-8A53-8210EFF3FA3A}"/>
    <cellStyle name="Normal 6 6 9" xfId="1823" xr:uid="{38F7B310-B456-48D4-8397-6B90220B3856}"/>
    <cellStyle name="Normal 6 7" xfId="1824" xr:uid="{BB29BE97-0731-4E98-BC5D-D7CFA8A32231}"/>
    <cellStyle name="Normal 6 7 2" xfId="1825" xr:uid="{E4DC84F2-3C53-47C4-A1D3-B0479FB84838}"/>
    <cellStyle name="Normal 6 7 2 2" xfId="1826" xr:uid="{C5887CCE-16A7-45C3-B439-259EFE748F8D}"/>
    <cellStyle name="Normal 6 7 2 2 2" xfId="1827" xr:uid="{20B10481-1710-4A32-A8FA-55B543574F91}"/>
    <cellStyle name="Normal 6 7 2 2 2 2" xfId="4011" xr:uid="{80B6D67A-073B-4479-8268-5C12C01CA92D}"/>
    <cellStyle name="Normal 6 7 2 2 3" xfId="1828" xr:uid="{1A5195E8-0534-48D0-ACB9-6CAECFA94A28}"/>
    <cellStyle name="Normal 6 7 2 2 4" xfId="1829" xr:uid="{C84C887C-7534-44CF-8129-B3F4ACA522E0}"/>
    <cellStyle name="Normal 6 7 2 3" xfId="1830" xr:uid="{A811F2C9-4EE7-432B-96DD-38EABA910045}"/>
    <cellStyle name="Normal 6 7 2 3 2" xfId="1831" xr:uid="{79F73975-D545-4B8C-A735-88FE35ACE258}"/>
    <cellStyle name="Normal 6 7 2 3 3" xfId="1832" xr:uid="{EF534CE1-9CB8-4A1D-94AF-C3777666D5F8}"/>
    <cellStyle name="Normal 6 7 2 3 4" xfId="1833" xr:uid="{8FDED93F-8300-478B-9930-DFAACAE181D3}"/>
    <cellStyle name="Normal 6 7 2 4" xfId="1834" xr:uid="{F050769E-16C0-4C6A-BB60-6675A8C99A9A}"/>
    <cellStyle name="Normal 6 7 2 5" xfId="1835" xr:uid="{EA1CDB9C-688C-454F-BD93-1D459F5158A0}"/>
    <cellStyle name="Normal 6 7 2 6" xfId="1836" xr:uid="{5CAD6308-5C52-4820-988F-86F9CDDBF74C}"/>
    <cellStyle name="Normal 6 7 3" xfId="1837" xr:uid="{0DDF6806-D8AE-415B-8646-995EAF091F76}"/>
    <cellStyle name="Normal 6 7 3 2" xfId="1838" xr:uid="{D99DD1F5-4230-4EAB-A1EE-1F07CEB5B229}"/>
    <cellStyle name="Normal 6 7 3 2 2" xfId="1839" xr:uid="{3D5D08FF-F44B-4F65-BB4B-C8D30F7DD54D}"/>
    <cellStyle name="Normal 6 7 3 2 3" xfId="1840" xr:uid="{1DC39529-9F69-4DFC-B93C-E0B40633AA89}"/>
    <cellStyle name="Normal 6 7 3 2 4" xfId="1841" xr:uid="{6078A793-61A5-48E7-BA40-71FEC149D893}"/>
    <cellStyle name="Normal 6 7 3 3" xfId="1842" xr:uid="{CCF8E9BD-1E7B-43AD-8B28-96932D01F24E}"/>
    <cellStyle name="Normal 6 7 3 4" xfId="1843" xr:uid="{FEE036A6-58F3-48E4-B7E8-373B1CC0BC41}"/>
    <cellStyle name="Normal 6 7 3 5" xfId="1844" xr:uid="{D79A3CF7-72D4-4964-9640-DF1C8999F7FC}"/>
    <cellStyle name="Normal 6 7 4" xfId="1845" xr:uid="{1D33468D-4FC9-4A2E-B40C-FEBA54E0AFC3}"/>
    <cellStyle name="Normal 6 7 4 2" xfId="1846" xr:uid="{18F857E9-1A3D-4885-9BA1-81BA726B1E05}"/>
    <cellStyle name="Normal 6 7 4 3" xfId="1847" xr:uid="{38545158-A615-4728-A95D-320F571A1F4C}"/>
    <cellStyle name="Normal 6 7 4 4" xfId="1848" xr:uid="{47A06007-E440-4D1B-BB59-4F44AD888552}"/>
    <cellStyle name="Normal 6 7 5" xfId="1849" xr:uid="{9A63B987-BD81-4F0D-B390-128175F0F07A}"/>
    <cellStyle name="Normal 6 7 5 2" xfId="1850" xr:uid="{201C5971-5A97-4D55-9DF7-FDEBFD743B91}"/>
    <cellStyle name="Normal 6 7 5 3" xfId="1851" xr:uid="{38B24597-C64D-4DDC-BE1D-F52989B7F98C}"/>
    <cellStyle name="Normal 6 7 5 4" xfId="1852" xr:uid="{30C76828-2535-4333-9981-DD78D032C155}"/>
    <cellStyle name="Normal 6 7 6" xfId="1853" xr:uid="{3E52A651-61DF-479F-A4F6-08E49D66ECCE}"/>
    <cellStyle name="Normal 6 7 7" xfId="1854" xr:uid="{1514855C-2443-451C-B1A0-913555AF07A3}"/>
    <cellStyle name="Normal 6 7 8" xfId="1855" xr:uid="{325C869C-1300-4728-A070-6DC150C3F39A}"/>
    <cellStyle name="Normal 6 8" xfId="1856" xr:uid="{8279A392-A854-42D2-BA47-C2B91A73681E}"/>
    <cellStyle name="Normal 6 8 2" xfId="1857" xr:uid="{D9B158F0-87A7-4FA4-818B-C8236C948EC8}"/>
    <cellStyle name="Normal 6 8 2 2" xfId="1858" xr:uid="{98ED3456-5823-4339-85BC-1A0135CE7FB2}"/>
    <cellStyle name="Normal 6 8 2 2 2" xfId="1859" xr:uid="{9B1B3A2B-5554-4013-99D8-5CFC47ECB026}"/>
    <cellStyle name="Normal 6 8 2 2 3" xfId="1860" xr:uid="{BE89406B-08DE-44FB-8338-2584D163DC5B}"/>
    <cellStyle name="Normal 6 8 2 2 4" xfId="1861" xr:uid="{E604C3BA-A391-4230-A81F-8DDDB0731F76}"/>
    <cellStyle name="Normal 6 8 2 3" xfId="1862" xr:uid="{DF7715B3-622A-4431-9BEF-3A3E74C74D6A}"/>
    <cellStyle name="Normal 6 8 2 4" xfId="1863" xr:uid="{98D5E7A0-8F33-4FF1-B806-2E29F1D34377}"/>
    <cellStyle name="Normal 6 8 2 5" xfId="1864" xr:uid="{6B5EE23D-909A-4759-BFE3-CE578DAEB595}"/>
    <cellStyle name="Normal 6 8 3" xfId="1865" xr:uid="{4912B74C-2437-4C83-BCC6-6329D7325556}"/>
    <cellStyle name="Normal 6 8 3 2" xfId="1866" xr:uid="{C58A6611-F9BF-45D8-8B28-1E965C5B25E1}"/>
    <cellStyle name="Normal 6 8 3 3" xfId="1867" xr:uid="{7115FE9A-926C-4DF1-AC68-6ADC005B87D5}"/>
    <cellStyle name="Normal 6 8 3 4" xfId="1868" xr:uid="{3D4A0B7F-E5EE-42D6-9683-6DCD889FDD6F}"/>
    <cellStyle name="Normal 6 8 4" xfId="1869" xr:uid="{632F3CC8-4037-4FE4-9D4F-D2018C828079}"/>
    <cellStyle name="Normal 6 8 4 2" xfId="1870" xr:uid="{33715132-9380-49E0-8D62-EC635F09F1B7}"/>
    <cellStyle name="Normal 6 8 4 3" xfId="1871" xr:uid="{6F19EF11-5076-4297-A814-3611ADF423A7}"/>
    <cellStyle name="Normal 6 8 4 4" xfId="1872" xr:uid="{DDFAAA91-1885-479B-8FAA-CBA77C66D0FF}"/>
    <cellStyle name="Normal 6 8 5" xfId="1873" xr:uid="{522BB6C9-24E6-47C6-A620-D8E9AE94C2A3}"/>
    <cellStyle name="Normal 6 8 6" xfId="1874" xr:uid="{AC3C677D-24D9-4F70-B9B7-22424984B16F}"/>
    <cellStyle name="Normal 6 8 7" xfId="1875" xr:uid="{191BA4DA-F6F1-4B14-A2AF-D3412AC04E6F}"/>
    <cellStyle name="Normal 6 9" xfId="1876" xr:uid="{285F0882-F754-40F6-AE13-780F5C00C1FA}"/>
    <cellStyle name="Normal 6 9 2" xfId="1877" xr:uid="{A0788049-550D-4123-BABD-418B1D8EEF42}"/>
    <cellStyle name="Normal 6 9 2 2" xfId="1878" xr:uid="{785DE5FF-4534-42C0-B1DD-45A54C81D9BE}"/>
    <cellStyle name="Normal 6 9 2 3" xfId="1879" xr:uid="{99A325DE-3F89-41E2-9ADA-F12DA79E59E2}"/>
    <cellStyle name="Normal 6 9 2 4" xfId="1880" xr:uid="{B6392E6D-F217-48E8-9500-446FD9F6FB9D}"/>
    <cellStyle name="Normal 6 9 3" xfId="1881" xr:uid="{392EAC68-E529-400F-AFCC-75B9F800DA63}"/>
    <cellStyle name="Normal 6 9 3 2" xfId="1882" xr:uid="{71C11412-FF8D-45CC-948E-64FFA7023DA8}"/>
    <cellStyle name="Normal 6 9 3 3" xfId="1883" xr:uid="{2B10AA13-A6D3-4D11-A5B6-CE0FC05FA465}"/>
    <cellStyle name="Normal 6 9 3 4" xfId="1884" xr:uid="{D47BEDEE-72FC-4130-891A-D220A9FD6C14}"/>
    <cellStyle name="Normal 6 9 4" xfId="1885" xr:uid="{D680E303-3536-4A25-B475-BA47FE0DF47C}"/>
    <cellStyle name="Normal 6 9 5" xfId="1886" xr:uid="{9537EA21-960F-4D2B-8ADE-4E50E50FBE94}"/>
    <cellStyle name="Normal 6 9 6" xfId="1887" xr:uid="{EBF80CC4-8B2A-4F29-9957-22A5E181EF43}"/>
    <cellStyle name="Normal 7" xfId="75" xr:uid="{4B5683B6-5F9C-404F-BABE-04B27BD676B8}"/>
    <cellStyle name="Normal 7 10" xfId="1888" xr:uid="{8D8881A2-F06D-472C-A942-5C8EA4924667}"/>
    <cellStyle name="Normal 7 10 2" xfId="1889" xr:uid="{04FD3BE7-8791-4C97-A5AF-663C3023D9FC}"/>
    <cellStyle name="Normal 7 10 2 2" xfId="6293" xr:uid="{7A51116C-604D-45E3-94DA-6A5C9968A077}"/>
    <cellStyle name="Normal 7 10 2 2 2" xfId="6807" xr:uid="{F8C4D201-A35C-437B-81EE-B4BD0FBFA951}"/>
    <cellStyle name="Normal 7 10 3" xfId="1890" xr:uid="{124395B1-3A7C-4054-A96E-DA8C1FC6F3D3}"/>
    <cellStyle name="Normal 7 10 4" xfId="1891" xr:uid="{9E04DFA9-5348-4E66-8360-CA7846A44786}"/>
    <cellStyle name="Normal 7 11" xfId="1892" xr:uid="{A2BF4CE6-9EFF-429B-B8C4-30F0C67D1005}"/>
    <cellStyle name="Normal 7 11 2" xfId="1893" xr:uid="{C0F65A09-30AC-413C-B8F7-24D83953688D}"/>
    <cellStyle name="Normal 7 11 3" xfId="1894" xr:uid="{83A1CBB3-2581-4610-A7A5-4E2D198BEE86}"/>
    <cellStyle name="Normal 7 11 4" xfId="1895" xr:uid="{69E4B281-3832-43BF-B5DC-DAD5F9A9683A}"/>
    <cellStyle name="Normal 7 12" xfId="1896" xr:uid="{0DB24394-376A-4A1E-A0E1-A79A9D681F36}"/>
    <cellStyle name="Normal 7 12 2" xfId="1897" xr:uid="{45FFE01B-A7A2-4B6F-8E71-27737F3943CA}"/>
    <cellStyle name="Normal 7 13" xfId="1898" xr:uid="{20FA2218-F297-45A1-94DB-BCB78E86C1CC}"/>
    <cellStyle name="Normal 7 14" xfId="1899" xr:uid="{8E8AE590-389C-4EBC-80A1-59D5A8CE2E9E}"/>
    <cellStyle name="Normal 7 15" xfId="1900" xr:uid="{35F62E8C-4EE5-4339-8FA3-792C06577B6D}"/>
    <cellStyle name="Normal 7 2" xfId="94" xr:uid="{D04FAFD9-5421-4DF0-8C9B-50A099F048D5}"/>
    <cellStyle name="Normal 7 2 10" xfId="1901" xr:uid="{25D99D01-3119-4AE4-B792-26FD44814C75}"/>
    <cellStyle name="Normal 7 2 11" xfId="1902" xr:uid="{814DD6DA-DF29-4455-8035-A031475A45A6}"/>
    <cellStyle name="Normal 7 2 2" xfId="1903" xr:uid="{8B490A3D-C3AC-4107-9D89-7A5C01935109}"/>
    <cellStyle name="Normal 7 2 2 2" xfId="1904" xr:uid="{07EA7CE6-4AE3-47BB-84CB-09D065AE162C}"/>
    <cellStyle name="Normal 7 2 2 2 2" xfId="1905" xr:uid="{D26B3DE0-B3E2-4AF6-B184-5580EC907687}"/>
    <cellStyle name="Normal 7 2 2 2 2 2" xfId="1906" xr:uid="{701AA5B3-7A41-48D9-8A9B-02DA77F12DCF}"/>
    <cellStyle name="Normal 7 2 2 2 2 2 2" xfId="1907" xr:uid="{59FDF74F-9B59-467E-B6E1-9137294AE47A}"/>
    <cellStyle name="Normal 7 2 2 2 2 2 2 2" xfId="4012" xr:uid="{5E263879-3CA4-4DE1-871B-7C4E9F3DD187}"/>
    <cellStyle name="Normal 7 2 2 2 2 2 2 2 2" xfId="4013" xr:uid="{6326346C-14FC-4F9C-AB18-CE30849B6BFD}"/>
    <cellStyle name="Normal 7 2 2 2 2 2 2 2 2 2" xfId="5945" xr:uid="{B245DF49-1552-40E9-B0B8-677B4F4ACF07}"/>
    <cellStyle name="Normal 7 2 2 2 2 2 2 2 3" xfId="5946" xr:uid="{0313AAB1-5C2F-4E35-8846-B9E570DF120B}"/>
    <cellStyle name="Normal 7 2 2 2 2 2 2 3" xfId="4014" xr:uid="{4ADD0816-B2E8-469E-9D92-599D9A90EAD0}"/>
    <cellStyle name="Normal 7 2 2 2 2 2 2 3 2" xfId="5947" xr:uid="{7DE19149-0573-4E1A-8778-212ABFBB22DC}"/>
    <cellStyle name="Normal 7 2 2 2 2 2 2 4" xfId="5948" xr:uid="{1051B23C-DFA6-48A3-821C-17FA4ECF666D}"/>
    <cellStyle name="Normal 7 2 2 2 2 2 3" xfId="1908" xr:uid="{35C2ED0B-CA3D-4F73-877A-15C2724757E7}"/>
    <cellStyle name="Normal 7 2 2 2 2 2 3 2" xfId="4015" xr:uid="{0BB29E80-29D0-484A-B104-B45F376B581B}"/>
    <cellStyle name="Normal 7 2 2 2 2 2 3 2 2" xfId="5949" xr:uid="{5ED29A0B-6237-4704-BF9F-DF0646D738A9}"/>
    <cellStyle name="Normal 7 2 2 2 2 2 3 3" xfId="5950" xr:uid="{9A43B3BD-CEA0-4ACC-841A-08198982FF5E}"/>
    <cellStyle name="Normal 7 2 2 2 2 2 4" xfId="1909" xr:uid="{A0F2323F-F464-4F00-B695-04F9C4886448}"/>
    <cellStyle name="Normal 7 2 2 2 2 2 4 2" xfId="5951" xr:uid="{D83C0243-C606-4701-B8FF-B03BE1E169F9}"/>
    <cellStyle name="Normal 7 2 2 2 2 2 5" xfId="5952" xr:uid="{F5B52439-FF6D-4E71-833D-A755E1A12C0D}"/>
    <cellStyle name="Normal 7 2 2 2 2 3" xfId="1910" xr:uid="{AF5357BB-81FB-47E2-9D8A-868BB5BEB688}"/>
    <cellStyle name="Normal 7 2 2 2 2 3 2" xfId="1911" xr:uid="{E99E056D-B980-4B4E-9545-762954D12A9E}"/>
    <cellStyle name="Normal 7 2 2 2 2 3 2 2" xfId="4016" xr:uid="{99A1A08D-ECDA-435C-A73D-FA792F66387A}"/>
    <cellStyle name="Normal 7 2 2 2 2 3 2 2 2" xfId="5953" xr:uid="{704E5402-9F1C-4DC5-8DD2-74E0BDAAD18F}"/>
    <cellStyle name="Normal 7 2 2 2 2 3 2 3" xfId="5954" xr:uid="{F0DF1C19-7F63-42EF-AC41-8FF007F63A88}"/>
    <cellStyle name="Normal 7 2 2 2 2 3 3" xfId="1912" xr:uid="{016D99B1-140C-4F58-845F-E5623BF9DCD4}"/>
    <cellStyle name="Normal 7 2 2 2 2 3 3 2" xfId="5955" xr:uid="{FBF8EE17-2DE9-4E2C-89F7-A171EB0B7334}"/>
    <cellStyle name="Normal 7 2 2 2 2 3 4" xfId="1913" xr:uid="{99F9B942-A8E6-4BC2-8725-78FED8B5730F}"/>
    <cellStyle name="Normal 7 2 2 2 2 4" xfId="1914" xr:uid="{9FBFC89E-5474-4A9A-A28E-A17185082701}"/>
    <cellStyle name="Normal 7 2 2 2 2 4 2" xfId="4017" xr:uid="{99472EDF-C72D-4C21-A0D7-F338BC32350D}"/>
    <cellStyle name="Normal 7 2 2 2 2 4 2 2" xfId="5956" xr:uid="{CE327BCD-D677-45E9-8B95-596AB3D0EC31}"/>
    <cellStyle name="Normal 7 2 2 2 2 4 3" xfId="5957" xr:uid="{74348F44-0BED-40E7-9D51-7A94727D9E1B}"/>
    <cellStyle name="Normal 7 2 2 2 2 5" xfId="1915" xr:uid="{DC0A33B1-A8C9-48B7-812A-665D389B72EE}"/>
    <cellStyle name="Normal 7 2 2 2 2 5 2" xfId="5958" xr:uid="{8AEA55D7-E9AC-4780-8B22-0A4B0E0BD275}"/>
    <cellStyle name="Normal 7 2 2 2 2 6" xfId="1916" xr:uid="{2E5B77BD-19AD-44C7-8C22-C1DBD4749E18}"/>
    <cellStyle name="Normal 7 2 2 2 3" xfId="1917" xr:uid="{B54EA696-5084-4E9E-808D-BD8A007BC47A}"/>
    <cellStyle name="Normal 7 2 2 2 3 2" xfId="1918" xr:uid="{379A1EE1-BDB5-4E66-8449-618B3F168584}"/>
    <cellStyle name="Normal 7 2 2 2 3 2 2" xfId="1919" xr:uid="{0DE285B7-22C3-4564-948B-C6FDF8FB87FA}"/>
    <cellStyle name="Normal 7 2 2 2 3 2 2 2" xfId="4018" xr:uid="{71EE6F62-D6BB-4996-AA2C-50414A835D7C}"/>
    <cellStyle name="Normal 7 2 2 2 3 2 2 2 2" xfId="4019" xr:uid="{4E271955-37EF-4AF0-AEE6-A21052FF1F4A}"/>
    <cellStyle name="Normal 7 2 2 2 3 2 2 3" xfId="4020" xr:uid="{FE0EEAD5-2492-4134-A3BE-0C8F4E891314}"/>
    <cellStyle name="Normal 7 2 2 2 3 2 3" xfId="1920" xr:uid="{EDEE40B2-D69E-4733-8ADB-0F6835228639}"/>
    <cellStyle name="Normal 7 2 2 2 3 2 3 2" xfId="4021" xr:uid="{FD65512F-68BA-43E5-94AE-026D2CF68CE8}"/>
    <cellStyle name="Normal 7 2 2 2 3 2 4" xfId="1921" xr:uid="{A2BA39A7-C988-4C4C-994D-218B2034CB38}"/>
    <cellStyle name="Normal 7 2 2 2 3 3" xfId="1922" xr:uid="{147F1EEB-DB98-4646-A53A-07A8D5C472A5}"/>
    <cellStyle name="Normal 7 2 2 2 3 3 2" xfId="4022" xr:uid="{44DF578A-BBC1-433D-91C5-A5F961FA2687}"/>
    <cellStyle name="Normal 7 2 2 2 3 3 2 2" xfId="4023" xr:uid="{39115E1C-8EC5-458A-9A8E-BFE6950EB774}"/>
    <cellStyle name="Normal 7 2 2 2 3 3 3" xfId="4024" xr:uid="{A0BB5B2A-FEBB-4C69-A395-C001900278DC}"/>
    <cellStyle name="Normal 7 2 2 2 3 4" xfId="1923" xr:uid="{626796E5-76C8-4C3D-BA31-797D08216023}"/>
    <cellStyle name="Normal 7 2 2 2 3 4 2" xfId="4025" xr:uid="{7E999737-3B0C-4903-83D9-2679A2D93BC5}"/>
    <cellStyle name="Normal 7 2 2 2 3 5" xfId="1924" xr:uid="{22ABCAC6-D9BD-4669-903F-F4386841389C}"/>
    <cellStyle name="Normal 7 2 2 2 4" xfId="1925" xr:uid="{DA5732CE-E47D-46A6-86C0-C6428D154CA9}"/>
    <cellStyle name="Normal 7 2 2 2 4 2" xfId="1926" xr:uid="{7F4B6711-EFAA-4B35-A4D6-EF43D0EB8A62}"/>
    <cellStyle name="Normal 7 2 2 2 4 2 2" xfId="4026" xr:uid="{66296BA7-496F-4EFD-A385-D64B85A9060C}"/>
    <cellStyle name="Normal 7 2 2 2 4 2 2 2" xfId="4027" xr:uid="{96BAA921-B4EA-4F9F-94BD-5201F11D1DF9}"/>
    <cellStyle name="Normal 7 2 2 2 4 2 3" xfId="4028" xr:uid="{3F093C70-A4C2-4906-BEAE-5F929166455C}"/>
    <cellStyle name="Normal 7 2 2 2 4 3" xfId="1927" xr:uid="{2B088E34-373E-4F6D-BC53-E2D7342AE499}"/>
    <cellStyle name="Normal 7 2 2 2 4 3 2" xfId="4029" xr:uid="{F6F651A6-5936-464C-A33A-B3410BEEDF78}"/>
    <cellStyle name="Normal 7 2 2 2 4 4" xfId="1928" xr:uid="{02394F10-AD90-478B-9FD8-8AD04C191DB5}"/>
    <cellStyle name="Normal 7 2 2 2 5" xfId="1929" xr:uid="{5E08B7A8-E18F-415B-A918-1D338AC88733}"/>
    <cellStyle name="Normal 7 2 2 2 5 2" xfId="1930" xr:uid="{844B6AF0-ADB1-48A5-88A9-6B3F912129D4}"/>
    <cellStyle name="Normal 7 2 2 2 5 2 2" xfId="4030" xr:uid="{70DCB30C-7D1B-4B46-B95D-95DFD7F1724E}"/>
    <cellStyle name="Normal 7 2 2 2 5 3" xfId="1931" xr:uid="{A2857F1E-30E1-4A47-BBC5-F8005F8EC8DA}"/>
    <cellStyle name="Normal 7 2 2 2 5 4" xfId="1932" xr:uid="{6A869694-6D60-4C2C-AEB8-F8C7D8C80F35}"/>
    <cellStyle name="Normal 7 2 2 2 6" xfId="1933" xr:uid="{F22CFB51-BA35-48E1-922E-586B49095DFB}"/>
    <cellStyle name="Normal 7 2 2 2 6 2" xfId="4031" xr:uid="{FE518414-37DF-4F9F-85FD-84CE174971EF}"/>
    <cellStyle name="Normal 7 2 2 2 7" xfId="1934" xr:uid="{BC5CC1A8-CC6B-4F15-91FA-5CB42F876ACE}"/>
    <cellStyle name="Normal 7 2 2 2 8" xfId="1935" xr:uid="{52BDE539-F8B7-4EBB-B207-901108264AB2}"/>
    <cellStyle name="Normal 7 2 2 3" xfId="1936" xr:uid="{13207ADB-71D6-48D5-A40E-8756BEEC0FD7}"/>
    <cellStyle name="Normal 7 2 2 3 2" xfId="1937" xr:uid="{2ACB3A62-8EEB-4656-A194-8835B736C281}"/>
    <cellStyle name="Normal 7 2 2 3 2 2" xfId="1938" xr:uid="{B8ABBBF2-B1BE-4770-9CD2-16619582334C}"/>
    <cellStyle name="Normal 7 2 2 3 2 2 2" xfId="4032" xr:uid="{88530B82-6CAF-4701-9074-487B2CF5E007}"/>
    <cellStyle name="Normal 7 2 2 3 2 2 2 2" xfId="4033" xr:uid="{2C5C5398-55D7-4C08-89D2-4029026AE4A6}"/>
    <cellStyle name="Normal 7 2 2 3 2 2 2 2 2" xfId="5959" xr:uid="{65002D2D-0FD7-4008-972A-653E23C65D1C}"/>
    <cellStyle name="Normal 7 2 2 3 2 2 2 3" xfId="5960" xr:uid="{B215CCE7-E11E-43C5-BCC8-8C9116BC0984}"/>
    <cellStyle name="Normal 7 2 2 3 2 2 3" xfId="4034" xr:uid="{25DCF872-84DD-4A9D-A890-99134EC040D2}"/>
    <cellStyle name="Normal 7 2 2 3 2 2 3 2" xfId="5961" xr:uid="{49F52329-F195-46CE-8828-182C6AC256BA}"/>
    <cellStyle name="Normal 7 2 2 3 2 2 4" xfId="5962" xr:uid="{A83502BE-3D95-4F42-A8C6-C1CB44D24B16}"/>
    <cellStyle name="Normal 7 2 2 3 2 3" xfId="1939" xr:uid="{3D638FC6-9B05-492E-82E1-32821A88882E}"/>
    <cellStyle name="Normal 7 2 2 3 2 3 2" xfId="4035" xr:uid="{E0C509F2-7F77-4F26-8982-0EC4431876A8}"/>
    <cellStyle name="Normal 7 2 2 3 2 3 2 2" xfId="5963" xr:uid="{A3677FC5-F036-4C06-B4EE-AED37706FDFD}"/>
    <cellStyle name="Normal 7 2 2 3 2 3 3" xfId="5964" xr:uid="{576D6E47-2ECB-45AB-82EA-4BC4BDCC5BF3}"/>
    <cellStyle name="Normal 7 2 2 3 2 4" xfId="1940" xr:uid="{2192E130-2275-47AE-BE3A-FB9D22912FFB}"/>
    <cellStyle name="Normal 7 2 2 3 2 4 2" xfId="5965" xr:uid="{8FB3EC24-A2CB-4EF6-9632-6377B2F91F4D}"/>
    <cellStyle name="Normal 7 2 2 3 2 5" xfId="5966" xr:uid="{D6C3FFF0-0AC1-49BC-A986-DB103631BC82}"/>
    <cellStyle name="Normal 7 2 2 3 3" xfId="1941" xr:uid="{A91912B9-243E-4E2B-8F23-B9D3FBE90893}"/>
    <cellStyle name="Normal 7 2 2 3 3 2" xfId="1942" xr:uid="{860944EB-5FB9-4376-AF9E-1A1326497A62}"/>
    <cellStyle name="Normal 7 2 2 3 3 2 2" xfId="4036" xr:uid="{85195CC5-6F26-4479-A612-570A6B71ED78}"/>
    <cellStyle name="Normal 7 2 2 3 3 2 2 2" xfId="5967" xr:uid="{3C4BF92F-6A62-4059-A8BE-C6A63FAD4BD1}"/>
    <cellStyle name="Normal 7 2 2 3 3 2 3" xfId="5968" xr:uid="{54BA87F6-39EE-4DD6-9FFA-8C984A0E4760}"/>
    <cellStyle name="Normal 7 2 2 3 3 3" xfId="1943" xr:uid="{1108558D-E76A-4EEF-A00C-2304548BABB6}"/>
    <cellStyle name="Normal 7 2 2 3 3 3 2" xfId="5969" xr:uid="{938EB16A-3D40-43BE-AE77-D2A3AA966E0E}"/>
    <cellStyle name="Normal 7 2 2 3 3 4" xfId="1944" xr:uid="{A2F24E80-C1C4-40E6-9787-5A04C0D67E9B}"/>
    <cellStyle name="Normal 7 2 2 3 4" xfId="1945" xr:uid="{58BD7A1E-541E-4746-9D97-84F81F5988FF}"/>
    <cellStyle name="Normal 7 2 2 3 4 2" xfId="4037" xr:uid="{3CFBCA05-22F5-4EBD-AC0D-99CF7A079751}"/>
    <cellStyle name="Normal 7 2 2 3 4 2 2" xfId="5970" xr:uid="{C4D346AF-6D0B-410E-B230-4FEF7676AE70}"/>
    <cellStyle name="Normal 7 2 2 3 4 3" xfId="5971" xr:uid="{197F5460-46EB-4780-9FE8-81D1C78A78C4}"/>
    <cellStyle name="Normal 7 2 2 3 5" xfId="1946" xr:uid="{14A902F8-15AC-473B-B76C-5E8AD095DC2E}"/>
    <cellStyle name="Normal 7 2 2 3 5 2" xfId="5972" xr:uid="{A7AA9675-F660-4793-B2AE-AE54878D9B92}"/>
    <cellStyle name="Normal 7 2 2 3 6" xfId="1947" xr:uid="{5A306E29-19F6-41AD-9540-9A7108F9E878}"/>
    <cellStyle name="Normal 7 2 2 4" xfId="1948" xr:uid="{D9EE6901-4B7C-4A81-A695-02A77328B6DB}"/>
    <cellStyle name="Normal 7 2 2 4 2" xfId="1949" xr:uid="{6247283C-678D-4DD2-AAF1-CB0EF29CC950}"/>
    <cellStyle name="Normal 7 2 2 4 2 2" xfId="1950" xr:uid="{4D2C348A-EFA0-4FD3-AB5B-842703056841}"/>
    <cellStyle name="Normal 7 2 2 4 2 2 2" xfId="4038" xr:uid="{CB1EB124-E45F-4D5A-8B3F-F53665B791E9}"/>
    <cellStyle name="Normal 7 2 2 4 2 2 2 2" xfId="4039" xr:uid="{3CAD1219-D398-4538-9CEE-6C5709407612}"/>
    <cellStyle name="Normal 7 2 2 4 2 2 3" xfId="4040" xr:uid="{60E4F84F-FB75-4E7A-803B-5649293BA695}"/>
    <cellStyle name="Normal 7 2 2 4 2 3" xfId="1951" xr:uid="{1E7344D7-53E6-4B15-9E75-2483A13736C5}"/>
    <cellStyle name="Normal 7 2 2 4 2 3 2" xfId="4041" xr:uid="{F1BEC284-D769-4070-89F0-0FE04A75EFD0}"/>
    <cellStyle name="Normal 7 2 2 4 2 4" xfId="1952" xr:uid="{8015BF33-1FEF-4860-9E27-73BC1AC3F67D}"/>
    <cellStyle name="Normal 7 2 2 4 3" xfId="1953" xr:uid="{7F7CD8BA-1BF6-4D66-A274-1D0B8D9B9489}"/>
    <cellStyle name="Normal 7 2 2 4 3 2" xfId="4042" xr:uid="{238AD708-12F2-4B52-94A0-17605AF032C1}"/>
    <cellStyle name="Normal 7 2 2 4 3 2 2" xfId="4043" xr:uid="{43865CE3-3F1D-4974-9CD8-BF2B09E66B1A}"/>
    <cellStyle name="Normal 7 2 2 4 3 3" xfId="4044" xr:uid="{8F0CD9A5-EEF7-4B24-9037-A1495929870D}"/>
    <cellStyle name="Normal 7 2 2 4 4" xfId="1954" xr:uid="{FB391651-8065-4F21-AD7B-69D80D0D4392}"/>
    <cellStyle name="Normal 7 2 2 4 4 2" xfId="4045" xr:uid="{1B23A7A9-65D5-422F-9494-FE1A8B23230F}"/>
    <cellStyle name="Normal 7 2 2 4 5" xfId="1955" xr:uid="{7E14A010-57F3-4D68-BAB4-2297B83AB01D}"/>
    <cellStyle name="Normal 7 2 2 5" xfId="1956" xr:uid="{8B1936C4-24EC-46EC-B6D6-97D1571DC457}"/>
    <cellStyle name="Normal 7 2 2 5 2" xfId="1957" xr:uid="{626584FF-8F06-4CD6-871B-B424FC350DCC}"/>
    <cellStyle name="Normal 7 2 2 5 2 2" xfId="4046" xr:uid="{F45F0C2E-214F-49C6-8350-4C969A4E20DA}"/>
    <cellStyle name="Normal 7 2 2 5 2 2 2" xfId="4047" xr:uid="{E0134618-C37D-46FD-830E-EBABFFDED736}"/>
    <cellStyle name="Normal 7 2 2 5 2 3" xfId="4048" xr:uid="{FFD09176-C1EB-444B-942A-BD438E605749}"/>
    <cellStyle name="Normal 7 2 2 5 3" xfId="1958" xr:uid="{A5923250-9E1E-45A2-8ADB-94E438A8994C}"/>
    <cellStyle name="Normal 7 2 2 5 3 2" xfId="4049" xr:uid="{40B1C237-52B3-4263-B02F-DC884EE39B02}"/>
    <cellStyle name="Normal 7 2 2 5 4" xfId="1959" xr:uid="{FE28A06A-08D4-460A-A581-72FD407EF4AC}"/>
    <cellStyle name="Normal 7 2 2 6" xfId="1960" xr:uid="{F6C5EE50-5852-40E8-A8A2-DAF939E72423}"/>
    <cellStyle name="Normal 7 2 2 6 2" xfId="1961" xr:uid="{3E85224A-FFD7-4817-BA28-06DBD168B285}"/>
    <cellStyle name="Normal 7 2 2 6 2 2" xfId="4050" xr:uid="{C4A03DAD-2588-43C7-9D56-FFD71F3FAE99}"/>
    <cellStyle name="Normal 7 2 2 6 3" xfId="1962" xr:uid="{D4FD197F-5FCF-42B2-81BB-9A59E8E0CE50}"/>
    <cellStyle name="Normal 7 2 2 6 4" xfId="1963" xr:uid="{499F56AF-1E3A-4F0A-B649-2054D5226401}"/>
    <cellStyle name="Normal 7 2 2 7" xfId="1964" xr:uid="{7FFD5747-6572-452A-8306-1C3765BE77B3}"/>
    <cellStyle name="Normal 7 2 2 7 2" xfId="4051" xr:uid="{871EE75B-EE9A-40C2-8479-501D6B7BCFEB}"/>
    <cellStyle name="Normal 7 2 2 8" xfId="1965" xr:uid="{5F08CD97-113B-452B-A958-CE7A172A0E0C}"/>
    <cellStyle name="Normal 7 2 2 9" xfId="1966" xr:uid="{06BA047A-B9EE-45DA-83EB-463EBC176255}"/>
    <cellStyle name="Normal 7 2 3" xfId="1967" xr:uid="{4AA19596-0092-4E4A-828F-0C757548B9B0}"/>
    <cellStyle name="Normal 7 2 3 2" xfId="1968" xr:uid="{61FF94ED-EDFA-449E-8896-5055732706C3}"/>
    <cellStyle name="Normal 7 2 3 2 2" xfId="1969" xr:uid="{5A867019-139A-4910-B01B-5094C4CEEE4B}"/>
    <cellStyle name="Normal 7 2 3 2 2 2" xfId="1970" xr:uid="{886AAD6C-1736-4ADC-B5AD-FD7732312F1A}"/>
    <cellStyle name="Normal 7 2 3 2 2 2 2" xfId="4052" xr:uid="{16D8189E-030B-484E-A6AB-D784C42FBCDD}"/>
    <cellStyle name="Normal 7 2 3 2 2 2 2 2" xfId="4053" xr:uid="{839CB75D-5E01-47D3-A13F-62BC33872535}"/>
    <cellStyle name="Normal 7 2 3 2 2 2 2 2 2" xfId="5973" xr:uid="{EBD3E3BB-CDE2-436A-8739-EC8DC2F8DFDC}"/>
    <cellStyle name="Normal 7 2 3 2 2 2 2 3" xfId="5974" xr:uid="{9BBF5DCC-A18B-4D28-8FDE-F32051FA2A8D}"/>
    <cellStyle name="Normal 7 2 3 2 2 2 3" xfId="4054" xr:uid="{6590B327-2CDC-4F7E-9828-9955538EA820}"/>
    <cellStyle name="Normal 7 2 3 2 2 2 3 2" xfId="5975" xr:uid="{EB150255-9155-47A9-A657-91BF66A101C2}"/>
    <cellStyle name="Normal 7 2 3 2 2 2 4" xfId="5976" xr:uid="{42D0D25D-F2B7-443C-826F-BCECF1CF8D64}"/>
    <cellStyle name="Normal 7 2 3 2 2 3" xfId="1971" xr:uid="{FF598B09-3787-414A-8185-09414655274C}"/>
    <cellStyle name="Normal 7 2 3 2 2 3 2" xfId="4055" xr:uid="{2DA72432-C2BC-40AB-A02A-2F436688674A}"/>
    <cellStyle name="Normal 7 2 3 2 2 3 2 2" xfId="5977" xr:uid="{3835DAC0-2BF4-4768-9530-D15CD45F26E5}"/>
    <cellStyle name="Normal 7 2 3 2 2 3 3" xfId="5978" xr:uid="{7D30DC7B-46AF-43AF-B6F9-B02A0121B90B}"/>
    <cellStyle name="Normal 7 2 3 2 2 4" xfId="1972" xr:uid="{B7B52216-219F-4EF6-8598-973E0163DAB0}"/>
    <cellStyle name="Normal 7 2 3 2 2 4 2" xfId="5979" xr:uid="{BD7762C4-FD85-44BD-AA9F-34517D479EB6}"/>
    <cellStyle name="Normal 7 2 3 2 2 5" xfId="5980" xr:uid="{03A925F0-C3FA-431E-B172-86745BDAFEBA}"/>
    <cellStyle name="Normal 7 2 3 2 3" xfId="1973" xr:uid="{E606F620-EE94-4458-8311-46488E2F5BB1}"/>
    <cellStyle name="Normal 7 2 3 2 3 2" xfId="1974" xr:uid="{BB97ACF7-A44D-4DAF-B60B-5FC3998163E3}"/>
    <cellStyle name="Normal 7 2 3 2 3 2 2" xfId="4056" xr:uid="{EFF68ECB-34A2-45EB-B69B-4B00EC8D5B76}"/>
    <cellStyle name="Normal 7 2 3 2 3 2 2 2" xfId="5981" xr:uid="{672C364F-EF5A-4ABA-9120-CA216CF32441}"/>
    <cellStyle name="Normal 7 2 3 2 3 2 3" xfId="5982" xr:uid="{7C460785-4ECA-410D-B2D2-41A7CAA9EE99}"/>
    <cellStyle name="Normal 7 2 3 2 3 3" xfId="1975" xr:uid="{C4FE1F4E-71D5-420D-B84F-8E775F632B31}"/>
    <cellStyle name="Normal 7 2 3 2 3 3 2" xfId="5983" xr:uid="{DBD722FC-B56E-4B1A-B1EE-D38CA7B408ED}"/>
    <cellStyle name="Normal 7 2 3 2 3 4" xfId="1976" xr:uid="{9281BD6B-BA22-4E11-8E80-9EBDBFED055F}"/>
    <cellStyle name="Normal 7 2 3 2 4" xfId="1977" xr:uid="{41EC1364-FE14-48DD-8C33-C51B1A1F5F86}"/>
    <cellStyle name="Normal 7 2 3 2 4 2" xfId="4057" xr:uid="{228C90C8-39DD-4B1F-8DEC-3C3C76982DF1}"/>
    <cellStyle name="Normal 7 2 3 2 4 2 2" xfId="5984" xr:uid="{FD47ADE4-58B0-4238-B36E-EEC96554E7FF}"/>
    <cellStyle name="Normal 7 2 3 2 4 3" xfId="5985" xr:uid="{A35E41CB-8B84-49B9-B678-2529F4E3A1EA}"/>
    <cellStyle name="Normal 7 2 3 2 5" xfId="1978" xr:uid="{BFEDD72D-1646-4D5F-B465-B292846A5AA6}"/>
    <cellStyle name="Normal 7 2 3 2 5 2" xfId="5986" xr:uid="{17274407-CE16-45C1-877F-D39CAA715676}"/>
    <cellStyle name="Normal 7 2 3 2 6" xfId="1979" xr:uid="{197EE13C-8DE9-4F64-9342-7C0EF2188270}"/>
    <cellStyle name="Normal 7 2 3 3" xfId="1980" xr:uid="{311FF790-42A8-4BCE-9445-4620ABAA4073}"/>
    <cellStyle name="Normal 7 2 3 3 2" xfId="1981" xr:uid="{049889A1-4BAE-470B-90EB-924B54B150EF}"/>
    <cellStyle name="Normal 7 2 3 3 2 2" xfId="1982" xr:uid="{30554F23-A534-4151-94DC-B6FB5A2C3265}"/>
    <cellStyle name="Normal 7 2 3 3 2 2 2" xfId="4058" xr:uid="{4D7CB157-DD5D-4060-A32D-1290E7C4D672}"/>
    <cellStyle name="Normal 7 2 3 3 2 2 2 2" xfId="4059" xr:uid="{0172DA43-21F0-475E-8693-584A3E5B51D8}"/>
    <cellStyle name="Normal 7 2 3 3 2 2 3" xfId="4060" xr:uid="{62D5557A-D737-4C9E-B83C-CF014B25403A}"/>
    <cellStyle name="Normal 7 2 3 3 2 3" xfId="1983" xr:uid="{17AB2159-393B-4EE8-9ABC-A0D90937C034}"/>
    <cellStyle name="Normal 7 2 3 3 2 3 2" xfId="4061" xr:uid="{6FAA350D-37C3-4245-9688-F45C4264A5C2}"/>
    <cellStyle name="Normal 7 2 3 3 2 4" xfId="1984" xr:uid="{A310DC27-DDD2-4A7A-AEEB-0DB755755BBC}"/>
    <cellStyle name="Normal 7 2 3 3 3" xfId="1985" xr:uid="{886DB340-17BF-487E-B845-3EFB83315506}"/>
    <cellStyle name="Normal 7 2 3 3 3 2" xfId="4062" xr:uid="{8C8A7F64-3A59-44A0-8DDE-20316AC1073D}"/>
    <cellStyle name="Normal 7 2 3 3 3 2 2" xfId="4063" xr:uid="{FA97B1B9-6AE4-4F36-BD86-BCCDBD28EF5A}"/>
    <cellStyle name="Normal 7 2 3 3 3 3" xfId="4064" xr:uid="{9097FB1E-68FF-427C-8B25-51481413CD93}"/>
    <cellStyle name="Normal 7 2 3 3 4" xfId="1986" xr:uid="{32C2C1B6-3BAD-470A-8CF3-15117B0601C3}"/>
    <cellStyle name="Normal 7 2 3 3 4 2" xfId="4065" xr:uid="{59130F42-5B7F-4BD8-BFEA-CE3AFE6529A3}"/>
    <cellStyle name="Normal 7 2 3 3 5" xfId="1987" xr:uid="{D2658936-BCCC-4661-B795-2BD5C175376D}"/>
    <cellStyle name="Normal 7 2 3 4" xfId="1988" xr:uid="{6D15AACA-AE84-4403-825B-AF63940A377E}"/>
    <cellStyle name="Normal 7 2 3 4 2" xfId="1989" xr:uid="{8199451B-7323-4A70-BCCF-A474E51FED49}"/>
    <cellStyle name="Normal 7 2 3 4 2 2" xfId="4066" xr:uid="{69BA11B0-3C19-4EBF-BCE6-D0937A2FE4F8}"/>
    <cellStyle name="Normal 7 2 3 4 2 2 2" xfId="4067" xr:uid="{A1A61B1A-5446-48D5-A4A7-C68E7CA8B8C4}"/>
    <cellStyle name="Normal 7 2 3 4 2 3" xfId="4068" xr:uid="{3DB296F1-905E-4397-8889-6D012CD98482}"/>
    <cellStyle name="Normal 7 2 3 4 3" xfId="1990" xr:uid="{A1317CA1-63D5-4F47-B41D-CF036F55768F}"/>
    <cellStyle name="Normal 7 2 3 4 3 2" xfId="4069" xr:uid="{C625CBEE-EC2A-4BDF-880F-B6A98808D583}"/>
    <cellStyle name="Normal 7 2 3 4 4" xfId="1991" xr:uid="{8BD49A71-5005-446C-B429-B7167CD3036D}"/>
    <cellStyle name="Normal 7 2 3 5" xfId="1992" xr:uid="{18735860-89F9-4F85-9B4F-24D68F3B8492}"/>
    <cellStyle name="Normal 7 2 3 5 2" xfId="1993" xr:uid="{6F8EB0A5-1826-4AB1-B9A4-4B99F61F94D5}"/>
    <cellStyle name="Normal 7 2 3 5 2 2" xfId="4070" xr:uid="{0FA05AA8-5831-40F5-A25E-8DB432FC1CE7}"/>
    <cellStyle name="Normal 7 2 3 5 3" xfId="1994" xr:uid="{E04765B2-8CE0-46DA-AD3D-98E1BC8AB33C}"/>
    <cellStyle name="Normal 7 2 3 5 4" xfId="1995" xr:uid="{259F6E03-6E84-4224-8CAC-64219CEB1ABF}"/>
    <cellStyle name="Normal 7 2 3 6" xfId="1996" xr:uid="{F9D645E8-4734-4D48-9BBD-97408C3794F6}"/>
    <cellStyle name="Normal 7 2 3 6 2" xfId="4071" xr:uid="{7DE20890-9792-4433-8DCF-872309F4DC0A}"/>
    <cellStyle name="Normal 7 2 3 7" xfId="1997" xr:uid="{E8652B8C-4C4B-4E61-8094-921A459603E3}"/>
    <cellStyle name="Normal 7 2 3 8" xfId="1998" xr:uid="{03EDD676-5558-4051-B6C0-271976911D1F}"/>
    <cellStyle name="Normal 7 2 4" xfId="1999" xr:uid="{DF93AEB4-1879-4209-9662-4EACB50F7FC2}"/>
    <cellStyle name="Normal 7 2 4 2" xfId="2000" xr:uid="{DBF4C28A-A86E-42EC-8FA0-44369D9263C8}"/>
    <cellStyle name="Normal 7 2 4 2 2" xfId="2001" xr:uid="{BD9A95A2-5FC9-4E37-A0DA-EBCDACA2F7AC}"/>
    <cellStyle name="Normal 7 2 4 2 2 2" xfId="2002" xr:uid="{432CABED-0F92-4B67-9AD6-C8148373E26D}"/>
    <cellStyle name="Normal 7 2 4 2 2 2 2" xfId="4072" xr:uid="{2ADAA76F-3750-4477-A87F-FE0D277086D9}"/>
    <cellStyle name="Normal 7 2 4 2 2 2 2 2" xfId="5987" xr:uid="{FFD7666A-4038-47FA-A125-034B72F9C72D}"/>
    <cellStyle name="Normal 7 2 4 2 2 2 3" xfId="5988" xr:uid="{DA1E5742-5937-4367-ABCA-C45B6A765E77}"/>
    <cellStyle name="Normal 7 2 4 2 2 3" xfId="2003" xr:uid="{EC544F8C-3F2C-4CED-9CA9-D4358A586CC2}"/>
    <cellStyle name="Normal 7 2 4 2 2 3 2" xfId="5989" xr:uid="{0C3B65FF-8D6D-4E3B-BDF6-D9B1750AA511}"/>
    <cellStyle name="Normal 7 2 4 2 2 4" xfId="2004" xr:uid="{F0C01E23-3265-4809-9AE7-1A296E18B1FA}"/>
    <cellStyle name="Normal 7 2 4 2 3" xfId="2005" xr:uid="{3692CB41-C0A3-43ED-B611-409DFBDF1B70}"/>
    <cellStyle name="Normal 7 2 4 2 3 2" xfId="4073" xr:uid="{0A1495E3-D2BF-46B6-BA1F-45875B6E4E85}"/>
    <cellStyle name="Normal 7 2 4 2 3 2 2" xfId="5990" xr:uid="{9CF0BF30-C3F2-49B1-ADE4-2A546F525A88}"/>
    <cellStyle name="Normal 7 2 4 2 3 3" xfId="5991" xr:uid="{2850C618-711C-42F7-81CB-52BAE8DA4DE4}"/>
    <cellStyle name="Normal 7 2 4 2 4" xfId="2006" xr:uid="{CC8BF654-B8C9-4E7B-AF12-8D94C8987AA2}"/>
    <cellStyle name="Normal 7 2 4 2 4 2" xfId="5992" xr:uid="{689EDB3B-392C-4AFF-9D1E-85AFD8AA2AE3}"/>
    <cellStyle name="Normal 7 2 4 2 5" xfId="2007" xr:uid="{21854C50-7C99-4D00-8862-319B8884352C}"/>
    <cellStyle name="Normal 7 2 4 3" xfId="2008" xr:uid="{A2BB7DC7-D004-452C-8C08-EF55374920C7}"/>
    <cellStyle name="Normal 7 2 4 3 2" xfId="2009" xr:uid="{0EC50E7B-373C-403B-9EBA-0E941FECDB9D}"/>
    <cellStyle name="Normal 7 2 4 3 2 2" xfId="4074" xr:uid="{76D4B7DD-01E5-47B0-A12E-40747308F307}"/>
    <cellStyle name="Normal 7 2 4 3 2 2 2" xfId="5993" xr:uid="{81F0E759-C45B-4A52-8A73-4BD3A00B5172}"/>
    <cellStyle name="Normal 7 2 4 3 2 3" xfId="5994" xr:uid="{740AD19D-64F0-4710-A492-36C42CE4A8C6}"/>
    <cellStyle name="Normal 7 2 4 3 3" xfId="2010" xr:uid="{05D50ECA-77AA-40EE-8985-1DB62CBD63C5}"/>
    <cellStyle name="Normal 7 2 4 3 3 2" xfId="5995" xr:uid="{FB9F3CD4-B396-4D74-B078-3A10328256FA}"/>
    <cellStyle name="Normal 7 2 4 3 4" xfId="2011" xr:uid="{A9ADA1C4-97B0-4986-858C-1786CB74E25A}"/>
    <cellStyle name="Normal 7 2 4 4" xfId="2012" xr:uid="{45955DCB-7A92-4CD9-AB7F-01FFDFA3104D}"/>
    <cellStyle name="Normal 7 2 4 4 2" xfId="2013" xr:uid="{3679564E-1505-4420-9854-594C9CF368BB}"/>
    <cellStyle name="Normal 7 2 4 4 2 2" xfId="5996" xr:uid="{5D9AA2E1-91B5-4F04-9BF2-43723277D793}"/>
    <cellStyle name="Normal 7 2 4 4 3" xfId="2014" xr:uid="{DFF78234-E15F-4E1B-88EF-93078F60E5B1}"/>
    <cellStyle name="Normal 7 2 4 4 4" xfId="2015" xr:uid="{2E105602-C9E6-4634-8406-90A12A528EF9}"/>
    <cellStyle name="Normal 7 2 4 5" xfId="2016" xr:uid="{934E06EF-EE8A-4A23-AAC2-9C051104001B}"/>
    <cellStyle name="Normal 7 2 4 5 2" xfId="5997" xr:uid="{47CDCCC4-DEA5-463C-92A2-EFA94B312F62}"/>
    <cellStyle name="Normal 7 2 4 6" xfId="2017" xr:uid="{FADD163A-CADC-4BE1-8A16-45121194F40F}"/>
    <cellStyle name="Normal 7 2 4 7" xfId="2018" xr:uid="{633ADA84-4D35-4899-B04C-91ECFB6AF922}"/>
    <cellStyle name="Normal 7 2 5" xfId="2019" xr:uid="{5FAF2654-540B-4BA1-9902-E57888B37ED3}"/>
    <cellStyle name="Normal 7 2 5 2" xfId="2020" xr:uid="{57813646-2AFC-47BF-85D4-956776344A20}"/>
    <cellStyle name="Normal 7 2 5 2 2" xfId="2021" xr:uid="{AF408D83-7B2E-4270-AA60-CB778FB2128A}"/>
    <cellStyle name="Normal 7 2 5 2 2 2" xfId="4075" xr:uid="{1272B57F-7EFE-4C36-9BF7-79AD6A5B25D3}"/>
    <cellStyle name="Normal 7 2 5 2 2 2 2" xfId="4076" xr:uid="{0C9E3303-1CA5-49BE-A51E-B7E4F24F0367}"/>
    <cellStyle name="Normal 7 2 5 2 2 3" xfId="4077" xr:uid="{67C4F464-3A8F-404D-834D-200F602FB0FD}"/>
    <cellStyle name="Normal 7 2 5 2 3" xfId="2022" xr:uid="{B10E24F8-74F9-45D3-A3A2-F5AE1B5343DC}"/>
    <cellStyle name="Normal 7 2 5 2 3 2" xfId="4078" xr:uid="{20DE82C0-078F-4CBD-AE2F-F1D3F74D2DD1}"/>
    <cellStyle name="Normal 7 2 5 2 4" xfId="2023" xr:uid="{03AA4B68-8714-4D4A-AC4A-0F09160F27DB}"/>
    <cellStyle name="Normal 7 2 5 3" xfId="2024" xr:uid="{A0E57E25-E9FD-426E-B564-8E44DAA37CE3}"/>
    <cellStyle name="Normal 7 2 5 3 2" xfId="2025" xr:uid="{FC3A82B2-C7E8-43B5-A324-D22C7C0A5AEE}"/>
    <cellStyle name="Normal 7 2 5 3 2 2" xfId="4079" xr:uid="{EAB422BF-E4E6-437D-A6AC-2EA12614C652}"/>
    <cellStyle name="Normal 7 2 5 3 3" xfId="2026" xr:uid="{69E3F2BF-7649-4FF0-B096-18A8FAA3489D}"/>
    <cellStyle name="Normal 7 2 5 3 4" xfId="2027" xr:uid="{7BDB33AF-0E41-4A86-9F88-B92E3E716487}"/>
    <cellStyle name="Normal 7 2 5 4" xfId="2028" xr:uid="{5F6668DF-663A-4296-A70B-52E0B0053357}"/>
    <cellStyle name="Normal 7 2 5 4 2" xfId="4080" xr:uid="{2AE299BC-769D-4C29-86E9-97EBB2F8D7E4}"/>
    <cellStyle name="Normal 7 2 5 5" xfId="2029" xr:uid="{1167E9D5-2D7C-4240-B7F2-AC1483B1E97C}"/>
    <cellStyle name="Normal 7 2 5 6" xfId="2030" xr:uid="{F24EF05B-FDA6-46F7-B5F9-6459287DEDC3}"/>
    <cellStyle name="Normal 7 2 6" xfId="2031" xr:uid="{CA926741-DB36-4B5C-834C-545D2FC24940}"/>
    <cellStyle name="Normal 7 2 6 2" xfId="2032" xr:uid="{19EA92C9-32D3-4BAD-BB7F-26E6468925BB}"/>
    <cellStyle name="Normal 7 2 6 2 2" xfId="2033" xr:uid="{5E6C4245-FE7D-47A1-A9D5-93D486E006C3}"/>
    <cellStyle name="Normal 7 2 6 2 2 2" xfId="4081" xr:uid="{5B8139F5-59C7-4D03-990E-2826B4BC7979}"/>
    <cellStyle name="Normal 7 2 6 2 3" xfId="2034" xr:uid="{EF9B80E3-6AB2-4E8F-9FF4-B71D1F50E971}"/>
    <cellStyle name="Normal 7 2 6 2 4" xfId="2035" xr:uid="{656A92A7-1BF1-46ED-B27C-83870B3FE774}"/>
    <cellStyle name="Normal 7 2 6 3" xfId="2036" xr:uid="{62AD6711-F420-4C77-90A3-044B5186D652}"/>
    <cellStyle name="Normal 7 2 6 3 2" xfId="4082" xr:uid="{26A0B5D5-0EF6-436B-B0D0-F7D6C81138AB}"/>
    <cellStyle name="Normal 7 2 6 4" xfId="2037" xr:uid="{48C02F73-BCE6-4D81-A01D-4C0C47C3F005}"/>
    <cellStyle name="Normal 7 2 6 5" xfId="2038" xr:uid="{061D211F-EB60-4397-B2B0-D06068BBC8AA}"/>
    <cellStyle name="Normal 7 2 7" xfId="2039" xr:uid="{9778981B-2E77-4D5A-8691-9DFE49B665CD}"/>
    <cellStyle name="Normal 7 2 7 2" xfId="2040" xr:uid="{25364A95-8E1B-4A24-A9A6-D115E30A5819}"/>
    <cellStyle name="Normal 7 2 7 2 2" xfId="4083" xr:uid="{0C197F7F-6C60-4BEE-AB4F-D7CAD91C6C4B}"/>
    <cellStyle name="Normal 7 2 7 2 3" xfId="4384" xr:uid="{8287BF34-D9D1-4A78-B32C-E43AA3B56DD9}"/>
    <cellStyle name="Normal 7 2 7 2 3 2" xfId="4648" xr:uid="{9CA70713-F8A8-4315-BF86-6592D1C5E301}"/>
    <cellStyle name="Normal 7 2 7 2 3 2 2" xfId="5998" xr:uid="{AC48C45E-11B5-4E55-AC39-25C5E2C366B7}"/>
    <cellStyle name="Normal 7 2 7 2 3 3" xfId="6513" xr:uid="{77D4FF78-BC5E-46E7-A5CD-9F47F02CA103}"/>
    <cellStyle name="Normal 7 2 7 2 4" xfId="5565" xr:uid="{2DDBE3D5-DFFD-48E3-AFB1-79D36915D05C}"/>
    <cellStyle name="Normal 7 2 7 3" xfId="2041" xr:uid="{49F23D67-AAD0-43FE-A667-F60621143085}"/>
    <cellStyle name="Normal 7 2 7 4" xfId="2042" xr:uid="{83892F64-5EB8-4146-BD50-D9297065C275}"/>
    <cellStyle name="Normal 7 2 7 4 2" xfId="4793" xr:uid="{FC812258-8EBD-47E8-9932-4C25C8113708}"/>
    <cellStyle name="Normal 7 2 7 4 2 2" xfId="6733" xr:uid="{E40389E8-D600-45CF-9003-4E0375556272}"/>
    <cellStyle name="Normal 7 2 7 4 3" xfId="4854" xr:uid="{31FA626E-D9EB-437D-8A67-C79086ECE823}"/>
    <cellStyle name="Normal 7 2 7 4 4" xfId="4822" xr:uid="{FF87F42A-D8AE-4145-925F-3B8C6AE61357}"/>
    <cellStyle name="Normal 7 2 7 4 4 2" xfId="6546" xr:uid="{8BD0E5ED-A854-4BF7-8FBC-4B64B1DC76A6}"/>
    <cellStyle name="Normal 7 2 8" xfId="2043" xr:uid="{3623BD7F-625B-4FA0-9D38-D4C0FFD521F2}"/>
    <cellStyle name="Normal 7 2 8 2" xfId="2044" xr:uid="{DFEF0B09-25D2-4AD3-B1BD-27F6667E9416}"/>
    <cellStyle name="Normal 7 2 8 3" xfId="2045" xr:uid="{3472831B-C192-4259-B609-4F5AEAB29BE2}"/>
    <cellStyle name="Normal 7 2 8 4" xfId="2046" xr:uid="{22712A3F-2EAF-4529-9427-5FB1C3B283A6}"/>
    <cellStyle name="Normal 7 2 9" xfId="2047" xr:uid="{9DDA5F10-45AF-4988-A166-E45EA6919A3F}"/>
    <cellStyle name="Normal 7 2 9 2" xfId="6294" xr:uid="{DC16FE09-75BF-42DF-8178-FB5ECCC79057}"/>
    <cellStyle name="Normal 7 2 9 2 2" xfId="6808" xr:uid="{F104961F-D212-4FC3-925B-38CA4D9CD60C}"/>
    <cellStyle name="Normal 7 3" xfId="2048" xr:uid="{7F048BD1-3C33-4594-8BF2-7F24773B3DD2}"/>
    <cellStyle name="Normal 7 3 10" xfId="2049" xr:uid="{48240DFC-8815-49F8-AC7C-CA97D1C21C2F}"/>
    <cellStyle name="Normal 7 3 11" xfId="2050" xr:uid="{1F554C14-F2A2-4CD6-9CBF-0564227B1E92}"/>
    <cellStyle name="Normal 7 3 2" xfId="2051" xr:uid="{952ED089-7352-4D7B-94A6-37366DB74ED5}"/>
    <cellStyle name="Normal 7 3 2 2" xfId="2052" xr:uid="{4E2E1DAD-F12A-41EB-BEEA-8DBAA2C34C53}"/>
    <cellStyle name="Normal 7 3 2 2 2" xfId="2053" xr:uid="{C87A8D71-5B08-4AF7-A23A-DBE4DA0E5BE8}"/>
    <cellStyle name="Normal 7 3 2 2 2 2" xfId="2054" xr:uid="{029AE234-E704-46F7-B314-9FED1E337FC0}"/>
    <cellStyle name="Normal 7 3 2 2 2 2 2" xfId="2055" xr:uid="{06BCB081-B595-488D-9B14-C591E8574284}"/>
    <cellStyle name="Normal 7 3 2 2 2 2 2 2" xfId="4084" xr:uid="{36636ADD-00C0-454B-9DA8-F8CE577D4654}"/>
    <cellStyle name="Normal 7 3 2 2 2 2 2 2 2" xfId="5999" xr:uid="{FF32AE67-BE27-4C94-9983-C816A5D72AE5}"/>
    <cellStyle name="Normal 7 3 2 2 2 2 2 3" xfId="6000" xr:uid="{39ABD4D5-2B22-44B8-A4B6-4AB7C787E0CD}"/>
    <cellStyle name="Normal 7 3 2 2 2 2 3" xfId="2056" xr:uid="{DF8E15B8-A239-4F7E-A36F-40B5F24DBF5C}"/>
    <cellStyle name="Normal 7 3 2 2 2 2 3 2" xfId="6001" xr:uid="{FFDE2D95-51A8-48EB-8C65-C47CDD6F220B}"/>
    <cellStyle name="Normal 7 3 2 2 2 2 4" xfId="2057" xr:uid="{42D785B9-2CE7-4567-AF44-AEEF87FBB0F5}"/>
    <cellStyle name="Normal 7 3 2 2 2 3" xfId="2058" xr:uid="{5B112E99-6D7D-4766-A11A-C1B81C24A6DE}"/>
    <cellStyle name="Normal 7 3 2 2 2 3 2" xfId="2059" xr:uid="{B57C8066-7EC6-4DCF-910B-D2A307CEF2EE}"/>
    <cellStyle name="Normal 7 3 2 2 2 3 2 2" xfId="6002" xr:uid="{22386690-B41C-49B2-B62A-B69B0825DBF6}"/>
    <cellStyle name="Normal 7 3 2 2 2 3 3" xfId="2060" xr:uid="{BEBBDB58-8F63-42C6-B1E3-3A7480B7C719}"/>
    <cellStyle name="Normal 7 3 2 2 2 3 4" xfId="2061" xr:uid="{C3FD60A3-1C21-4ACE-857D-CFE7F88DB1AF}"/>
    <cellStyle name="Normal 7 3 2 2 2 4" xfId="2062" xr:uid="{C3847FAC-4ED3-4484-9F8F-FCC0A9C80DE5}"/>
    <cellStyle name="Normal 7 3 2 2 2 4 2" xfId="6003" xr:uid="{2AFCCA54-079D-440D-A100-52BB35EE6323}"/>
    <cellStyle name="Normal 7 3 2 2 2 5" xfId="2063" xr:uid="{CFF776AB-91CB-413F-AE97-0F70D18B6118}"/>
    <cellStyle name="Normal 7 3 2 2 2 6" xfId="2064" xr:uid="{35A53179-9D43-4512-B2F9-78F26A923C4B}"/>
    <cellStyle name="Normal 7 3 2 2 3" xfId="2065" xr:uid="{8BB17164-83CC-465F-869D-555C018023D9}"/>
    <cellStyle name="Normal 7 3 2 2 3 2" xfId="2066" xr:uid="{A99EE666-B38D-4485-81BB-80C8711C2D94}"/>
    <cellStyle name="Normal 7 3 2 2 3 2 2" xfId="2067" xr:uid="{A6BDFCAA-2E77-4D5C-B8B3-099BB411206D}"/>
    <cellStyle name="Normal 7 3 2 2 3 2 2 2" xfId="6004" xr:uid="{D7D4367F-305F-43E1-8C78-4004DBD926F4}"/>
    <cellStyle name="Normal 7 3 2 2 3 2 3" xfId="2068" xr:uid="{7C518AB3-C970-42AA-9542-AA7EC1A57C04}"/>
    <cellStyle name="Normal 7 3 2 2 3 2 4" xfId="2069" xr:uid="{D3543DF6-E9E0-45CD-927A-98BAC0055217}"/>
    <cellStyle name="Normal 7 3 2 2 3 3" xfId="2070" xr:uid="{E9E445E2-0EBC-43C1-BF53-6DB79CE08493}"/>
    <cellStyle name="Normal 7 3 2 2 3 3 2" xfId="6005" xr:uid="{C52D3F22-6007-4BB6-B568-D9019A2A1A54}"/>
    <cellStyle name="Normal 7 3 2 2 3 4" xfId="2071" xr:uid="{71981582-9D70-4C5A-A371-D9841C31B82A}"/>
    <cellStyle name="Normal 7 3 2 2 3 5" xfId="2072" xr:uid="{98FBE866-FE86-49BC-8F61-2DD32636FDA9}"/>
    <cellStyle name="Normal 7 3 2 2 4" xfId="2073" xr:uid="{2AECEF12-849D-4BAC-BEBF-873E6C72CCC2}"/>
    <cellStyle name="Normal 7 3 2 2 4 2" xfId="2074" xr:uid="{5796843D-5666-4AFE-883F-F005E0D06138}"/>
    <cellStyle name="Normal 7 3 2 2 4 2 2" xfId="6006" xr:uid="{7C2938DD-595E-43E5-8533-D3A6A604DC81}"/>
    <cellStyle name="Normal 7 3 2 2 4 3" xfId="2075" xr:uid="{213729A5-DA8C-4C08-9660-2B76A167532C}"/>
    <cellStyle name="Normal 7 3 2 2 4 4" xfId="2076" xr:uid="{623ECDB6-672B-4AA5-B5A6-4BCC1631CECE}"/>
    <cellStyle name="Normal 7 3 2 2 5" xfId="2077" xr:uid="{74B1C7E6-5134-42A6-B63C-53398A0EF6CB}"/>
    <cellStyle name="Normal 7 3 2 2 5 2" xfId="2078" xr:uid="{24D32286-994E-43FC-9D01-0704AF1DAD6C}"/>
    <cellStyle name="Normal 7 3 2 2 5 3" xfId="2079" xr:uid="{A6D8E3AA-939F-423B-8CD3-5FD520638CDB}"/>
    <cellStyle name="Normal 7 3 2 2 5 4" xfId="2080" xr:uid="{39019148-39BB-4F9E-80D5-7B43BB616BAB}"/>
    <cellStyle name="Normal 7 3 2 2 6" xfId="2081" xr:uid="{916D9350-C4B2-48DA-B293-036E7AAFDE92}"/>
    <cellStyle name="Normal 7 3 2 2 7" xfId="2082" xr:uid="{CF33B78F-6CCF-4296-95AC-DD4D4AF3341F}"/>
    <cellStyle name="Normal 7 3 2 2 8" xfId="2083" xr:uid="{191B18C7-8F24-483C-B90F-7422CB7500CF}"/>
    <cellStyle name="Normal 7 3 2 3" xfId="2084" xr:uid="{0D24E8C3-CAE9-41F5-B7D1-0A76556979D8}"/>
    <cellStyle name="Normal 7 3 2 3 2" xfId="2085" xr:uid="{AD4BAEF2-F881-4310-B5F3-FBF1BEA46D0D}"/>
    <cellStyle name="Normal 7 3 2 3 2 2" xfId="2086" xr:uid="{8636CDF7-1DAD-4839-8377-14B29466BCB8}"/>
    <cellStyle name="Normal 7 3 2 3 2 2 2" xfId="4085" xr:uid="{ECD6CD05-E389-420B-B898-5905297D8510}"/>
    <cellStyle name="Normal 7 3 2 3 2 2 2 2" xfId="4086" xr:uid="{8BD0463D-5894-4E4C-A269-A1B094F11DFB}"/>
    <cellStyle name="Normal 7 3 2 3 2 2 3" xfId="4087" xr:uid="{A6974199-2027-4495-8779-5D11A7F82DFD}"/>
    <cellStyle name="Normal 7 3 2 3 2 3" xfId="2087" xr:uid="{7C8CCA45-C68C-4034-B5EC-C2534B6F7DB7}"/>
    <cellStyle name="Normal 7 3 2 3 2 3 2" xfId="4088" xr:uid="{BC0F6DAD-218B-4064-9B2B-165BCF13B9AE}"/>
    <cellStyle name="Normal 7 3 2 3 2 4" xfId="2088" xr:uid="{0F6866C7-C208-49F3-9CFE-5622B16C40F2}"/>
    <cellStyle name="Normal 7 3 2 3 3" xfId="2089" xr:uid="{9FA8D75D-8724-44AD-9D61-CB8BC4F9D837}"/>
    <cellStyle name="Normal 7 3 2 3 3 2" xfId="2090" xr:uid="{D9CDEBC8-E2EB-4DD7-99B0-C6DB1779D42B}"/>
    <cellStyle name="Normal 7 3 2 3 3 2 2" xfId="4089" xr:uid="{38AE61A6-4DA6-4F16-A6A9-991CA47B43C6}"/>
    <cellStyle name="Normal 7 3 2 3 3 3" xfId="2091" xr:uid="{CEFEF22E-857D-488F-AAD6-C2CB0D60F83E}"/>
    <cellStyle name="Normal 7 3 2 3 3 4" xfId="2092" xr:uid="{61CE40E8-F08E-4973-BFD7-158335C9B3C7}"/>
    <cellStyle name="Normal 7 3 2 3 4" xfId="2093" xr:uid="{371FF17F-BC69-4703-A741-54DC9D07758F}"/>
    <cellStyle name="Normal 7 3 2 3 4 2" xfId="4090" xr:uid="{9431CF30-214C-49BC-BB17-83039ED171EC}"/>
    <cellStyle name="Normal 7 3 2 3 5" xfId="2094" xr:uid="{302A2629-C7B1-471C-AAD3-6C813A0867E4}"/>
    <cellStyle name="Normal 7 3 2 3 6" xfId="2095" xr:uid="{4ED33C3E-CDDE-499D-8BE4-798D95F4E1B2}"/>
    <cellStyle name="Normal 7 3 2 4" xfId="2096" xr:uid="{AAC779FB-005E-4633-99F9-FAE5E5C62980}"/>
    <cellStyle name="Normal 7 3 2 4 2" xfId="2097" xr:uid="{8B723D6C-A626-4CF8-9EB7-5E2BD8550CDD}"/>
    <cellStyle name="Normal 7 3 2 4 2 2" xfId="2098" xr:uid="{E7FFD278-FF42-4288-946A-D5487B9B35AB}"/>
    <cellStyle name="Normal 7 3 2 4 2 2 2" xfId="4091" xr:uid="{A1CCB300-CABB-4BB7-AB5F-13B6D5570C31}"/>
    <cellStyle name="Normal 7 3 2 4 2 3" xfId="2099" xr:uid="{54BEBFDE-F323-444C-AFC1-89C417281EF1}"/>
    <cellStyle name="Normal 7 3 2 4 2 4" xfId="2100" xr:uid="{636ED4F0-D1A7-406C-868E-8C48B1A55663}"/>
    <cellStyle name="Normal 7 3 2 4 3" xfId="2101" xr:uid="{A97EB398-FAB3-4CA5-83CC-0F2B3E1D6163}"/>
    <cellStyle name="Normal 7 3 2 4 3 2" xfId="4092" xr:uid="{CFB3623C-216D-4D53-8684-6D90E77684AE}"/>
    <cellStyle name="Normal 7 3 2 4 4" xfId="2102" xr:uid="{5F2CEA15-0843-46B7-8E3A-BB02FAFC99F2}"/>
    <cellStyle name="Normal 7 3 2 4 5" xfId="2103" xr:uid="{581CC72E-62B1-4C2E-9F75-E85444519F8C}"/>
    <cellStyle name="Normal 7 3 2 5" xfId="2104" xr:uid="{892BB4E9-0C0E-47A0-A08D-2D407628F55A}"/>
    <cellStyle name="Normal 7 3 2 5 2" xfId="2105" xr:uid="{0293539E-EF00-43E5-881F-A6F9DFF55E10}"/>
    <cellStyle name="Normal 7 3 2 5 2 2" xfId="4093" xr:uid="{CC144959-CA81-406B-A60A-F8FD34471328}"/>
    <cellStyle name="Normal 7 3 2 5 3" xfId="2106" xr:uid="{BF4894A9-5AA6-4788-85DF-8BC0DA9C69C7}"/>
    <cellStyle name="Normal 7 3 2 5 4" xfId="2107" xr:uid="{582E70EB-56C2-4898-AD46-5219C1E401D9}"/>
    <cellStyle name="Normal 7 3 2 6" xfId="2108" xr:uid="{09C5C043-64ED-4593-AB36-0264AA07002C}"/>
    <cellStyle name="Normal 7 3 2 6 2" xfId="2109" xr:uid="{87BE5AE4-C88F-4603-B259-88E411C14B64}"/>
    <cellStyle name="Normal 7 3 2 6 3" xfId="2110" xr:uid="{E48C8293-44D0-4EF6-801C-AF9DC37D62E6}"/>
    <cellStyle name="Normal 7 3 2 6 4" xfId="2111" xr:uid="{B2D7E0C4-8697-4FA6-A5ED-8D46978C8671}"/>
    <cellStyle name="Normal 7 3 2 7" xfId="2112" xr:uid="{9FD0A964-9E4B-4E2D-8E06-B60994373792}"/>
    <cellStyle name="Normal 7 3 2 8" xfId="2113" xr:uid="{D3035279-9557-4A8F-BA9A-4D70F7A3E203}"/>
    <cellStyle name="Normal 7 3 2 9" xfId="2114" xr:uid="{1FDB3946-5F67-4115-908D-DB30A499E812}"/>
    <cellStyle name="Normal 7 3 3" xfId="2115" xr:uid="{53F9A1A1-DAFF-492E-BD3E-43B71E26D890}"/>
    <cellStyle name="Normal 7 3 3 2" xfId="2116" xr:uid="{EE48D3CF-99B7-49D1-8344-2AACF0786F5D}"/>
    <cellStyle name="Normal 7 3 3 2 2" xfId="2117" xr:uid="{8233DC50-B7D7-4C4E-ABDB-A4A14FCACB26}"/>
    <cellStyle name="Normal 7 3 3 2 2 2" xfId="2118" xr:uid="{34B50E2C-E344-487F-84E7-B1946C9B1EC3}"/>
    <cellStyle name="Normal 7 3 3 2 2 2 2" xfId="4094" xr:uid="{D194485E-1828-45BB-AA38-D8696542C60F}"/>
    <cellStyle name="Normal 7 3 3 2 2 2 2 2" xfId="4737" xr:uid="{4C1B09DA-E2B5-47E2-B930-EC7DF398BC89}"/>
    <cellStyle name="Normal 7 3 3 2 2 2 2 2 2" xfId="6007" xr:uid="{CC0F9776-2BBB-4F6D-903C-133E4A1DCF28}"/>
    <cellStyle name="Normal 7 3 3 2 2 2 2 3" xfId="6008" xr:uid="{B86B3AD9-1975-4F41-9BDD-27F4ECE9F35E}"/>
    <cellStyle name="Normal 7 3 3 2 2 2 3" xfId="4738" xr:uid="{AE2BFD28-07E2-4BB7-AEFE-696BC62060CF}"/>
    <cellStyle name="Normal 7 3 3 2 2 2 3 2" xfId="6009" xr:uid="{2F9E4EDA-FB56-44F2-BFBB-51BA4EED840F}"/>
    <cellStyle name="Normal 7 3 3 2 2 2 4" xfId="6010" xr:uid="{E3A923CC-EBD9-4068-90BF-6A6D2AA91611}"/>
    <cellStyle name="Normal 7 3 3 2 2 3" xfId="2119" xr:uid="{59EE3DA1-DB0B-4770-AA07-504ACC639355}"/>
    <cellStyle name="Normal 7 3 3 2 2 3 2" xfId="4739" xr:uid="{96166002-38DA-47F0-8C6A-EDFB8A1686F3}"/>
    <cellStyle name="Normal 7 3 3 2 2 3 2 2" xfId="6011" xr:uid="{8BDEDA5D-AC0D-4149-894A-643F8DBE02A6}"/>
    <cellStyle name="Normal 7 3 3 2 2 3 3" xfId="6012" xr:uid="{D2B28ED2-8752-476D-ABF6-0BBB5E0C2FE4}"/>
    <cellStyle name="Normal 7 3 3 2 2 4" xfId="2120" xr:uid="{DA2C05C2-8BBF-49D6-A7F9-AF1128E346B2}"/>
    <cellStyle name="Normal 7 3 3 2 2 4 2" xfId="6013" xr:uid="{BB52BBDD-BA78-4AA1-A83E-A6F646D61406}"/>
    <cellStyle name="Normal 7 3 3 2 2 5" xfId="6014" xr:uid="{09C8B1A8-A246-4E63-A7E0-EC320C06D734}"/>
    <cellStyle name="Normal 7 3 3 2 3" xfId="2121" xr:uid="{5A714373-AD1A-4A8F-8205-1AA56C9DB021}"/>
    <cellStyle name="Normal 7 3 3 2 3 2" xfId="2122" xr:uid="{8EFDFBD2-3444-4548-8772-2C40C745A333}"/>
    <cellStyle name="Normal 7 3 3 2 3 2 2" xfId="4740" xr:uid="{361A3C29-1C9D-42EE-80E7-DF259BAD40DB}"/>
    <cellStyle name="Normal 7 3 3 2 3 2 2 2" xfId="6015" xr:uid="{B9F76A8E-2C22-46FD-8156-3FFC9E5D17DA}"/>
    <cellStyle name="Normal 7 3 3 2 3 2 3" xfId="6016" xr:uid="{FC3E5065-3936-40B3-9F13-F5C893E6F459}"/>
    <cellStyle name="Normal 7 3 3 2 3 3" xfId="2123" xr:uid="{8BA5261E-569D-49BE-89DD-562D6FBA77FA}"/>
    <cellStyle name="Normal 7 3 3 2 3 3 2" xfId="6017" xr:uid="{CDDDF872-DB4B-4ED7-B9FC-C3EAD1877064}"/>
    <cellStyle name="Normal 7 3 3 2 3 4" xfId="2124" xr:uid="{6BD07A24-FC51-4606-8F5E-A0DE4A254F35}"/>
    <cellStyle name="Normal 7 3 3 2 4" xfId="2125" xr:uid="{BA0F5F31-4A61-4B98-B603-DE9AC5B89C49}"/>
    <cellStyle name="Normal 7 3 3 2 4 2" xfId="4741" xr:uid="{9960BC14-2237-42CC-84E4-E2A6FB1FA83C}"/>
    <cellStyle name="Normal 7 3 3 2 4 2 2" xfId="6018" xr:uid="{737FC612-FADD-405D-8AC7-7E4A6F89A8C9}"/>
    <cellStyle name="Normal 7 3 3 2 4 3" xfId="6019" xr:uid="{0DF35B53-11F3-4B58-82C1-1B9A3C618A25}"/>
    <cellStyle name="Normal 7 3 3 2 5" xfId="2126" xr:uid="{A0341CE5-550B-4883-82DA-76A903AD249A}"/>
    <cellStyle name="Normal 7 3 3 2 5 2" xfId="6020" xr:uid="{D4B0FBF7-8225-4804-AB2A-1CB74FFAE670}"/>
    <cellStyle name="Normal 7 3 3 2 6" xfId="2127" xr:uid="{9C980555-EB91-47FB-9E5D-DB157A3949D3}"/>
    <cellStyle name="Normal 7 3 3 3" xfId="2128" xr:uid="{8DFB0D21-3F7A-4DF5-ABC7-B30CA8602FB8}"/>
    <cellStyle name="Normal 7 3 3 3 2" xfId="2129" xr:uid="{A0AA35AE-C81B-45CD-A935-2D1AE5491AB2}"/>
    <cellStyle name="Normal 7 3 3 3 2 2" xfId="2130" xr:uid="{91B9BEDF-DE53-4655-94EF-FA77AEF1130F}"/>
    <cellStyle name="Normal 7 3 3 3 2 2 2" xfId="4742" xr:uid="{1ADC4428-EBE6-4570-ACEF-6777C2D8836A}"/>
    <cellStyle name="Normal 7 3 3 3 2 2 2 2" xfId="6021" xr:uid="{6E9D129C-79EF-4497-A426-09DA20AD6428}"/>
    <cellStyle name="Normal 7 3 3 3 2 2 3" xfId="6022" xr:uid="{4254230B-1F45-4087-8541-1D09918FC35D}"/>
    <cellStyle name="Normal 7 3 3 3 2 3" xfId="2131" xr:uid="{CEFF65FE-1D46-48DD-B7EC-07A68A665CF4}"/>
    <cellStyle name="Normal 7 3 3 3 2 3 2" xfId="6023" xr:uid="{CCFBF095-ED2B-42EB-BC65-D35ADEC048F3}"/>
    <cellStyle name="Normal 7 3 3 3 2 4" xfId="2132" xr:uid="{0A9F0429-60CB-49E9-8011-EC3D5B851C09}"/>
    <cellStyle name="Normal 7 3 3 3 3" xfId="2133" xr:uid="{BA14379C-3141-49B5-8B94-0F50BB76AF4B}"/>
    <cellStyle name="Normal 7 3 3 3 3 2" xfId="4743" xr:uid="{632CCE0F-7B22-4BE8-836E-BB8A6D00D9C7}"/>
    <cellStyle name="Normal 7 3 3 3 3 2 2" xfId="6024" xr:uid="{B596C1B8-BA79-4B1F-A9BB-C4E0098EC697}"/>
    <cellStyle name="Normal 7 3 3 3 3 3" xfId="6025" xr:uid="{637E2C32-ECBC-48F5-B727-27201FDCAEFF}"/>
    <cellStyle name="Normal 7 3 3 3 4" xfId="2134" xr:uid="{7FC4F5AA-8F8C-4A20-875D-F1DA3E2367A9}"/>
    <cellStyle name="Normal 7 3 3 3 4 2" xfId="6026" xr:uid="{09A7B656-A06F-475E-B902-9433F5D5AA91}"/>
    <cellStyle name="Normal 7 3 3 3 5" xfId="2135" xr:uid="{7DB4DAB6-FC4E-4347-860E-59EA07AEEF07}"/>
    <cellStyle name="Normal 7 3 3 4" xfId="2136" xr:uid="{E6E760B2-68CD-4DCF-8810-2E06CDB0BCCF}"/>
    <cellStyle name="Normal 7 3 3 4 2" xfId="2137" xr:uid="{E179D9F1-836D-40A1-B34E-FB3D88A1A999}"/>
    <cellStyle name="Normal 7 3 3 4 2 2" xfId="4744" xr:uid="{FD17D54E-C6FB-452A-80B6-6D082D9E46E6}"/>
    <cellStyle name="Normal 7 3 3 4 2 2 2" xfId="6027" xr:uid="{2116613E-F7BD-4231-9EE1-C5ABC494D67A}"/>
    <cellStyle name="Normal 7 3 3 4 2 3" xfId="6028" xr:uid="{18F5D64C-DCBA-4E29-859E-073DF8922D71}"/>
    <cellStyle name="Normal 7 3 3 4 3" xfId="2138" xr:uid="{5693137B-8C09-4D6C-9A98-080206578597}"/>
    <cellStyle name="Normal 7 3 3 4 3 2" xfId="6029" xr:uid="{4CED331F-4E80-45EF-87A8-04AF1B3283EA}"/>
    <cellStyle name="Normal 7 3 3 4 4" xfId="2139" xr:uid="{75A7B661-5F1F-4A68-B136-49A2827C1E50}"/>
    <cellStyle name="Normal 7 3 3 5" xfId="2140" xr:uid="{DD3CC025-8001-4DF6-9BEA-2AA88FE247D5}"/>
    <cellStyle name="Normal 7 3 3 5 2" xfId="2141" xr:uid="{39FDF722-48A6-407A-8B40-BF2490908B80}"/>
    <cellStyle name="Normal 7 3 3 5 2 2" xfId="6030" xr:uid="{03E12963-C284-49F0-9093-47EEE7C2D04B}"/>
    <cellStyle name="Normal 7 3 3 5 3" xfId="2142" xr:uid="{7DB746BA-6BFA-4EDA-B3E2-68CC70048975}"/>
    <cellStyle name="Normal 7 3 3 5 4" xfId="2143" xr:uid="{525F8935-0B63-4206-B12B-22D4772FD1FA}"/>
    <cellStyle name="Normal 7 3 3 6" xfId="2144" xr:uid="{ACC51202-EA82-465F-AED4-45041C987307}"/>
    <cellStyle name="Normal 7 3 3 6 2" xfId="6031" xr:uid="{39D2B386-A0C5-42E8-AFCE-A46E35B89329}"/>
    <cellStyle name="Normal 7 3 3 7" xfId="2145" xr:uid="{E6C22BE6-DD8D-429B-9FF9-0056E7F7D20C}"/>
    <cellStyle name="Normal 7 3 3 8" xfId="2146" xr:uid="{0DA87F22-EF31-4DAE-80CE-08F880F258B4}"/>
    <cellStyle name="Normal 7 3 4" xfId="2147" xr:uid="{6F09765D-7261-48A3-AA55-A948053FAFC2}"/>
    <cellStyle name="Normal 7 3 4 2" xfId="2148" xr:uid="{E3640745-F964-4DFE-83FB-81CCE617278C}"/>
    <cellStyle name="Normal 7 3 4 2 2" xfId="2149" xr:uid="{4EAA91E8-E00E-4053-8D20-BD03010173BF}"/>
    <cellStyle name="Normal 7 3 4 2 2 2" xfId="2150" xr:uid="{8F5F9D27-B542-4870-9B00-A486775D54D0}"/>
    <cellStyle name="Normal 7 3 4 2 2 2 2" xfId="4095" xr:uid="{ED75B374-7504-4A49-AF17-89570EF1FF8C}"/>
    <cellStyle name="Normal 7 3 4 2 2 2 2 2" xfId="6032" xr:uid="{4041CC84-3AB1-499F-8FA0-731E303AC948}"/>
    <cellStyle name="Normal 7 3 4 2 2 2 3" xfId="6033" xr:uid="{8F91DFC7-CE61-43B9-B12D-C4B3B75D8FFB}"/>
    <cellStyle name="Normal 7 3 4 2 2 3" xfId="2151" xr:uid="{2729AF12-BAAD-4FA6-B3A2-87DD069F7FD6}"/>
    <cellStyle name="Normal 7 3 4 2 2 3 2" xfId="6034" xr:uid="{F8561FB2-7081-46DC-91F7-32468C6CDF90}"/>
    <cellStyle name="Normal 7 3 4 2 2 4" xfId="2152" xr:uid="{91F33805-3A67-45C0-A414-A1A588DA1897}"/>
    <cellStyle name="Normal 7 3 4 2 3" xfId="2153" xr:uid="{D493AC88-3A7D-48EA-9360-5ED84036F844}"/>
    <cellStyle name="Normal 7 3 4 2 3 2" xfId="4096" xr:uid="{4D8ACFF7-9D16-4728-9448-36BB4FE18DF0}"/>
    <cellStyle name="Normal 7 3 4 2 3 2 2" xfId="6035" xr:uid="{A3F4320A-17FE-409F-A339-530A9478E761}"/>
    <cellStyle name="Normal 7 3 4 2 3 3" xfId="6036" xr:uid="{EA7036D2-7E0F-4EB5-9047-BB49580D364E}"/>
    <cellStyle name="Normal 7 3 4 2 4" xfId="2154" xr:uid="{FCBF27FB-0F66-4CBC-9A4C-78366BFEF7CA}"/>
    <cellStyle name="Normal 7 3 4 2 4 2" xfId="6037" xr:uid="{C7C1FB06-2DF5-42A2-96E3-F0A78CB9D9D8}"/>
    <cellStyle name="Normal 7 3 4 2 5" xfId="2155" xr:uid="{51094AB6-82B7-411A-860B-4671949ABE6C}"/>
    <cellStyle name="Normal 7 3 4 3" xfId="2156" xr:uid="{C6E89310-5646-4A31-A13B-5E50CA4071CF}"/>
    <cellStyle name="Normal 7 3 4 3 2" xfId="2157" xr:uid="{07C96D33-91D8-432A-BF7A-383AE66FA70C}"/>
    <cellStyle name="Normal 7 3 4 3 2 2" xfId="4097" xr:uid="{C3BDA163-DB27-4ABB-A95F-E23ABE17621E}"/>
    <cellStyle name="Normal 7 3 4 3 2 2 2" xfId="6038" xr:uid="{B48D04B8-E3F5-4354-A362-3AED8CEEA673}"/>
    <cellStyle name="Normal 7 3 4 3 2 3" xfId="6039" xr:uid="{93BD8C4A-7BA8-4F8A-BB40-E0F0BF60CC31}"/>
    <cellStyle name="Normal 7 3 4 3 3" xfId="2158" xr:uid="{73259508-96AE-4321-B321-7C05A1051B3A}"/>
    <cellStyle name="Normal 7 3 4 3 3 2" xfId="6040" xr:uid="{2E6B4224-2590-450F-8DAD-028B4FC038B2}"/>
    <cellStyle name="Normal 7 3 4 3 4" xfId="2159" xr:uid="{ED6C674C-D5F9-42BA-9364-E30C407C672C}"/>
    <cellStyle name="Normal 7 3 4 4" xfId="2160" xr:uid="{D62DB42E-5484-45F8-ACDC-F2978A61B458}"/>
    <cellStyle name="Normal 7 3 4 4 2" xfId="2161" xr:uid="{95623F96-61B8-4F7F-9C2E-EFE3EFCC20E2}"/>
    <cellStyle name="Normal 7 3 4 4 2 2" xfId="6041" xr:uid="{9CB22B7D-8F38-42EE-9F4F-05B614AD65FD}"/>
    <cellStyle name="Normal 7 3 4 4 3" xfId="2162" xr:uid="{10A3A125-CCB7-4193-BB12-5848E05FB7D4}"/>
    <cellStyle name="Normal 7 3 4 4 4" xfId="2163" xr:uid="{6D336941-BD25-48E4-8AA2-9A1CD6331A72}"/>
    <cellStyle name="Normal 7 3 4 5" xfId="2164" xr:uid="{B3F57F52-A2B7-48AE-882F-A02ADAF5DFAB}"/>
    <cellStyle name="Normal 7 3 4 5 2" xfId="6042" xr:uid="{B7E8199B-74FE-423F-A68D-58740D2509E3}"/>
    <cellStyle name="Normal 7 3 4 6" xfId="2165" xr:uid="{9CD690F0-A3A5-4AA3-AF7B-C503E89A3F6D}"/>
    <cellStyle name="Normal 7 3 4 7" xfId="2166" xr:uid="{DB65ADDC-EC74-495B-B02A-C206631E4F24}"/>
    <cellStyle name="Normal 7 3 5" xfId="2167" xr:uid="{E619A23A-BCAE-4A81-AB11-6C73FFA613E9}"/>
    <cellStyle name="Normal 7 3 5 2" xfId="2168" xr:uid="{2D6E93A3-9549-4FB4-BC40-886DB6A51263}"/>
    <cellStyle name="Normal 7 3 5 2 2" xfId="2169" xr:uid="{B1AC488C-1A2A-4A0D-BA8F-4E872EED177A}"/>
    <cellStyle name="Normal 7 3 5 2 2 2" xfId="4098" xr:uid="{27C7F8B7-A02E-42AC-9E49-9145C62D3353}"/>
    <cellStyle name="Normal 7 3 5 2 2 2 2" xfId="6043" xr:uid="{5E0BAFFC-35D7-4061-A795-BBA61714338B}"/>
    <cellStyle name="Normal 7 3 5 2 2 3" xfId="6044" xr:uid="{53516B80-0657-47E1-A22E-2645E07A543C}"/>
    <cellStyle name="Normal 7 3 5 2 3" xfId="2170" xr:uid="{C9E0E78A-8647-4E2B-BDC0-A8F14F211EC4}"/>
    <cellStyle name="Normal 7 3 5 2 3 2" xfId="6045" xr:uid="{20E1656C-D84F-4BFE-8525-5DD5A8C42E13}"/>
    <cellStyle name="Normal 7 3 5 2 4" xfId="2171" xr:uid="{B3B2AF5D-B805-4170-9C57-B33EF4093956}"/>
    <cellStyle name="Normal 7 3 5 3" xfId="2172" xr:uid="{BC4A554E-252D-40CA-95F3-12D02E86BB55}"/>
    <cellStyle name="Normal 7 3 5 3 2" xfId="2173" xr:uid="{E5D90705-2366-4EA0-B570-56385E7B40C5}"/>
    <cellStyle name="Normal 7 3 5 3 2 2" xfId="6046" xr:uid="{92203F41-B41B-4B54-AD10-280643CCCE99}"/>
    <cellStyle name="Normal 7 3 5 3 3" xfId="2174" xr:uid="{3D4321E0-9328-4917-A1BB-2A926C7EE4BA}"/>
    <cellStyle name="Normal 7 3 5 3 4" xfId="2175" xr:uid="{297934AF-8F12-41C0-B72C-78FFBF12190D}"/>
    <cellStyle name="Normal 7 3 5 4" xfId="2176" xr:uid="{4F323E3C-9A74-4B07-8588-04F4D617002B}"/>
    <cellStyle name="Normal 7 3 5 4 2" xfId="6047" xr:uid="{833BA9DE-830C-4B0E-A027-B67CCC27529A}"/>
    <cellStyle name="Normal 7 3 5 5" xfId="2177" xr:uid="{E63B7479-806E-4994-B947-0A5209DCEF24}"/>
    <cellStyle name="Normal 7 3 5 6" xfId="2178" xr:uid="{A2B86392-BF0B-4C18-B376-C936AAAC7871}"/>
    <cellStyle name="Normal 7 3 6" xfId="2179" xr:uid="{D1A2F038-8268-4CB8-AC53-BC4D49138461}"/>
    <cellStyle name="Normal 7 3 6 2" xfId="2180" xr:uid="{9491C618-E019-4D94-BA2F-7002966075C8}"/>
    <cellStyle name="Normal 7 3 6 2 2" xfId="2181" xr:uid="{F26AA1E6-4D4A-4ABD-AFDB-686373CF9C4D}"/>
    <cellStyle name="Normal 7 3 6 2 2 2" xfId="6048" xr:uid="{B558C43E-FE9D-4B5D-9F64-7C1DF349F3FF}"/>
    <cellStyle name="Normal 7 3 6 2 3" xfId="2182" xr:uid="{3145D982-5617-47FB-A6BE-BDFCA7B758B3}"/>
    <cellStyle name="Normal 7 3 6 2 4" xfId="2183" xr:uid="{5800B41E-5C7A-4783-8C00-5BD98A5D4591}"/>
    <cellStyle name="Normal 7 3 6 3" xfId="2184" xr:uid="{0EF1CFB4-3360-447D-81AC-852FE7333533}"/>
    <cellStyle name="Normal 7 3 6 3 2" xfId="6049" xr:uid="{F2A27090-13C4-4F45-8AC4-7C66AE8B950A}"/>
    <cellStyle name="Normal 7 3 6 4" xfId="2185" xr:uid="{10133590-8D4E-49CA-9293-DE4DA6639C0D}"/>
    <cellStyle name="Normal 7 3 6 5" xfId="2186" xr:uid="{CF803EC1-8CB8-4569-A147-92CB7EB34963}"/>
    <cellStyle name="Normal 7 3 7" xfId="2187" xr:uid="{21B094B0-8C65-4DD4-8835-E52C1280166A}"/>
    <cellStyle name="Normal 7 3 7 2" xfId="2188" xr:uid="{CFCBB132-6009-4C84-9CEE-70B223AC01D0}"/>
    <cellStyle name="Normal 7 3 7 2 2" xfId="6050" xr:uid="{FD1EEA4F-EB4E-4C4E-8602-3D0F2CFE42B2}"/>
    <cellStyle name="Normal 7 3 7 3" xfId="2189" xr:uid="{F461165E-1ADA-48CE-84F5-80871DB60706}"/>
    <cellStyle name="Normal 7 3 7 4" xfId="2190" xr:uid="{6FC0D895-D988-4809-94EC-6A3CD2FCD68B}"/>
    <cellStyle name="Normal 7 3 8" xfId="2191" xr:uid="{5AB6720E-78DC-4DB8-8BB2-0B6BC6A29851}"/>
    <cellStyle name="Normal 7 3 8 2" xfId="2192" xr:uid="{7E2A8498-A708-4A3B-8C24-26E9353FFDE0}"/>
    <cellStyle name="Normal 7 3 8 3" xfId="2193" xr:uid="{522BC7C5-7D3B-40AF-92CE-3C995B015B2E}"/>
    <cellStyle name="Normal 7 3 8 4" xfId="2194" xr:uid="{370F456B-5BE3-4B34-937F-28D7103647AA}"/>
    <cellStyle name="Normal 7 3 9" xfId="2195" xr:uid="{6E1D2AB4-D5EA-4A78-8412-6C098D30A54E}"/>
    <cellStyle name="Normal 7 4" xfId="2196" xr:uid="{2899FDBE-2A61-443F-AA2F-DA13DBC40348}"/>
    <cellStyle name="Normal 7 4 10" xfId="2197" xr:uid="{BA0C4FD7-EA40-4AB6-A091-8C6EF96EDE1F}"/>
    <cellStyle name="Normal 7 4 11" xfId="2198" xr:uid="{93448507-76B8-4DCA-829A-A9C8304BE4B3}"/>
    <cellStyle name="Normal 7 4 2" xfId="2199" xr:uid="{33970A99-C055-40B9-9ADD-FE0FDBD85F62}"/>
    <cellStyle name="Normal 7 4 2 2" xfId="2200" xr:uid="{B2E41977-8A9D-4C01-96F5-49CD9E82DAC0}"/>
    <cellStyle name="Normal 7 4 2 2 2" xfId="2201" xr:uid="{0A829740-74D1-4D7F-B435-176E6C20A998}"/>
    <cellStyle name="Normal 7 4 2 2 2 2" xfId="2202" xr:uid="{EF2D3702-91EC-4058-A430-7BE0DFA04EB1}"/>
    <cellStyle name="Normal 7 4 2 2 2 2 2" xfId="2203" xr:uid="{5441EA6C-D41F-4AA1-BFE0-6722B6522F49}"/>
    <cellStyle name="Normal 7 4 2 2 2 2 2 2" xfId="6051" xr:uid="{FBDB7678-2D5A-4181-B3A7-3387FDCA7B94}"/>
    <cellStyle name="Normal 7 4 2 2 2 2 3" xfId="2204" xr:uid="{90979C26-6C5C-4805-8CC2-B4CBADE51F7A}"/>
    <cellStyle name="Normal 7 4 2 2 2 2 4" xfId="2205" xr:uid="{BCC3D963-71CD-4838-80FB-50219C1E8E8D}"/>
    <cellStyle name="Normal 7 4 2 2 2 3" xfId="2206" xr:uid="{36B1F1E7-3AE2-41B3-AEFF-A0E634990F40}"/>
    <cellStyle name="Normal 7 4 2 2 2 3 2" xfId="2207" xr:uid="{34E8DB16-B261-4161-9169-67B4B945CD37}"/>
    <cellStyle name="Normal 7 4 2 2 2 3 3" xfId="2208" xr:uid="{1372877C-E3F6-42A4-B54E-98315194F2F0}"/>
    <cellStyle name="Normal 7 4 2 2 2 3 4" xfId="2209" xr:uid="{B1D2C990-6642-42E1-8899-85FD8E939668}"/>
    <cellStyle name="Normal 7 4 2 2 2 4" xfId="2210" xr:uid="{2FEE68F0-02A1-48DA-83FD-39B89C3E56A4}"/>
    <cellStyle name="Normal 7 4 2 2 2 5" xfId="2211" xr:uid="{18F5B517-9D9A-43B7-A660-F6972E4EE043}"/>
    <cellStyle name="Normal 7 4 2 2 2 6" xfId="2212" xr:uid="{4EB3DA85-D88A-43B7-8B7E-F3A3F38B8D33}"/>
    <cellStyle name="Normal 7 4 2 2 3" xfId="2213" xr:uid="{3CD5FB40-E155-49DB-9CB4-DB3523684F4A}"/>
    <cellStyle name="Normal 7 4 2 2 3 2" xfId="2214" xr:uid="{68E6B1C1-7316-4FB6-9A9D-A5D78D4BDA68}"/>
    <cellStyle name="Normal 7 4 2 2 3 2 2" xfId="2215" xr:uid="{25A01401-239E-4E7F-8037-886CC110D160}"/>
    <cellStyle name="Normal 7 4 2 2 3 2 3" xfId="2216" xr:uid="{BE8F43FE-1A4D-4FD3-A7A3-87FB033BEA37}"/>
    <cellStyle name="Normal 7 4 2 2 3 2 4" xfId="2217" xr:uid="{69C9527B-98A0-4BBF-B248-5F93D02F223E}"/>
    <cellStyle name="Normal 7 4 2 2 3 3" xfId="2218" xr:uid="{88F39B05-9F09-4E2C-93F5-FD2E2E807346}"/>
    <cellStyle name="Normal 7 4 2 2 3 4" xfId="2219" xr:uid="{94F1EBF7-04F6-4210-95DB-E228A3B137D8}"/>
    <cellStyle name="Normal 7 4 2 2 3 5" xfId="2220" xr:uid="{4E032E78-B8E5-4520-8F4E-4C50791FE549}"/>
    <cellStyle name="Normal 7 4 2 2 4" xfId="2221" xr:uid="{A5A87D6A-FBD0-44FA-9FB5-979206DE89D6}"/>
    <cellStyle name="Normal 7 4 2 2 4 2" xfId="2222" xr:uid="{9D6B7DD3-B9A9-46A8-9137-3A5B2DA4FD44}"/>
    <cellStyle name="Normal 7 4 2 2 4 3" xfId="2223" xr:uid="{1F808107-C57C-46D0-B2F3-6D174EB36B76}"/>
    <cellStyle name="Normal 7 4 2 2 4 4" xfId="2224" xr:uid="{B25A20DD-D854-49D4-99CB-86DDEA3A892C}"/>
    <cellStyle name="Normal 7 4 2 2 5" xfId="2225" xr:uid="{AE66F390-E6C1-4052-AFC3-9CCEE1BABAD0}"/>
    <cellStyle name="Normal 7 4 2 2 5 2" xfId="2226" xr:uid="{40EE0CE9-7697-4305-BEA3-8CE648CE7A34}"/>
    <cellStyle name="Normal 7 4 2 2 5 3" xfId="2227" xr:uid="{4316EF2C-5B94-420B-BB83-92EAAC81C6E9}"/>
    <cellStyle name="Normal 7 4 2 2 5 4" xfId="2228" xr:uid="{CBB158B0-AE76-4F57-82A3-3E0F54E04319}"/>
    <cellStyle name="Normal 7 4 2 2 6" xfId="2229" xr:uid="{4F8624CE-DDF5-4244-A29B-3C4CD0E7E7A7}"/>
    <cellStyle name="Normal 7 4 2 2 7" xfId="2230" xr:uid="{AA0AF1AC-B50B-47DA-939B-5C01F2BAAA05}"/>
    <cellStyle name="Normal 7 4 2 2 8" xfId="2231" xr:uid="{ADE42821-9E46-4E41-BB47-9556575DD8BE}"/>
    <cellStyle name="Normal 7 4 2 3" xfId="2232" xr:uid="{0B36054A-A976-46C7-BBEC-648F3E2F7D6F}"/>
    <cellStyle name="Normal 7 4 2 3 2" xfId="2233" xr:uid="{791AC487-4E64-44A0-A080-A01D12CFDC1C}"/>
    <cellStyle name="Normal 7 4 2 3 2 2" xfId="2234" xr:uid="{44737CE5-28F6-469D-AD65-31387D751CCC}"/>
    <cellStyle name="Normal 7 4 2 3 2 2 2" xfId="6052" xr:uid="{5FDAE0EF-AFFD-42BF-A36D-300E0E7874C4}"/>
    <cellStyle name="Normal 7 4 2 3 2 3" xfId="2235" xr:uid="{19FD173D-3C3C-4D96-9CBB-2CF33EE325D4}"/>
    <cellStyle name="Normal 7 4 2 3 2 4" xfId="2236" xr:uid="{51FA4714-A80F-408D-B9EA-24281A9AF1C1}"/>
    <cellStyle name="Normal 7 4 2 3 3" xfId="2237" xr:uid="{B761286F-5243-4FE3-B7F1-955F7756CA8A}"/>
    <cellStyle name="Normal 7 4 2 3 3 2" xfId="2238" xr:uid="{5D3BA4EA-B46A-4CCF-B1F4-74A1CB9A561E}"/>
    <cellStyle name="Normal 7 4 2 3 3 3" xfId="2239" xr:uid="{2BBDFC02-E93A-47BA-AC87-884D1A517786}"/>
    <cellStyle name="Normal 7 4 2 3 3 4" xfId="2240" xr:uid="{1C5FA1EA-CE7F-4539-85FC-0083D2AF821D}"/>
    <cellStyle name="Normal 7 4 2 3 4" xfId="2241" xr:uid="{D74D3505-AA4F-4BAA-BF8C-A27E1946E445}"/>
    <cellStyle name="Normal 7 4 2 3 5" xfId="2242" xr:uid="{BB716A59-44D3-4F9D-A57D-EFC12D28D4C2}"/>
    <cellStyle name="Normal 7 4 2 3 6" xfId="2243" xr:uid="{412D7CD8-B15A-4FB5-8838-44293F31E9A5}"/>
    <cellStyle name="Normal 7 4 2 4" xfId="2244" xr:uid="{062F76A4-C1F5-4068-9B43-A5EC10258C64}"/>
    <cellStyle name="Normal 7 4 2 4 2" xfId="2245" xr:uid="{6F7B53EE-EB5E-4FE0-9618-D036026AC0A7}"/>
    <cellStyle name="Normal 7 4 2 4 2 2" xfId="2246" xr:uid="{8B78FA51-1FF0-404C-9BA8-87A6A4101E65}"/>
    <cellStyle name="Normal 7 4 2 4 2 3" xfId="2247" xr:uid="{9DFBCD6E-1973-4C0C-AB4E-5043501AB69E}"/>
    <cellStyle name="Normal 7 4 2 4 2 4" xfId="2248" xr:uid="{717F3CC4-6450-4692-B20C-37E85239C2B0}"/>
    <cellStyle name="Normal 7 4 2 4 3" xfId="2249" xr:uid="{529D78A5-A4F2-424D-AED5-766CED5DDBE2}"/>
    <cellStyle name="Normal 7 4 2 4 4" xfId="2250" xr:uid="{2C77FB42-72CD-49FF-9AB6-1048EE358A0F}"/>
    <cellStyle name="Normal 7 4 2 4 5" xfId="2251" xr:uid="{16B06872-8922-4044-AB34-9ADC3B817731}"/>
    <cellStyle name="Normal 7 4 2 5" xfId="2252" xr:uid="{DAAF6D3E-E5F8-4A43-B34B-95837BC334B9}"/>
    <cellStyle name="Normal 7 4 2 5 2" xfId="2253" xr:uid="{E8797E18-2CDC-4885-9DB3-D67753B9BB4B}"/>
    <cellStyle name="Normal 7 4 2 5 3" xfId="2254" xr:uid="{64B150CF-6EE2-4FB6-AE20-D19BAE2ADDF6}"/>
    <cellStyle name="Normal 7 4 2 5 4" xfId="2255" xr:uid="{71066DBB-7A85-479E-9D82-71600D8A9B46}"/>
    <cellStyle name="Normal 7 4 2 6" xfId="2256" xr:uid="{EC11E78E-8DFC-4933-8548-A144B6FE59E8}"/>
    <cellStyle name="Normal 7 4 2 6 2" xfId="2257" xr:uid="{D35276D7-7977-4D4C-A908-D044F3622C05}"/>
    <cellStyle name="Normal 7 4 2 6 3" xfId="2258" xr:uid="{476D929F-FD45-4A66-BD66-D84A712C97E9}"/>
    <cellStyle name="Normal 7 4 2 6 4" xfId="2259" xr:uid="{534EA44C-43DF-4FCE-894F-4C6FD28CA633}"/>
    <cellStyle name="Normal 7 4 2 7" xfId="2260" xr:uid="{197D30DF-0A79-41AA-8A13-1FBED76DD1D4}"/>
    <cellStyle name="Normal 7 4 2 8" xfId="2261" xr:uid="{B15220CF-ED44-4CD2-BE16-C8C1164A1199}"/>
    <cellStyle name="Normal 7 4 2 9" xfId="2262" xr:uid="{E611F730-076C-4826-98E8-903323C76588}"/>
    <cellStyle name="Normal 7 4 3" xfId="2263" xr:uid="{B78C31A2-3973-421A-9E78-B7D4BF6FB7FE}"/>
    <cellStyle name="Normal 7 4 3 2" xfId="2264" xr:uid="{5EC53195-79B4-45CB-9C51-D963885B3194}"/>
    <cellStyle name="Normal 7 4 3 2 2" xfId="2265" xr:uid="{5DEA12D4-B273-4480-B4D7-C1791A5F8B56}"/>
    <cellStyle name="Normal 7 4 3 2 2 2" xfId="2266" xr:uid="{4AB713D1-4141-4EF8-8392-C8682CE6FD99}"/>
    <cellStyle name="Normal 7 4 3 2 2 2 2" xfId="4099" xr:uid="{C76E9A44-2854-4113-996D-3BF153469E52}"/>
    <cellStyle name="Normal 7 4 3 2 2 3" xfId="2267" xr:uid="{97413CA1-2D76-4B70-8872-99AB04A156DB}"/>
    <cellStyle name="Normal 7 4 3 2 2 4" xfId="2268" xr:uid="{C1FB54B9-DEB9-4705-B48F-1F0E62F1F3A3}"/>
    <cellStyle name="Normal 7 4 3 2 3" xfId="2269" xr:uid="{85902420-68FD-44A4-8DDC-F6B9D8C2701F}"/>
    <cellStyle name="Normal 7 4 3 2 3 2" xfId="2270" xr:uid="{1B91DFB6-9A4B-4B1B-8B8E-03D4A00E2347}"/>
    <cellStyle name="Normal 7 4 3 2 3 3" xfId="2271" xr:uid="{B5502D46-B50C-4463-ABB0-AA000E7D60F3}"/>
    <cellStyle name="Normal 7 4 3 2 3 4" xfId="2272" xr:uid="{B0FB163C-D327-4FBA-8BFF-1470F02F49CB}"/>
    <cellStyle name="Normal 7 4 3 2 4" xfId="2273" xr:uid="{B98A2D09-8A16-4F49-BC0D-8A0BF3489D7E}"/>
    <cellStyle name="Normal 7 4 3 2 5" xfId="2274" xr:uid="{A8F90354-92F1-4D8E-BA38-9668B7C38899}"/>
    <cellStyle name="Normal 7 4 3 2 6" xfId="2275" xr:uid="{F6C630A4-49BA-4EDF-B2A2-2D1154588743}"/>
    <cellStyle name="Normal 7 4 3 3" xfId="2276" xr:uid="{89212238-D6B2-4C04-B6BA-41B955001D84}"/>
    <cellStyle name="Normal 7 4 3 3 2" xfId="2277" xr:uid="{C0BBD233-136A-4B1B-A6DC-4E031635F07D}"/>
    <cellStyle name="Normal 7 4 3 3 2 2" xfId="2278" xr:uid="{D722351B-884F-4DA4-A2D4-D99850B2FF39}"/>
    <cellStyle name="Normal 7 4 3 3 2 3" xfId="2279" xr:uid="{0C3821AA-CD70-42F0-91CA-D3D209E7C47D}"/>
    <cellStyle name="Normal 7 4 3 3 2 4" xfId="2280" xr:uid="{C7CBFBFC-13B6-4201-B4CB-BD8CCDB2269C}"/>
    <cellStyle name="Normal 7 4 3 3 3" xfId="2281" xr:uid="{C70EA726-8C5F-434B-9940-03502C1A44BC}"/>
    <cellStyle name="Normal 7 4 3 3 4" xfId="2282" xr:uid="{7907AD17-1FA7-44FE-8BA5-E95E2BA8158A}"/>
    <cellStyle name="Normal 7 4 3 3 5" xfId="2283" xr:uid="{1A6BAB4A-205A-4F9A-948E-55A7126E8617}"/>
    <cellStyle name="Normal 7 4 3 4" xfId="2284" xr:uid="{0C5AD3D1-8744-40BA-AC6F-9A3AFFE1177B}"/>
    <cellStyle name="Normal 7 4 3 4 2" xfId="2285" xr:uid="{A1AAB3DC-BED4-453D-8AC1-00E5CD0A3D0A}"/>
    <cellStyle name="Normal 7 4 3 4 3" xfId="2286" xr:uid="{EB31274A-0E47-4FB0-8DF6-5C26BC8C784C}"/>
    <cellStyle name="Normal 7 4 3 4 4" xfId="2287" xr:uid="{6456A391-347A-4375-83B6-D4DEBED5DA6D}"/>
    <cellStyle name="Normal 7 4 3 5" xfId="2288" xr:uid="{429DA88D-9429-4454-832E-AB24023502D2}"/>
    <cellStyle name="Normal 7 4 3 5 2" xfId="2289" xr:uid="{9CA7D51E-D234-44DD-A9C0-6C37580F3066}"/>
    <cellStyle name="Normal 7 4 3 5 3" xfId="2290" xr:uid="{98ECAA7F-4A97-4E0B-9635-DD283F442450}"/>
    <cellStyle name="Normal 7 4 3 5 4" xfId="2291" xr:uid="{E4541665-B269-4DF9-80A5-1D5916190CBE}"/>
    <cellStyle name="Normal 7 4 3 6" xfId="2292" xr:uid="{75A8E5CE-0783-4908-953C-91210EC8D22E}"/>
    <cellStyle name="Normal 7 4 3 7" xfId="2293" xr:uid="{16E01293-5C7F-420B-A9B0-D1BB3011E625}"/>
    <cellStyle name="Normal 7 4 3 8" xfId="2294" xr:uid="{9B818FFE-1A96-464F-9738-4EF46146D57C}"/>
    <cellStyle name="Normal 7 4 4" xfId="2295" xr:uid="{2E91CD6D-89FD-4E46-B080-41E0A262331D}"/>
    <cellStyle name="Normal 7 4 4 2" xfId="2296" xr:uid="{B5331E00-65AA-44BC-A7C8-C117BC96F3CB}"/>
    <cellStyle name="Normal 7 4 4 2 2" xfId="2297" xr:uid="{7C0748C9-4FD8-45E2-9331-F325508D17CB}"/>
    <cellStyle name="Normal 7 4 4 2 2 2" xfId="2298" xr:uid="{522D722E-9812-4D8A-ACA9-83DC243F5178}"/>
    <cellStyle name="Normal 7 4 4 2 2 3" xfId="2299" xr:uid="{EB905C2B-B4FE-4140-8D4A-2F8D7FFE40D7}"/>
    <cellStyle name="Normal 7 4 4 2 2 4" xfId="2300" xr:uid="{E8F15106-E55B-4A78-B1EC-061DBD10DDF3}"/>
    <cellStyle name="Normal 7 4 4 2 3" xfId="2301" xr:uid="{5ABA22A6-AC75-4BE1-87F4-43546017B829}"/>
    <cellStyle name="Normal 7 4 4 2 4" xfId="2302" xr:uid="{DF17F719-74E6-4876-893C-A44FB65653B6}"/>
    <cellStyle name="Normal 7 4 4 2 5" xfId="2303" xr:uid="{2D2519E1-0757-46F7-8344-7236A060ABAE}"/>
    <cellStyle name="Normal 7 4 4 3" xfId="2304" xr:uid="{77E91B74-42D5-4C87-9C2C-E2C86782CB7B}"/>
    <cellStyle name="Normal 7 4 4 3 2" xfId="2305" xr:uid="{C240E855-F980-4F46-9646-02D7FFF35830}"/>
    <cellStyle name="Normal 7 4 4 3 3" xfId="2306" xr:uid="{2B8D6A23-7F4C-4F91-8052-4EB45C9598CA}"/>
    <cellStyle name="Normal 7 4 4 3 4" xfId="2307" xr:uid="{D2FD43F2-3F76-4C6C-BA63-03B03011DEC4}"/>
    <cellStyle name="Normal 7 4 4 4" xfId="2308" xr:uid="{98A9858D-A878-4745-8AC1-F6A3E1FE7C2F}"/>
    <cellStyle name="Normal 7 4 4 4 2" xfId="2309" xr:uid="{5FAF1683-80D2-4F8C-8E07-AE35F393DB40}"/>
    <cellStyle name="Normal 7 4 4 4 3" xfId="2310" xr:uid="{A168D83C-E086-4269-9FAA-E7A0B55C7F16}"/>
    <cellStyle name="Normal 7 4 4 4 4" xfId="2311" xr:uid="{6B87B82E-92B3-4018-A6EE-3348306D7ECC}"/>
    <cellStyle name="Normal 7 4 4 5" xfId="2312" xr:uid="{52DA6C98-1E0A-44DE-AF69-C639080701CE}"/>
    <cellStyle name="Normal 7 4 4 6" xfId="2313" xr:uid="{7E8FE1B8-30F2-489E-8FD7-577502134A7A}"/>
    <cellStyle name="Normal 7 4 4 7" xfId="2314" xr:uid="{4EBC584E-FFF2-4443-9DBE-1552931E69AD}"/>
    <cellStyle name="Normal 7 4 5" xfId="2315" xr:uid="{37F9EC23-86CB-431F-8D06-4E4C04075E78}"/>
    <cellStyle name="Normal 7 4 5 2" xfId="2316" xr:uid="{C6A169F1-6F44-4C7E-98AC-467AFB743944}"/>
    <cellStyle name="Normal 7 4 5 2 2" xfId="2317" xr:uid="{FC70F70F-7B81-4183-97CA-824824D5FE2C}"/>
    <cellStyle name="Normal 7 4 5 2 3" xfId="2318" xr:uid="{9761A3B7-1E41-43D4-9D3E-CBC206C894B1}"/>
    <cellStyle name="Normal 7 4 5 2 4" xfId="2319" xr:uid="{99870328-ED92-450D-B2EC-32EB6AC32124}"/>
    <cellStyle name="Normal 7 4 5 3" xfId="2320" xr:uid="{D4C324DC-44E5-47FB-8C6D-8599A27CC907}"/>
    <cellStyle name="Normal 7 4 5 3 2" xfId="2321" xr:uid="{B895222E-AA6C-4082-AF00-3F9DB1B06428}"/>
    <cellStyle name="Normal 7 4 5 3 3" xfId="2322" xr:uid="{56ED1DD9-3D8A-4909-8EE3-D210002C7E3B}"/>
    <cellStyle name="Normal 7 4 5 3 4" xfId="2323" xr:uid="{1B2412CD-E32A-4E86-B8B8-4E547627F401}"/>
    <cellStyle name="Normal 7 4 5 4" xfId="2324" xr:uid="{77E36FE7-728D-4BCB-8A6E-FF89CCE687C6}"/>
    <cellStyle name="Normal 7 4 5 5" xfId="2325" xr:uid="{2CFF26F7-7078-4403-B62F-7B37FBA5C922}"/>
    <cellStyle name="Normal 7 4 5 6" xfId="2326" xr:uid="{85456AFB-BCA7-49EB-A8C2-D23021710588}"/>
    <cellStyle name="Normal 7 4 6" xfId="2327" xr:uid="{4C61F587-C91A-419B-BDCC-655BCCBFB77C}"/>
    <cellStyle name="Normal 7 4 6 2" xfId="2328" xr:uid="{6F17A54A-10FC-4F03-A576-C556D1AFEF4D}"/>
    <cellStyle name="Normal 7 4 6 2 2" xfId="2329" xr:uid="{CBAFCDF1-0C3D-44BD-8D79-3C425A0154C0}"/>
    <cellStyle name="Normal 7 4 6 2 3" xfId="2330" xr:uid="{E37D837B-ADE9-4A69-8779-D51E1DC0812D}"/>
    <cellStyle name="Normal 7 4 6 2 4" xfId="2331" xr:uid="{AC06C0F8-D50B-4BA7-93B3-6D95214A25EA}"/>
    <cellStyle name="Normal 7 4 6 3" xfId="2332" xr:uid="{032EF63D-FAC6-4615-90FC-DFAB9BDF46F4}"/>
    <cellStyle name="Normal 7 4 6 4" xfId="2333" xr:uid="{2800C5BF-EC0E-4A88-BA36-537BF0F4FECE}"/>
    <cellStyle name="Normal 7 4 6 5" xfId="2334" xr:uid="{62ED492F-AF4F-45DB-9E3B-8C70CE0BA18B}"/>
    <cellStyle name="Normal 7 4 7" xfId="2335" xr:uid="{062DE7E6-71DE-44E8-83BF-E058DCFBD348}"/>
    <cellStyle name="Normal 7 4 7 2" xfId="2336" xr:uid="{4884AE40-B798-4310-BA41-C741E099B0CD}"/>
    <cellStyle name="Normal 7 4 7 3" xfId="2337" xr:uid="{6C1CC259-37FB-4B8C-BBD0-852C01102673}"/>
    <cellStyle name="Normal 7 4 7 4" xfId="2338" xr:uid="{039AC039-6BA8-44B2-9B4C-9D923C97B280}"/>
    <cellStyle name="Normal 7 4 8" xfId="2339" xr:uid="{C1D65558-C0A5-4E1C-972C-028780921803}"/>
    <cellStyle name="Normal 7 4 8 2" xfId="2340" xr:uid="{C966749E-AF0A-4057-B2B9-03371740CFE9}"/>
    <cellStyle name="Normal 7 4 8 3" xfId="2341" xr:uid="{C7368BB6-AE0B-49DB-8AD8-08677E0F8D5B}"/>
    <cellStyle name="Normal 7 4 8 4" xfId="2342" xr:uid="{AE0C29C2-5204-4C93-BF64-828FF7E36BBC}"/>
    <cellStyle name="Normal 7 4 9" xfId="2343" xr:uid="{00C6DF20-36D4-4760-93F5-9B39FA9B686E}"/>
    <cellStyle name="Normal 7 5" xfId="2344" xr:uid="{0F37714D-82E5-4927-9A46-FCD2EB1963CB}"/>
    <cellStyle name="Normal 7 5 2" xfId="2345" xr:uid="{7AE1A8CD-8E70-4FE7-8629-C7DF9CDB876F}"/>
    <cellStyle name="Normal 7 5 2 2" xfId="2346" xr:uid="{A805F611-7C46-4D5A-A21C-F74979F1D166}"/>
    <cellStyle name="Normal 7 5 2 2 2" xfId="2347" xr:uid="{1AFCD705-68A0-4B11-B05A-E407BD02669D}"/>
    <cellStyle name="Normal 7 5 2 2 2 2" xfId="2348" xr:uid="{ACC303B0-45BB-4BE2-A257-4DD17C9A73AD}"/>
    <cellStyle name="Normal 7 5 2 2 2 2 2" xfId="6053" xr:uid="{6BC5666D-C7C8-4206-94FE-AB3D84406EEE}"/>
    <cellStyle name="Normal 7 5 2 2 2 3" xfId="2349" xr:uid="{B7DBD575-754F-430A-96E5-3FFE03026B7C}"/>
    <cellStyle name="Normal 7 5 2 2 2 4" xfId="2350" xr:uid="{4CEEBD2D-DF6F-4203-8BE2-6368E25CFB81}"/>
    <cellStyle name="Normal 7 5 2 2 3" xfId="2351" xr:uid="{E83761EE-7681-4786-9757-B0B33B9A1AA0}"/>
    <cellStyle name="Normal 7 5 2 2 3 2" xfId="2352" xr:uid="{B555669E-E9AC-43E8-B78E-67672A553BE9}"/>
    <cellStyle name="Normal 7 5 2 2 3 3" xfId="2353" xr:uid="{DE205DCA-4135-41ED-8EA9-9625A3725869}"/>
    <cellStyle name="Normal 7 5 2 2 3 4" xfId="2354" xr:uid="{ABA4C60F-8CA8-49BB-8E83-86DBA6DD3606}"/>
    <cellStyle name="Normal 7 5 2 2 4" xfId="2355" xr:uid="{93F9218E-CE46-4228-B538-C36C1CBD5941}"/>
    <cellStyle name="Normal 7 5 2 2 5" xfId="2356" xr:uid="{3257468D-6EB6-4949-A9C8-9478B474766D}"/>
    <cellStyle name="Normal 7 5 2 2 6" xfId="2357" xr:uid="{2C290D7C-7A80-42AA-95E6-A14341277200}"/>
    <cellStyle name="Normal 7 5 2 3" xfId="2358" xr:uid="{2B347BB7-776C-498A-AC66-54FF32FACF1C}"/>
    <cellStyle name="Normal 7 5 2 3 2" xfId="2359" xr:uid="{8FA18579-EF35-41B5-9568-DD3D62C68CCD}"/>
    <cellStyle name="Normal 7 5 2 3 2 2" xfId="2360" xr:uid="{FA45ADB7-829D-40D1-938F-26F55738DC6C}"/>
    <cellStyle name="Normal 7 5 2 3 2 3" xfId="2361" xr:uid="{329BF63B-F891-467B-9C33-842284690059}"/>
    <cellStyle name="Normal 7 5 2 3 2 4" xfId="2362" xr:uid="{4870E1ED-0F23-4EA5-AEC7-B1EA0578FBE4}"/>
    <cellStyle name="Normal 7 5 2 3 3" xfId="2363" xr:uid="{FBDF2CD9-7A7D-4642-A9DB-808F660545E7}"/>
    <cellStyle name="Normal 7 5 2 3 4" xfId="2364" xr:uid="{8E420BCF-B98E-4F0F-94F4-36EA62A1B676}"/>
    <cellStyle name="Normal 7 5 2 3 5" xfId="2365" xr:uid="{03A1189A-FE46-408E-98EA-861F336283C7}"/>
    <cellStyle name="Normal 7 5 2 4" xfId="2366" xr:uid="{390C2C28-0B4F-4BD5-9C79-E979AF9F6137}"/>
    <cellStyle name="Normal 7 5 2 4 2" xfId="2367" xr:uid="{86534795-B20A-425A-9D76-0B94F8AD72B6}"/>
    <cellStyle name="Normal 7 5 2 4 3" xfId="2368" xr:uid="{387E7F7C-BE51-40D2-91D0-B8EDA0F3DF66}"/>
    <cellStyle name="Normal 7 5 2 4 4" xfId="2369" xr:uid="{05A6D354-EE2D-4223-80E5-D9F9B4B0403F}"/>
    <cellStyle name="Normal 7 5 2 5" xfId="2370" xr:uid="{22E06A58-19B0-4A29-9D5D-79C3AA118D36}"/>
    <cellStyle name="Normal 7 5 2 5 2" xfId="2371" xr:uid="{C40BFF9E-B0A6-44D4-A477-8E123307B837}"/>
    <cellStyle name="Normal 7 5 2 5 3" xfId="2372" xr:uid="{4F6DB63E-6211-43A6-9013-CE68DED7CDC8}"/>
    <cellStyle name="Normal 7 5 2 5 4" xfId="2373" xr:uid="{AB02BAD7-453D-4E3F-ABA1-A599F7158072}"/>
    <cellStyle name="Normal 7 5 2 6" xfId="2374" xr:uid="{037DE28C-2C39-499D-A40F-1BAFD1C20F7B}"/>
    <cellStyle name="Normal 7 5 2 7" xfId="2375" xr:uid="{55D01055-6D10-406E-A82D-FAC16B056126}"/>
    <cellStyle name="Normal 7 5 2 8" xfId="2376" xr:uid="{5FF6F0D6-CDB7-4151-94CE-B79354B7FBF6}"/>
    <cellStyle name="Normal 7 5 3" xfId="2377" xr:uid="{723A0608-774D-4FAA-BE6F-7916D1CD7255}"/>
    <cellStyle name="Normal 7 5 3 2" xfId="2378" xr:uid="{9983EEB9-EB59-4A8E-9B83-140264A2C9B2}"/>
    <cellStyle name="Normal 7 5 3 2 2" xfId="2379" xr:uid="{3515B021-F239-40FD-8B44-EEBE18807198}"/>
    <cellStyle name="Normal 7 5 3 2 2 2" xfId="6054" xr:uid="{AEEE2AD4-A1C9-4A2A-90D0-B6E87B81797D}"/>
    <cellStyle name="Normal 7 5 3 2 3" xfId="2380" xr:uid="{F4F36ACA-9918-46F5-9B7A-DC23D6E64B8F}"/>
    <cellStyle name="Normal 7 5 3 2 4" xfId="2381" xr:uid="{1B8B7B1F-1E11-4868-AB72-0CCAFE478FA0}"/>
    <cellStyle name="Normal 7 5 3 3" xfId="2382" xr:uid="{B4B715DB-9D40-40D3-97B3-47E889E3E48A}"/>
    <cellStyle name="Normal 7 5 3 3 2" xfId="2383" xr:uid="{224DC1DB-A60F-4EC7-AB8A-DDE9B021B46B}"/>
    <cellStyle name="Normal 7 5 3 3 3" xfId="2384" xr:uid="{FD047B6A-4B02-4D78-9743-294DAC10538A}"/>
    <cellStyle name="Normal 7 5 3 3 4" xfId="2385" xr:uid="{1F9F8D4A-DDA2-42C2-9A77-98FF177CAF1E}"/>
    <cellStyle name="Normal 7 5 3 4" xfId="2386" xr:uid="{B6133DB0-3F3F-4B09-A8B0-C20E01632CA6}"/>
    <cellStyle name="Normal 7 5 3 5" xfId="2387" xr:uid="{2246AC96-E3B0-415C-B170-DB27286BE4EC}"/>
    <cellStyle name="Normal 7 5 3 6" xfId="2388" xr:uid="{68064103-55E8-45E3-8161-EF793D6D0C57}"/>
    <cellStyle name="Normal 7 5 4" xfId="2389" xr:uid="{6400F9F3-0CC4-4002-BB6D-DC373DB9C42E}"/>
    <cellStyle name="Normal 7 5 4 2" xfId="2390" xr:uid="{F2DF0EA2-15CA-4575-93C5-55A90E33D060}"/>
    <cellStyle name="Normal 7 5 4 2 2" xfId="2391" xr:uid="{116A9D6D-A3FE-439D-8F73-2C464FD1F1C3}"/>
    <cellStyle name="Normal 7 5 4 2 3" xfId="2392" xr:uid="{72BBC2ED-4D56-4DC1-B6DF-1E8E5664C97C}"/>
    <cellStyle name="Normal 7 5 4 2 4" xfId="2393" xr:uid="{FB37A3F9-4916-4635-B80E-BE73520C6A0B}"/>
    <cellStyle name="Normal 7 5 4 3" xfId="2394" xr:uid="{21E49996-8FEC-48DA-B2B4-8B69954C83A0}"/>
    <cellStyle name="Normal 7 5 4 4" xfId="2395" xr:uid="{E2AE2BEE-0E7A-40F9-B46C-611012D1FE3A}"/>
    <cellStyle name="Normal 7 5 4 5" xfId="2396" xr:uid="{ABCCCFB9-23A7-4AC0-91B5-6349B0ED7487}"/>
    <cellStyle name="Normal 7 5 5" xfId="2397" xr:uid="{5C057D4C-F303-4BAF-93E5-EF4E375C62C5}"/>
    <cellStyle name="Normal 7 5 5 2" xfId="2398" xr:uid="{C81A9EE5-DF27-4531-920E-D0DB90788FFC}"/>
    <cellStyle name="Normal 7 5 5 3" xfId="2399" xr:uid="{B3F5AD77-9C96-4FC7-9341-4DD020BA8B42}"/>
    <cellStyle name="Normal 7 5 5 4" xfId="2400" xr:uid="{C2326540-21C1-4C71-8B51-F738EDAA80E7}"/>
    <cellStyle name="Normal 7 5 6" xfId="2401" xr:uid="{A5157818-851F-49DD-8BCF-60BC0ACCBBF8}"/>
    <cellStyle name="Normal 7 5 6 2" xfId="2402" xr:uid="{1929A5FA-245C-4B51-82C3-5AC115FBF322}"/>
    <cellStyle name="Normal 7 5 6 3" xfId="2403" xr:uid="{385A391C-3284-4F0C-AD73-1245BD6614CD}"/>
    <cellStyle name="Normal 7 5 6 4" xfId="2404" xr:uid="{CFC1E486-5475-4ABD-A201-E37CB5D85467}"/>
    <cellStyle name="Normal 7 5 7" xfId="2405" xr:uid="{B41119D4-2043-4AE3-9F96-4AC62A5D5E32}"/>
    <cellStyle name="Normal 7 5 8" xfId="2406" xr:uid="{5B5BDCF2-323E-4F5B-8FB5-07BADD5F0828}"/>
    <cellStyle name="Normal 7 5 9" xfId="2407" xr:uid="{7FEA3BAC-7AAD-4C90-BA5E-A42ED3E75710}"/>
    <cellStyle name="Normal 7 6" xfId="2408" xr:uid="{92DED514-75FB-44DC-BF15-B3784048E7A0}"/>
    <cellStyle name="Normal 7 6 2" xfId="2409" xr:uid="{CA8B50CA-1D42-4720-BEAB-A873B815F914}"/>
    <cellStyle name="Normal 7 6 2 2" xfId="2410" xr:uid="{A51A92C9-1444-415F-BB9E-73E99928DF68}"/>
    <cellStyle name="Normal 7 6 2 2 2" xfId="2411" xr:uid="{5BD7CB05-04BB-474E-92EF-DEDAA633D8C1}"/>
    <cellStyle name="Normal 7 6 2 2 2 2" xfId="4100" xr:uid="{5DFE9B35-3040-4DF3-BD7B-4F1040614AFC}"/>
    <cellStyle name="Normal 7 6 2 2 3" xfId="2412" xr:uid="{CC9BBC36-3AD2-48C4-80FE-C5F352984B46}"/>
    <cellStyle name="Normal 7 6 2 2 4" xfId="2413" xr:uid="{2A3247D3-5E50-41EF-BDFC-40E3F24DE678}"/>
    <cellStyle name="Normal 7 6 2 3" xfId="2414" xr:uid="{1F925972-4079-41E7-9197-AFAFA244F8E2}"/>
    <cellStyle name="Normal 7 6 2 3 2" xfId="2415" xr:uid="{FA1F8ED3-DE7E-4858-9D6C-6CC561895B7D}"/>
    <cellStyle name="Normal 7 6 2 3 3" xfId="2416" xr:uid="{4AF17FE4-C35A-47D7-84BE-6B919A8A9858}"/>
    <cellStyle name="Normal 7 6 2 3 4" xfId="2417" xr:uid="{62E3594C-8279-4A6A-86E0-24B2522979D9}"/>
    <cellStyle name="Normal 7 6 2 4" xfId="2418" xr:uid="{BF7A69A4-673D-441E-BBCA-4C6A5AD0F321}"/>
    <cellStyle name="Normal 7 6 2 5" xfId="2419" xr:uid="{31993D34-F9D1-4755-B4B8-C70A9951D71F}"/>
    <cellStyle name="Normal 7 6 2 6" xfId="2420" xr:uid="{363A2B8A-3D4E-462E-B3C9-961430205504}"/>
    <cellStyle name="Normal 7 6 3" xfId="2421" xr:uid="{1FB928A9-2BD0-4E89-9EB4-9B34FDF27F3A}"/>
    <cellStyle name="Normal 7 6 3 2" xfId="2422" xr:uid="{8A7FFF41-D865-4F8B-A49B-5F4CDA7F00FC}"/>
    <cellStyle name="Normal 7 6 3 2 2" xfId="2423" xr:uid="{AE3CB8C2-4932-4A76-B4C8-DCC32EC46B3E}"/>
    <cellStyle name="Normal 7 6 3 2 3" xfId="2424" xr:uid="{573DB5BF-1E5A-478C-953B-3213570621C5}"/>
    <cellStyle name="Normal 7 6 3 2 4" xfId="2425" xr:uid="{B661BE8F-F13B-49BB-8BF3-678B7B54642E}"/>
    <cellStyle name="Normal 7 6 3 3" xfId="2426" xr:uid="{EE6798D9-F86B-44C8-8062-709FCE52E121}"/>
    <cellStyle name="Normal 7 6 3 4" xfId="2427" xr:uid="{733E808D-85BD-4750-8D46-27637F07681D}"/>
    <cellStyle name="Normal 7 6 3 5" xfId="2428" xr:uid="{6C6B99B7-418A-44FA-80AD-90E035ABACD2}"/>
    <cellStyle name="Normal 7 6 4" xfId="2429" xr:uid="{24D96967-B993-490E-92B3-7B15939D35AE}"/>
    <cellStyle name="Normal 7 6 4 2" xfId="2430" xr:uid="{62B4948B-199E-494C-8098-08E47C77D84E}"/>
    <cellStyle name="Normal 7 6 4 3" xfId="2431" xr:uid="{E72FBD0C-7C2F-4404-9912-0F262A8512C6}"/>
    <cellStyle name="Normal 7 6 4 4" xfId="2432" xr:uid="{5E9452D8-6883-42BE-B489-29D0A1D52330}"/>
    <cellStyle name="Normal 7 6 5" xfId="2433" xr:uid="{34DA0B69-2BCB-4C3A-BE34-E3A2990CAB08}"/>
    <cellStyle name="Normal 7 6 5 2" xfId="2434" xr:uid="{24E9E966-9A46-40E0-A4E8-175AE5755621}"/>
    <cellStyle name="Normal 7 6 5 3" xfId="2435" xr:uid="{30A20B22-997D-4E2F-899D-C8C22EF138E8}"/>
    <cellStyle name="Normal 7 6 5 4" xfId="2436" xr:uid="{7D603440-E675-45B2-84EA-E115E65D9ADA}"/>
    <cellStyle name="Normal 7 6 6" xfId="2437" xr:uid="{F71D002A-0069-4662-AA62-CCB18058971C}"/>
    <cellStyle name="Normal 7 6 7" xfId="2438" xr:uid="{A6844F11-76C1-4EB5-B446-B2305FA645E2}"/>
    <cellStyle name="Normal 7 6 8" xfId="2439" xr:uid="{E7CC3FA0-711C-4FD0-BB11-BEE7B8819247}"/>
    <cellStyle name="Normal 7 7" xfId="2440" xr:uid="{07C80924-7763-42CA-A49D-3DA7E8907FC8}"/>
    <cellStyle name="Normal 7 7 2" xfId="2441" xr:uid="{EA25CC00-F381-4B77-A87A-086D93CF94EA}"/>
    <cellStyle name="Normal 7 7 2 2" xfId="2442" xr:uid="{DF833504-8231-41EF-A250-4563FA6FA320}"/>
    <cellStyle name="Normal 7 7 2 2 2" xfId="2443" xr:uid="{DC7D3819-8397-47F5-A50C-6F4BEDF1199A}"/>
    <cellStyle name="Normal 7 7 2 2 3" xfId="2444" xr:uid="{757B0A1B-ECA8-494B-9F87-69AB6C304C79}"/>
    <cellStyle name="Normal 7 7 2 2 4" xfId="2445" xr:uid="{61240C65-DDD7-4ABB-BCCF-81416E1A7B95}"/>
    <cellStyle name="Normal 7 7 2 3" xfId="2446" xr:uid="{3B65151F-EF2D-4444-A3F8-8EBC5F9FB643}"/>
    <cellStyle name="Normal 7 7 2 4" xfId="2447" xr:uid="{71271DE1-5239-4F37-892B-8E140FC25D78}"/>
    <cellStyle name="Normal 7 7 2 5" xfId="2448" xr:uid="{6914AE2C-5D40-4C69-AAC3-0A2B4E67DDC4}"/>
    <cellStyle name="Normal 7 7 3" xfId="2449" xr:uid="{B0DCE404-D3A0-40AE-9933-70A3B26C5E17}"/>
    <cellStyle name="Normal 7 7 3 2" xfId="2450" xr:uid="{D86062C3-6428-4EAA-99AB-EB33A8E34B07}"/>
    <cellStyle name="Normal 7 7 3 3" xfId="2451" xr:uid="{45FFF5D8-2713-4CA8-A102-5A704CAF74C2}"/>
    <cellStyle name="Normal 7 7 3 4" xfId="2452" xr:uid="{437DD2AB-DFE8-44AF-A741-0CF3660DE6F9}"/>
    <cellStyle name="Normal 7 7 4" xfId="2453" xr:uid="{443F6078-1D59-42C6-8566-05B9892DF0CA}"/>
    <cellStyle name="Normal 7 7 4 2" xfId="2454" xr:uid="{A6FE603D-350A-4D60-9202-5DAE551D3064}"/>
    <cellStyle name="Normal 7 7 4 3" xfId="2455" xr:uid="{16B84DF5-3D32-407C-BE7E-09F3BD055D68}"/>
    <cellStyle name="Normal 7 7 4 4" xfId="2456" xr:uid="{199F976C-ADC1-4ABD-884C-E1FEED35FA5B}"/>
    <cellStyle name="Normal 7 7 5" xfId="2457" xr:uid="{69DF8A77-FF12-4A7A-9D0C-355B76259705}"/>
    <cellStyle name="Normal 7 7 6" xfId="2458" xr:uid="{6CA66119-5463-408D-AFD7-DDA89DF1E3B2}"/>
    <cellStyle name="Normal 7 7 7" xfId="2459" xr:uid="{69624103-868D-4D74-86EB-DFB18B4C7863}"/>
    <cellStyle name="Normal 7 8" xfId="2460" xr:uid="{FF4BCB9F-CFB2-4DED-8C39-31F9AF6C24AA}"/>
    <cellStyle name="Normal 7 8 2" xfId="2461" xr:uid="{4A78FA73-37BD-4430-8A0F-561BECF94218}"/>
    <cellStyle name="Normal 7 8 2 2" xfId="2462" xr:uid="{4778F295-EC01-4813-9288-7B3718805366}"/>
    <cellStyle name="Normal 7 8 2 3" xfId="2463" xr:uid="{6439A855-81B7-4ED3-87CB-DCA6BA279144}"/>
    <cellStyle name="Normal 7 8 2 4" xfId="2464" xr:uid="{636D5E30-5E67-449E-888A-8A8CBDD65FDB}"/>
    <cellStyle name="Normal 7 8 3" xfId="2465" xr:uid="{758577EC-C538-4B00-AADA-466276D0998C}"/>
    <cellStyle name="Normal 7 8 3 2" xfId="2466" xr:uid="{B4333C4C-6993-4CDD-8780-3D64A97F894A}"/>
    <cellStyle name="Normal 7 8 3 3" xfId="2467" xr:uid="{EDCD90C5-B11C-47A5-BBAF-C5798F37E5D4}"/>
    <cellStyle name="Normal 7 8 3 4" xfId="2468" xr:uid="{A4E3731D-16F4-480A-9538-075D8FEC80E0}"/>
    <cellStyle name="Normal 7 8 4" xfId="2469" xr:uid="{CEA6302F-6217-42CD-B134-12778D341274}"/>
    <cellStyle name="Normal 7 8 5" xfId="2470" xr:uid="{576FCF69-4EFA-4277-9085-565214979BB5}"/>
    <cellStyle name="Normal 7 8 6" xfId="2471" xr:uid="{6C0CE3C3-8EED-4FB8-8D8C-DEC9863967EA}"/>
    <cellStyle name="Normal 7 9" xfId="2472" xr:uid="{F76E9BD8-E4E0-49FC-A052-3DE7F3FB3800}"/>
    <cellStyle name="Normal 7 9 2" xfId="2473" xr:uid="{B5F8D404-0FA4-448E-8BA3-9767C00B7467}"/>
    <cellStyle name="Normal 7 9 2 2" xfId="2474" xr:uid="{6E60C046-00BD-4668-8348-A64C18911053}"/>
    <cellStyle name="Normal 7 9 2 2 2" xfId="4383" xr:uid="{6B911511-F714-4870-84F9-FDC9876CF889}"/>
    <cellStyle name="Normal 7 9 2 2 2 2" xfId="4647" xr:uid="{DDE31B63-3E0A-483A-AE9D-65E37DA87E53}"/>
    <cellStyle name="Normal 7 9 2 2 3" xfId="4855" xr:uid="{94EB1C05-3C1F-4597-A8FA-CC4AEEC14775}"/>
    <cellStyle name="Normal 7 9 2 3" xfId="2475" xr:uid="{44AC2D5D-15E7-4B2A-9537-59F2C344EE1B}"/>
    <cellStyle name="Normal 7 9 2 4" xfId="2476" xr:uid="{B3894D3C-1D8E-46B7-B156-48246220C3E8}"/>
    <cellStyle name="Normal 7 9 2 5" xfId="5564" xr:uid="{1045630F-8673-4F3E-9E83-96C2636C8A48}"/>
    <cellStyle name="Normal 7 9 3" xfId="2477" xr:uid="{C2173BBD-3813-4F4E-A72B-9C9D64F6AACF}"/>
    <cellStyle name="Normal 7 9 3 2" xfId="5514" xr:uid="{5780DE4C-43DF-4BF5-ADDF-AF630EA2210C}"/>
    <cellStyle name="Normal 7 9 4" xfId="2478" xr:uid="{E54CEC28-D8CE-4A63-B422-E849457E4CFD}"/>
    <cellStyle name="Normal 7 9 4 2" xfId="4792" xr:uid="{9EEB159F-2967-4DEC-9450-C10B3119408B}"/>
    <cellStyle name="Normal 7 9 4 2 2" xfId="6732" xr:uid="{507250E0-EA6D-4505-BBA7-77B872509A69}"/>
    <cellStyle name="Normal 7 9 4 3" xfId="4856" xr:uid="{FDD451C6-E9A4-4609-AA9F-61C9DD7565B3}"/>
    <cellStyle name="Normal 7 9 4 4" xfId="4821" xr:uid="{E97C5241-72CA-41B9-ADC3-37E550D52175}"/>
    <cellStyle name="Normal 7 9 4 4 2" xfId="6545" xr:uid="{04E33DE2-ED5E-4236-9C17-1C975B8FEE09}"/>
    <cellStyle name="Normal 7 9 5" xfId="2479" xr:uid="{B0FC7FE7-72FD-4C45-AB8C-9E2C945452D7}"/>
    <cellStyle name="Normal 8" xfId="76" xr:uid="{F0958349-F171-406D-8735-09B78CA514FB}"/>
    <cellStyle name="Normal 8 10" xfId="2480" xr:uid="{C5F061F2-FB43-4EC8-9D86-03CAC459677A}"/>
    <cellStyle name="Normal 8 10 2" xfId="2481" xr:uid="{1C3C9528-5748-4BFA-91C2-F905BBF21469}"/>
    <cellStyle name="Normal 8 10 2 2" xfId="6295" xr:uid="{B8B2F67B-7E72-41E8-9470-162D0300CE8F}"/>
    <cellStyle name="Normal 8 10 3" xfId="2482" xr:uid="{C45DCE46-E087-4D11-A04C-C53EA22607E0}"/>
    <cellStyle name="Normal 8 10 4" xfId="2483" xr:uid="{737A169A-B90A-4AA1-A3C1-AC2F3713E0F0}"/>
    <cellStyle name="Normal 8 11" xfId="2484" xr:uid="{4A920164-D1F4-4EB3-BD22-79AD6D563317}"/>
    <cellStyle name="Normal 8 11 2" xfId="2485" xr:uid="{2723EA82-443E-4561-B287-DBA33CBCD24B}"/>
    <cellStyle name="Normal 8 11 3" xfId="2486" xr:uid="{41736651-3705-4225-A36F-FD0B057D9745}"/>
    <cellStyle name="Normal 8 11 4" xfId="2487" xr:uid="{45BDB339-1E91-4235-8DCF-A3278DB9D54F}"/>
    <cellStyle name="Normal 8 12" xfId="2488" xr:uid="{485BE1EC-B86A-4DE8-8727-225412F75007}"/>
    <cellStyle name="Normal 8 12 2" xfId="2489" xr:uid="{B8BC97CD-D426-40AF-A345-B5168EE4D593}"/>
    <cellStyle name="Normal 8 13" xfId="2490" xr:uid="{9DA0E75C-9561-47BB-BC49-3C182EF0690C}"/>
    <cellStyle name="Normal 8 14" xfId="2491" xr:uid="{EB4626E1-F489-4B5D-8195-56CE65CED6A4}"/>
    <cellStyle name="Normal 8 15" xfId="2492" xr:uid="{5E15A389-1932-4653-8F97-4F335B382A3E}"/>
    <cellStyle name="Normal 8 2" xfId="95" xr:uid="{7D946B11-2733-4796-9FFA-411D4024D4AF}"/>
    <cellStyle name="Normal 8 2 10" xfId="2493" xr:uid="{C9C539C3-A4BD-4759-B689-5BFE7BEA50C5}"/>
    <cellStyle name="Normal 8 2 11" xfId="2494" xr:uid="{E1AD233B-A63F-417F-BADF-B4E1D7ED02D0}"/>
    <cellStyle name="Normal 8 2 2" xfId="2495" xr:uid="{18A32C33-8FD9-4701-871E-E4A10F679436}"/>
    <cellStyle name="Normal 8 2 2 2" xfId="2496" xr:uid="{6599FCB1-E4BB-49CC-B912-C4C5B54A77EA}"/>
    <cellStyle name="Normal 8 2 2 2 2" xfId="2497" xr:uid="{EDFE00DD-A3A5-4464-9DCD-E16103FCF009}"/>
    <cellStyle name="Normal 8 2 2 2 2 2" xfId="2498" xr:uid="{64DAB5BD-D84E-4DE2-B084-514B13E6B808}"/>
    <cellStyle name="Normal 8 2 2 2 2 2 2" xfId="2499" xr:uid="{7CC6B0A7-E834-4BB8-9F6D-7A7E4AFDBC8E}"/>
    <cellStyle name="Normal 8 2 2 2 2 2 2 2" xfId="4101" xr:uid="{6D956A16-88E5-422E-A8F6-850AB1CEC667}"/>
    <cellStyle name="Normal 8 2 2 2 2 2 2 2 2" xfId="4102" xr:uid="{FCCF05CF-FE36-4BE4-9BA7-1E7FC48D563F}"/>
    <cellStyle name="Normal 8 2 2 2 2 2 2 2 2 2" xfId="6055" xr:uid="{B6BAAD98-3A35-4ACE-A507-4EEBC8D3B891}"/>
    <cellStyle name="Normal 8 2 2 2 2 2 2 2 3" xfId="6056" xr:uid="{9AA9F78F-581A-4DB6-B0BC-BE4B22788490}"/>
    <cellStyle name="Normal 8 2 2 2 2 2 2 3" xfId="4103" xr:uid="{2EDCE4AC-1E3C-46AE-B8A7-E8B53A661B2B}"/>
    <cellStyle name="Normal 8 2 2 2 2 2 2 3 2" xfId="6057" xr:uid="{D3656498-A1D9-4B54-B22D-4C29222115CD}"/>
    <cellStyle name="Normal 8 2 2 2 2 2 2 4" xfId="6058" xr:uid="{8D24FC82-3882-4FF0-8F02-2320A0035050}"/>
    <cellStyle name="Normal 8 2 2 2 2 2 3" xfId="2500" xr:uid="{D65555A7-98CE-4DE1-B70F-9A0A7AD6664D}"/>
    <cellStyle name="Normal 8 2 2 2 2 2 3 2" xfId="4104" xr:uid="{1ABDD985-DE80-4314-A33A-3ED468FDEDC5}"/>
    <cellStyle name="Normal 8 2 2 2 2 2 3 2 2" xfId="6059" xr:uid="{B21152A9-B381-4BDC-A3C7-987EAC34A85A}"/>
    <cellStyle name="Normal 8 2 2 2 2 2 3 3" xfId="6060" xr:uid="{64C2733A-F93C-4EA9-AEE7-820D7793E977}"/>
    <cellStyle name="Normal 8 2 2 2 2 2 4" xfId="2501" xr:uid="{136C8D73-57CC-4A06-A69B-9713D5CF558F}"/>
    <cellStyle name="Normal 8 2 2 2 2 2 4 2" xfId="6061" xr:uid="{62F7402C-BA0E-4005-BB1B-782C0D05596F}"/>
    <cellStyle name="Normal 8 2 2 2 2 2 5" xfId="6062" xr:uid="{50033735-E1D1-47A6-B2E0-239D15D4B2F5}"/>
    <cellStyle name="Normal 8 2 2 2 2 3" xfId="2502" xr:uid="{BFA204F0-6F13-4FB1-BCF3-DF3387612B7A}"/>
    <cellStyle name="Normal 8 2 2 2 2 3 2" xfId="2503" xr:uid="{3A297608-77C3-4925-8BFD-BF58588A6417}"/>
    <cellStyle name="Normal 8 2 2 2 2 3 2 2" xfId="4105" xr:uid="{D12C5247-1AF3-484D-8C53-29DDB5F26170}"/>
    <cellStyle name="Normal 8 2 2 2 2 3 2 2 2" xfId="6063" xr:uid="{C3A36A6D-D4C9-4EBE-BE2A-A77CC9F441E8}"/>
    <cellStyle name="Normal 8 2 2 2 2 3 2 3" xfId="6064" xr:uid="{83F0E7C5-339F-41E8-9289-DFE3ED90BAF3}"/>
    <cellStyle name="Normal 8 2 2 2 2 3 3" xfId="2504" xr:uid="{C2EC69AA-464B-4E30-BABF-8265E025EC3E}"/>
    <cellStyle name="Normal 8 2 2 2 2 3 3 2" xfId="6065" xr:uid="{34531882-D68A-4821-8D64-F6C8BC61235C}"/>
    <cellStyle name="Normal 8 2 2 2 2 3 4" xfId="2505" xr:uid="{8D1B401E-AE10-47DC-8920-9A7F060698F9}"/>
    <cellStyle name="Normal 8 2 2 2 2 4" xfId="2506" xr:uid="{21511460-2DD6-4D0E-BBDA-49C01E9AEBDD}"/>
    <cellStyle name="Normal 8 2 2 2 2 4 2" xfId="4106" xr:uid="{BD721BFF-78B3-447C-B85E-56729F632CC5}"/>
    <cellStyle name="Normal 8 2 2 2 2 4 2 2" xfId="6066" xr:uid="{F04D7041-0683-4268-8628-3FCB7543C451}"/>
    <cellStyle name="Normal 8 2 2 2 2 4 3" xfId="6067" xr:uid="{77A7B0BA-E6A0-4C8C-8BB2-06DECC394152}"/>
    <cellStyle name="Normal 8 2 2 2 2 5" xfId="2507" xr:uid="{914460AC-22A4-4D76-B0DF-6AE84932F1B6}"/>
    <cellStyle name="Normal 8 2 2 2 2 5 2" xfId="6068" xr:uid="{9DB831F6-E0B8-4B41-871A-A0546E8B79AC}"/>
    <cellStyle name="Normal 8 2 2 2 2 6" xfId="2508" xr:uid="{DC80032D-C6E3-411A-BECB-9B86C292E800}"/>
    <cellStyle name="Normal 8 2 2 2 3" xfId="2509" xr:uid="{8B354D2D-29BB-4EA0-9E1E-562BFCC687FA}"/>
    <cellStyle name="Normal 8 2 2 2 3 2" xfId="2510" xr:uid="{D88BD343-AA64-4DE5-BA8E-86BA30216A60}"/>
    <cellStyle name="Normal 8 2 2 2 3 2 2" xfId="2511" xr:uid="{B67E3832-35AA-49D4-A685-C9695B7F1EEB}"/>
    <cellStyle name="Normal 8 2 2 2 3 2 2 2" xfId="4107" xr:uid="{43F532EF-8DA3-49C0-8B65-3DB8CA2E33CE}"/>
    <cellStyle name="Normal 8 2 2 2 3 2 2 2 2" xfId="4108" xr:uid="{B88237DC-4A04-4160-842A-F3E5A5A0374A}"/>
    <cellStyle name="Normal 8 2 2 2 3 2 2 3" xfId="4109" xr:uid="{F54538BB-6554-4066-90E3-BB20F31F9189}"/>
    <cellStyle name="Normal 8 2 2 2 3 2 3" xfId="2512" xr:uid="{C3C9B84D-66B8-4989-B7DE-7AF624BCC869}"/>
    <cellStyle name="Normal 8 2 2 2 3 2 3 2" xfId="4110" xr:uid="{61726F81-8EE3-4E90-A923-4D2B939D7D35}"/>
    <cellStyle name="Normal 8 2 2 2 3 2 4" xfId="2513" xr:uid="{BAEBD146-FBD0-47E5-B7AD-75B1A7D7FFBF}"/>
    <cellStyle name="Normal 8 2 2 2 3 3" xfId="2514" xr:uid="{DC225BC9-3AD7-458A-BF29-EBD97707AC6A}"/>
    <cellStyle name="Normal 8 2 2 2 3 3 2" xfId="4111" xr:uid="{3A7D5FB5-3990-4B82-8C12-8108927ECAB2}"/>
    <cellStyle name="Normal 8 2 2 2 3 3 2 2" xfId="4112" xr:uid="{69C0906E-09F6-4EEF-9838-E775C2A68987}"/>
    <cellStyle name="Normal 8 2 2 2 3 3 3" xfId="4113" xr:uid="{417DF5A2-4A66-4083-ACFE-D62755AA6E38}"/>
    <cellStyle name="Normal 8 2 2 2 3 4" xfId="2515" xr:uid="{4440A5EF-958B-40A7-8C70-04C325ECFB67}"/>
    <cellStyle name="Normal 8 2 2 2 3 4 2" xfId="4114" xr:uid="{37FB36C4-6040-4480-B2E4-F0850F0DB874}"/>
    <cellStyle name="Normal 8 2 2 2 3 5" xfId="2516" xr:uid="{86B3FB6B-06CA-4C83-A649-9C30633EDEBA}"/>
    <cellStyle name="Normal 8 2 2 2 4" xfId="2517" xr:uid="{20BD5F98-20AD-49C1-99EA-A181D49CAA8C}"/>
    <cellStyle name="Normal 8 2 2 2 4 2" xfId="2518" xr:uid="{D53CED54-EB18-4052-951E-39DB56FAD9B5}"/>
    <cellStyle name="Normal 8 2 2 2 4 2 2" xfId="4115" xr:uid="{40FBD76B-BEF9-496E-BF7A-D6915D51CCCB}"/>
    <cellStyle name="Normal 8 2 2 2 4 2 2 2" xfId="4116" xr:uid="{922D0405-0B60-4072-A32E-31530DB1B65F}"/>
    <cellStyle name="Normal 8 2 2 2 4 2 3" xfId="4117" xr:uid="{0118FCA4-CC11-4BFE-89BF-9212A647F60F}"/>
    <cellStyle name="Normal 8 2 2 2 4 3" xfId="2519" xr:uid="{C58E9C83-3D51-45BF-8EF8-14281B74B8BA}"/>
    <cellStyle name="Normal 8 2 2 2 4 3 2" xfId="4118" xr:uid="{A4BAE018-4E88-4017-9DD1-52D0C5D98DE4}"/>
    <cellStyle name="Normal 8 2 2 2 4 4" xfId="2520" xr:uid="{696CBA30-DA9B-441D-9E1D-35A2546D9359}"/>
    <cellStyle name="Normal 8 2 2 2 5" xfId="2521" xr:uid="{F082F8FA-98E0-4F4B-8CDD-CE663D0B3D2F}"/>
    <cellStyle name="Normal 8 2 2 2 5 2" xfId="2522" xr:uid="{45471387-4C4A-4AC1-A64E-3A78ECAE1FBA}"/>
    <cellStyle name="Normal 8 2 2 2 5 2 2" xfId="4119" xr:uid="{EAFABA8D-9BFF-47F1-84A1-D4BD0CFC178C}"/>
    <cellStyle name="Normal 8 2 2 2 5 3" xfId="2523" xr:uid="{A216A8A7-A9CA-4248-8384-3C757A67AC40}"/>
    <cellStyle name="Normal 8 2 2 2 5 4" xfId="2524" xr:uid="{4E92953B-70E9-4319-9A23-FE68B2C3288B}"/>
    <cellStyle name="Normal 8 2 2 2 6" xfId="2525" xr:uid="{B635FA9C-ECED-4523-B003-73AA600EB8F9}"/>
    <cellStyle name="Normal 8 2 2 2 6 2" xfId="4120" xr:uid="{CEA6CA49-6594-441E-A9F9-DDD9AC6316AC}"/>
    <cellStyle name="Normal 8 2 2 2 7" xfId="2526" xr:uid="{1FD6FEE1-3F8B-4D81-AD05-45D494F92A84}"/>
    <cellStyle name="Normal 8 2 2 2 8" xfId="2527" xr:uid="{62F8ACD1-57FB-4E1B-83A7-D6D7B5156709}"/>
    <cellStyle name="Normal 8 2 2 3" xfId="2528" xr:uid="{9BC06A18-EA34-4EAF-BBBF-7EE98C4D69B6}"/>
    <cellStyle name="Normal 8 2 2 3 2" xfId="2529" xr:uid="{4E8E474A-DD03-4BAA-B28F-DB268805AA2A}"/>
    <cellStyle name="Normal 8 2 2 3 2 2" xfId="2530" xr:uid="{2080F3ED-A04D-4DB3-9FD7-78C229DF13F5}"/>
    <cellStyle name="Normal 8 2 2 3 2 2 2" xfId="4121" xr:uid="{7AF764CA-C62A-460A-AAF1-AB1A0F71E8BC}"/>
    <cellStyle name="Normal 8 2 2 3 2 2 2 2" xfId="4122" xr:uid="{98E07233-F29C-4182-8D7C-7FB22BBA3F88}"/>
    <cellStyle name="Normal 8 2 2 3 2 2 2 2 2" xfId="6069" xr:uid="{E2BEB9ED-ECB6-4B17-953C-E4807499C761}"/>
    <cellStyle name="Normal 8 2 2 3 2 2 2 3" xfId="6070" xr:uid="{6A429E2E-0825-4E44-932C-3B459AC4C35F}"/>
    <cellStyle name="Normal 8 2 2 3 2 2 3" xfId="4123" xr:uid="{E65FF55B-6B4C-4674-8AD0-7948EE688D7C}"/>
    <cellStyle name="Normal 8 2 2 3 2 2 3 2" xfId="6071" xr:uid="{61CE8694-9820-4B67-BB92-B81996694A0E}"/>
    <cellStyle name="Normal 8 2 2 3 2 2 4" xfId="6072" xr:uid="{120D33E7-C33A-40F9-8A53-A4F27CCD9580}"/>
    <cellStyle name="Normal 8 2 2 3 2 3" xfId="2531" xr:uid="{3D921FBC-C547-448C-B5D0-830B53A9DC5B}"/>
    <cellStyle name="Normal 8 2 2 3 2 3 2" xfId="4124" xr:uid="{C6E55B17-F766-4F7D-8BC1-F72F48CDA06B}"/>
    <cellStyle name="Normal 8 2 2 3 2 3 2 2" xfId="6073" xr:uid="{D39F3E25-8F0E-41DA-8118-B14A374C2B51}"/>
    <cellStyle name="Normal 8 2 2 3 2 3 3" xfId="6074" xr:uid="{A2DFAF5B-647D-4FC2-9552-4BDA3478D001}"/>
    <cellStyle name="Normal 8 2 2 3 2 4" xfId="2532" xr:uid="{08C2D511-C340-46BA-89D5-FCDF8521443C}"/>
    <cellStyle name="Normal 8 2 2 3 2 4 2" xfId="6075" xr:uid="{C1300EB2-11F8-46B5-8BE0-E01783C1FEE2}"/>
    <cellStyle name="Normal 8 2 2 3 2 5" xfId="6076" xr:uid="{7D825712-12B7-4776-92B6-952D304DF7A7}"/>
    <cellStyle name="Normal 8 2 2 3 3" xfId="2533" xr:uid="{26CB2A5C-ADDF-488C-84A7-B2DF6B368C7C}"/>
    <cellStyle name="Normal 8 2 2 3 3 2" xfId="2534" xr:uid="{A0FEFEFF-8851-46FC-97F0-D2750EFB1D51}"/>
    <cellStyle name="Normal 8 2 2 3 3 2 2" xfId="4125" xr:uid="{AE94961E-5912-44B1-BCE3-9754BE0DA7DB}"/>
    <cellStyle name="Normal 8 2 2 3 3 2 2 2" xfId="6077" xr:uid="{91EA9DCE-7479-4729-9213-2C21B8351208}"/>
    <cellStyle name="Normal 8 2 2 3 3 2 3" xfId="6078" xr:uid="{659FBB73-D571-4A49-BB27-7AA7C30D68C0}"/>
    <cellStyle name="Normal 8 2 2 3 3 3" xfId="2535" xr:uid="{EF5C84A6-A085-4F54-955D-DDF45CAE4807}"/>
    <cellStyle name="Normal 8 2 2 3 3 3 2" xfId="6079" xr:uid="{D0A92270-E6D3-4F00-9F61-5AEB381E26EC}"/>
    <cellStyle name="Normal 8 2 2 3 3 4" xfId="2536" xr:uid="{DCF4204F-ED36-4555-92E4-4CD37DEE2E91}"/>
    <cellStyle name="Normal 8 2 2 3 4" xfId="2537" xr:uid="{C3B1E959-A882-47E4-9000-AC37EA86731C}"/>
    <cellStyle name="Normal 8 2 2 3 4 2" xfId="4126" xr:uid="{CC7FFB1F-28AB-4C18-AA89-D2C79D9D04B1}"/>
    <cellStyle name="Normal 8 2 2 3 4 2 2" xfId="6080" xr:uid="{AAB0190C-EF44-435D-AE02-29A1C5601959}"/>
    <cellStyle name="Normal 8 2 2 3 4 3" xfId="6081" xr:uid="{D322E0EC-A89B-4244-8A7C-853916E361C4}"/>
    <cellStyle name="Normal 8 2 2 3 5" xfId="2538" xr:uid="{28DC226A-4F54-4756-8C4D-551FD93E97C3}"/>
    <cellStyle name="Normal 8 2 2 3 5 2" xfId="6082" xr:uid="{0443116D-FEB6-4E53-B503-5CC6C9FD11AF}"/>
    <cellStyle name="Normal 8 2 2 3 6" xfId="2539" xr:uid="{6B7D3617-F0AB-4720-8109-B46D3ED8043F}"/>
    <cellStyle name="Normal 8 2 2 4" xfId="2540" xr:uid="{74DFC149-F139-4F88-B6DF-1DD9CCA51CEA}"/>
    <cellStyle name="Normal 8 2 2 4 2" xfId="2541" xr:uid="{CB7970F2-BC53-4991-BB50-90C2A6D89F75}"/>
    <cellStyle name="Normal 8 2 2 4 2 2" xfId="2542" xr:uid="{42BD9833-BB96-441D-A330-4D831D115691}"/>
    <cellStyle name="Normal 8 2 2 4 2 2 2" xfId="4127" xr:uid="{FCA6438A-B15D-4B42-A4EF-10A2BE789D34}"/>
    <cellStyle name="Normal 8 2 2 4 2 2 2 2" xfId="4128" xr:uid="{A24B250E-C8BF-4910-AECE-D5E39135B1A6}"/>
    <cellStyle name="Normal 8 2 2 4 2 2 3" xfId="4129" xr:uid="{769AAC44-92CC-4342-9574-F2225B373EDD}"/>
    <cellStyle name="Normal 8 2 2 4 2 3" xfId="2543" xr:uid="{2536E95D-4FD5-46E2-98BC-817E53A2289C}"/>
    <cellStyle name="Normal 8 2 2 4 2 3 2" xfId="4130" xr:uid="{351FCD6F-DCFF-4998-96A4-FC4ADFE6E7B9}"/>
    <cellStyle name="Normal 8 2 2 4 2 4" xfId="2544" xr:uid="{5D8EB69B-CF41-4DC4-85B2-41E110BF558C}"/>
    <cellStyle name="Normal 8 2 2 4 3" xfId="2545" xr:uid="{782C94BC-BAB8-4773-9849-472CF6484E13}"/>
    <cellStyle name="Normal 8 2 2 4 3 2" xfId="4131" xr:uid="{9F44B374-0D75-4737-8B69-15D743B7C678}"/>
    <cellStyle name="Normal 8 2 2 4 3 2 2" xfId="4132" xr:uid="{AD88CB18-4B03-4B78-BCDD-627A1A03BB13}"/>
    <cellStyle name="Normal 8 2 2 4 3 3" xfId="4133" xr:uid="{D2D23082-A6ED-4DA4-84D4-F737DF791AF9}"/>
    <cellStyle name="Normal 8 2 2 4 4" xfId="2546" xr:uid="{35E8498E-13DB-44A8-8DA4-78E5D70C66CB}"/>
    <cellStyle name="Normal 8 2 2 4 4 2" xfId="4134" xr:uid="{0C4D24B4-8715-4BE3-A333-22FCAB3D0261}"/>
    <cellStyle name="Normal 8 2 2 4 5" xfId="2547" xr:uid="{0AAF00BB-11DF-417F-B0DD-85000E3FF44A}"/>
    <cellStyle name="Normal 8 2 2 5" xfId="2548" xr:uid="{01C00631-C6BB-4FBF-816C-B5BF6D36EF18}"/>
    <cellStyle name="Normal 8 2 2 5 2" xfId="2549" xr:uid="{88BE90ED-D036-4B93-B24D-1377845F16B8}"/>
    <cellStyle name="Normal 8 2 2 5 2 2" xfId="4135" xr:uid="{7F4F69DC-91A6-4AC5-BB24-D67AE4CD3F9B}"/>
    <cellStyle name="Normal 8 2 2 5 2 2 2" xfId="4136" xr:uid="{C5F08461-DBD5-4362-9E15-5911C41BA0F3}"/>
    <cellStyle name="Normal 8 2 2 5 2 3" xfId="4137" xr:uid="{C963AAA7-745E-4782-ACF1-BD01CF573149}"/>
    <cellStyle name="Normal 8 2 2 5 3" xfId="2550" xr:uid="{16C7C427-7BF1-435A-A480-580895206EDE}"/>
    <cellStyle name="Normal 8 2 2 5 3 2" xfId="4138" xr:uid="{438AB419-A079-4205-9DC8-913AA3048381}"/>
    <cellStyle name="Normal 8 2 2 5 4" xfId="2551" xr:uid="{490FB896-AB53-421E-B01D-3FFF1ED208FC}"/>
    <cellStyle name="Normal 8 2 2 6" xfId="2552" xr:uid="{DA933A1E-2354-4E15-AD69-F8D108C2A157}"/>
    <cellStyle name="Normal 8 2 2 6 2" xfId="2553" xr:uid="{A6AF4CAD-692D-4E3D-8E8E-47FEDE617A89}"/>
    <cellStyle name="Normal 8 2 2 6 2 2" xfId="4139" xr:uid="{D1E9F22A-8516-4EAA-802C-E5C16DB078D8}"/>
    <cellStyle name="Normal 8 2 2 6 3" xfId="2554" xr:uid="{F3FA8293-9972-4AF6-8048-EB9D40991C34}"/>
    <cellStyle name="Normal 8 2 2 6 4" xfId="2555" xr:uid="{A9AFEB22-E910-4491-A81D-A42DE3E43FBE}"/>
    <cellStyle name="Normal 8 2 2 7" xfId="2556" xr:uid="{5B67F3AB-CA63-4B69-9256-4FB2E3D3211A}"/>
    <cellStyle name="Normal 8 2 2 7 2" xfId="4140" xr:uid="{E4758374-5EAB-4244-A142-3E9337D25C96}"/>
    <cellStyle name="Normal 8 2 2 8" xfId="2557" xr:uid="{D0FE2A21-149E-473A-B837-9EB3EC577326}"/>
    <cellStyle name="Normal 8 2 2 9" xfId="2558" xr:uid="{27FB54FB-066E-4885-BD28-956E716F1157}"/>
    <cellStyle name="Normal 8 2 3" xfId="2559" xr:uid="{833BED0E-3EF3-4529-ABD2-C403312F4536}"/>
    <cellStyle name="Normal 8 2 3 2" xfId="2560" xr:uid="{0F9B7466-CED2-4167-B284-CDEA269E8307}"/>
    <cellStyle name="Normal 8 2 3 2 2" xfId="2561" xr:uid="{B7168C7F-A85C-413B-BC45-B0E3669C65DA}"/>
    <cellStyle name="Normal 8 2 3 2 2 2" xfId="2562" xr:uid="{1ACE9197-DD55-44B9-8925-E1F1C88AE700}"/>
    <cellStyle name="Normal 8 2 3 2 2 2 2" xfId="4141" xr:uid="{FF6F083E-6651-4D1F-849C-57781FAF8E1C}"/>
    <cellStyle name="Normal 8 2 3 2 2 2 2 2" xfId="4142" xr:uid="{7F0D0170-6895-4DE7-9AAF-4915E216F8F0}"/>
    <cellStyle name="Normal 8 2 3 2 2 2 2 2 2" xfId="6083" xr:uid="{17320106-B1E4-4724-96C8-B73628EBC8D3}"/>
    <cellStyle name="Normal 8 2 3 2 2 2 2 3" xfId="6084" xr:uid="{837BBDDB-5B64-45D4-8D44-A9AA04BF2B82}"/>
    <cellStyle name="Normal 8 2 3 2 2 2 3" xfId="4143" xr:uid="{2684F3B4-2FB3-4720-93B3-BC1EE80C9DB0}"/>
    <cellStyle name="Normal 8 2 3 2 2 2 3 2" xfId="6085" xr:uid="{70F4D87C-1428-4DA1-96EC-CB6785531997}"/>
    <cellStyle name="Normal 8 2 3 2 2 2 4" xfId="6086" xr:uid="{35175511-6405-4456-A693-188302907165}"/>
    <cellStyle name="Normal 8 2 3 2 2 3" xfId="2563" xr:uid="{B9F838CC-174D-4100-862E-E2F9E6EADD0B}"/>
    <cellStyle name="Normal 8 2 3 2 2 3 2" xfId="4144" xr:uid="{9D8108AD-5DBB-4F67-9FBB-FC4C855898DE}"/>
    <cellStyle name="Normal 8 2 3 2 2 3 2 2" xfId="6087" xr:uid="{9A6EF623-3C21-489A-81BB-B6414A4303CA}"/>
    <cellStyle name="Normal 8 2 3 2 2 3 3" xfId="6088" xr:uid="{E3E9A27E-D749-4998-8DBA-7C655162C971}"/>
    <cellStyle name="Normal 8 2 3 2 2 4" xfId="2564" xr:uid="{50815683-3FAF-410F-97C9-6558932F8948}"/>
    <cellStyle name="Normal 8 2 3 2 2 4 2" xfId="6089" xr:uid="{DFA2AC5D-08AF-4708-BED5-50B373174604}"/>
    <cellStyle name="Normal 8 2 3 2 2 5" xfId="6090" xr:uid="{4785B9AA-B7F3-41A9-8C68-E92626670264}"/>
    <cellStyle name="Normal 8 2 3 2 3" xfId="2565" xr:uid="{9AF17D62-1CFD-482C-B37F-78070A4A9EA1}"/>
    <cellStyle name="Normal 8 2 3 2 3 2" xfId="2566" xr:uid="{9250F6A7-E5A1-4E6E-81E0-ED7D8005A9D6}"/>
    <cellStyle name="Normal 8 2 3 2 3 2 2" xfId="4145" xr:uid="{9F9389CD-E982-4311-85D4-C7645E6F6F03}"/>
    <cellStyle name="Normal 8 2 3 2 3 2 2 2" xfId="6091" xr:uid="{11F876B8-41F1-4068-9C80-D65AB33B9930}"/>
    <cellStyle name="Normal 8 2 3 2 3 2 3" xfId="6092" xr:uid="{C7D9B83D-D92F-4E85-9702-EA94FCF6992A}"/>
    <cellStyle name="Normal 8 2 3 2 3 3" xfId="2567" xr:uid="{DD8FC0C8-EA44-4C8C-8E14-25CC274B8E88}"/>
    <cellStyle name="Normal 8 2 3 2 3 3 2" xfId="6093" xr:uid="{785C3293-5251-4F57-A560-71D03827B491}"/>
    <cellStyle name="Normal 8 2 3 2 3 4" xfId="2568" xr:uid="{1FB44F39-63F2-47C3-95CB-590CEF93FB65}"/>
    <cellStyle name="Normal 8 2 3 2 4" xfId="2569" xr:uid="{6F050BF5-B09D-4057-8FBF-4F14A041ABCF}"/>
    <cellStyle name="Normal 8 2 3 2 4 2" xfId="4146" xr:uid="{ED870A85-8343-444E-BA56-F194A205904D}"/>
    <cellStyle name="Normal 8 2 3 2 4 2 2" xfId="6094" xr:uid="{FFCBE6DE-A570-4F11-9F19-DC589707AD3F}"/>
    <cellStyle name="Normal 8 2 3 2 4 3" xfId="6095" xr:uid="{DCD9EB7C-E4A3-44E4-A335-BA70B99C53E7}"/>
    <cellStyle name="Normal 8 2 3 2 5" xfId="2570" xr:uid="{909DB202-6755-4057-BD6F-169CBFE67D3A}"/>
    <cellStyle name="Normal 8 2 3 2 5 2" xfId="6096" xr:uid="{223C91AF-5CEC-423E-975F-3B36393B734B}"/>
    <cellStyle name="Normal 8 2 3 2 6" xfId="2571" xr:uid="{CD8CDC7B-E9B2-4858-82D0-C4D086DEFC34}"/>
    <cellStyle name="Normal 8 2 3 3" xfId="2572" xr:uid="{6355427D-133C-409A-B173-DD0895A8FB17}"/>
    <cellStyle name="Normal 8 2 3 3 2" xfId="2573" xr:uid="{868DD2E1-7A7C-43D0-AF86-1EEF2E30FD7E}"/>
    <cellStyle name="Normal 8 2 3 3 2 2" xfId="2574" xr:uid="{84FA8DE2-9326-4B00-8939-7C3EDEC7C52B}"/>
    <cellStyle name="Normal 8 2 3 3 2 2 2" xfId="4147" xr:uid="{ED63E6D0-C78A-42CE-8934-118847FEC044}"/>
    <cellStyle name="Normal 8 2 3 3 2 2 2 2" xfId="4148" xr:uid="{0C6912CD-4DB2-41CE-90FB-CACDB3F8C967}"/>
    <cellStyle name="Normal 8 2 3 3 2 2 3" xfId="4149" xr:uid="{6579E54E-C2D3-4FD5-A172-D688FDF3C0E3}"/>
    <cellStyle name="Normal 8 2 3 3 2 3" xfId="2575" xr:uid="{B629C06A-32AF-46BA-AEDD-444BF3EF15F4}"/>
    <cellStyle name="Normal 8 2 3 3 2 3 2" xfId="4150" xr:uid="{19845B62-0EA3-4232-98DF-BFD2A6A96A87}"/>
    <cellStyle name="Normal 8 2 3 3 2 4" xfId="2576" xr:uid="{9153108A-F0BD-4B23-9B05-1C21D4BB1088}"/>
    <cellStyle name="Normal 8 2 3 3 3" xfId="2577" xr:uid="{45DC4B72-95D7-4F2F-B368-24DFCA2FE09F}"/>
    <cellStyle name="Normal 8 2 3 3 3 2" xfId="4151" xr:uid="{47166F94-7887-412A-9C13-95867EC2A250}"/>
    <cellStyle name="Normal 8 2 3 3 3 2 2" xfId="4152" xr:uid="{12C54DA3-D531-440D-B64D-9FD6F662B642}"/>
    <cellStyle name="Normal 8 2 3 3 3 3" xfId="4153" xr:uid="{BED24C2E-7FE8-40D7-A1B7-EF8E099E1923}"/>
    <cellStyle name="Normal 8 2 3 3 4" xfId="2578" xr:uid="{201CDECC-0F79-42B3-BA5D-1FF767776EAE}"/>
    <cellStyle name="Normal 8 2 3 3 4 2" xfId="4154" xr:uid="{F0764594-0912-40FE-A687-EE667D5C66D4}"/>
    <cellStyle name="Normal 8 2 3 3 5" xfId="2579" xr:uid="{0A9F30B0-8B87-49B4-9A4A-D6B3D3E622CA}"/>
    <cellStyle name="Normal 8 2 3 4" xfId="2580" xr:uid="{663E6B96-6BEA-4392-99FA-5AB3BF876DA7}"/>
    <cellStyle name="Normal 8 2 3 4 2" xfId="2581" xr:uid="{B7A81567-A127-4B1E-BE5B-286570480AE2}"/>
    <cellStyle name="Normal 8 2 3 4 2 2" xfId="4155" xr:uid="{8D654C85-7B42-4E3E-A345-67D177C34173}"/>
    <cellStyle name="Normal 8 2 3 4 2 2 2" xfId="4156" xr:uid="{D17D1E32-9CBE-403B-8F48-ED035A4B6A5A}"/>
    <cellStyle name="Normal 8 2 3 4 2 3" xfId="4157" xr:uid="{CD648E7E-CE22-4759-9D22-5B1092D4C0CF}"/>
    <cellStyle name="Normal 8 2 3 4 3" xfId="2582" xr:uid="{D43872AD-3A6A-40F6-A289-4F6A6782E267}"/>
    <cellStyle name="Normal 8 2 3 4 3 2" xfId="4158" xr:uid="{24068D43-267F-405F-8012-3A266CD0A538}"/>
    <cellStyle name="Normal 8 2 3 4 4" xfId="2583" xr:uid="{65593F32-7F6C-4F57-8134-D85745AAF1B3}"/>
    <cellStyle name="Normal 8 2 3 5" xfId="2584" xr:uid="{1F0E7DAA-E9BA-4BF4-96A2-4D01EF22CBB5}"/>
    <cellStyle name="Normal 8 2 3 5 2" xfId="2585" xr:uid="{DA428B93-FBF5-4124-BAF7-0A55A67407A0}"/>
    <cellStyle name="Normal 8 2 3 5 2 2" xfId="4159" xr:uid="{DB46E984-E626-4C34-A40F-FBF3BCA54E45}"/>
    <cellStyle name="Normal 8 2 3 5 3" xfId="2586" xr:uid="{BF6631E9-1D25-48E9-A272-8FEE4F3E86D7}"/>
    <cellStyle name="Normal 8 2 3 5 4" xfId="2587" xr:uid="{E8B6ADB9-6A61-4F93-804F-8747588EFB5D}"/>
    <cellStyle name="Normal 8 2 3 6" xfId="2588" xr:uid="{512BCD7D-5B3C-48DB-9F1A-2D5B31E5A3CC}"/>
    <cellStyle name="Normal 8 2 3 6 2" xfId="4160" xr:uid="{4AE10F61-D704-42CE-A5D7-4A22A408EA80}"/>
    <cellStyle name="Normal 8 2 3 7" xfId="2589" xr:uid="{A85958CB-A13D-47D0-9C4A-9960CC1B51FA}"/>
    <cellStyle name="Normal 8 2 3 8" xfId="2590" xr:uid="{FC2DE2A1-2792-4652-86E7-77222C99EADF}"/>
    <cellStyle name="Normal 8 2 4" xfId="2591" xr:uid="{8C12DD44-D55E-4FA5-9F78-5C8EBC406CE6}"/>
    <cellStyle name="Normal 8 2 4 2" xfId="2592" xr:uid="{1145289A-02C5-465E-B2FE-D92EB4C31683}"/>
    <cellStyle name="Normal 8 2 4 2 2" xfId="2593" xr:uid="{972C9236-0303-4BA2-99D4-DCE9BD32F353}"/>
    <cellStyle name="Normal 8 2 4 2 2 2" xfId="2594" xr:uid="{7DF301CA-2943-4C40-998C-FA13EF7D04AB}"/>
    <cellStyle name="Normal 8 2 4 2 2 2 2" xfId="4161" xr:uid="{9BFE98EF-A3C1-47F4-B1C8-25E3826B2C91}"/>
    <cellStyle name="Normal 8 2 4 2 2 2 2 2" xfId="6097" xr:uid="{207EF4EE-7874-4833-AB55-BFB980526626}"/>
    <cellStyle name="Normal 8 2 4 2 2 2 3" xfId="6098" xr:uid="{FE9091BA-4D6F-45FF-8ED8-31A1B6BA63CB}"/>
    <cellStyle name="Normal 8 2 4 2 2 3" xfId="2595" xr:uid="{B8F37085-943B-4588-84DF-BAF52EA70535}"/>
    <cellStyle name="Normal 8 2 4 2 2 3 2" xfId="6099" xr:uid="{EBFB774E-C2E2-4291-A738-5F800D377712}"/>
    <cellStyle name="Normal 8 2 4 2 2 4" xfId="2596" xr:uid="{877378AE-2E7D-4252-8088-3550402D7DEF}"/>
    <cellStyle name="Normal 8 2 4 2 3" xfId="2597" xr:uid="{1DFCA133-D45D-4B8B-84FA-8BFF786CBDC2}"/>
    <cellStyle name="Normal 8 2 4 2 3 2" xfId="4162" xr:uid="{8F60C724-3E67-426A-868E-78E644940218}"/>
    <cellStyle name="Normal 8 2 4 2 3 2 2" xfId="6100" xr:uid="{E2FE3488-4CFF-43DF-9655-D2667794BB55}"/>
    <cellStyle name="Normal 8 2 4 2 3 3" xfId="6101" xr:uid="{E0190B94-50EB-46B6-B0BC-24A391291D78}"/>
    <cellStyle name="Normal 8 2 4 2 4" xfId="2598" xr:uid="{14662B44-D484-49E2-B083-59ED237A0D34}"/>
    <cellStyle name="Normal 8 2 4 2 4 2" xfId="6102" xr:uid="{193B5310-D3CF-47C3-B7CA-A7B21EE0B914}"/>
    <cellStyle name="Normal 8 2 4 2 5" xfId="2599" xr:uid="{E57B087F-0131-4831-9155-0E8650C6FE79}"/>
    <cellStyle name="Normal 8 2 4 3" xfId="2600" xr:uid="{2BC527CC-7EBC-40AF-8174-AF6EF31A2DBF}"/>
    <cellStyle name="Normal 8 2 4 3 2" xfId="2601" xr:uid="{C5123A7A-A8FD-4CA3-9CAF-C22E67465FF1}"/>
    <cellStyle name="Normal 8 2 4 3 2 2" xfId="4163" xr:uid="{C18227E3-AE12-43AB-B6FC-DC1D6D681594}"/>
    <cellStyle name="Normal 8 2 4 3 2 2 2" xfId="6103" xr:uid="{AEADB300-91A1-4A5E-A6FB-DFF425864530}"/>
    <cellStyle name="Normal 8 2 4 3 2 3" xfId="6104" xr:uid="{3758F4FE-82D8-4F65-A5F1-916867C14B2F}"/>
    <cellStyle name="Normal 8 2 4 3 3" xfId="2602" xr:uid="{34CD60E7-E7E3-4F5C-A5A7-B4C23A9EBF90}"/>
    <cellStyle name="Normal 8 2 4 3 3 2" xfId="6105" xr:uid="{C495B70B-1A4D-4696-B3FB-06E2A705F6A3}"/>
    <cellStyle name="Normal 8 2 4 3 4" xfId="2603" xr:uid="{57CF5D62-C7E3-4AE1-9957-6E9F1CFF83E9}"/>
    <cellStyle name="Normal 8 2 4 4" xfId="2604" xr:uid="{32799618-4363-4A5E-B55F-F9F81A05D8F7}"/>
    <cellStyle name="Normal 8 2 4 4 2" xfId="2605" xr:uid="{5CD219AA-5093-455C-A2EA-C463101D70FD}"/>
    <cellStyle name="Normal 8 2 4 4 2 2" xfId="6106" xr:uid="{F6302398-5F65-4605-8E38-D5836862C78B}"/>
    <cellStyle name="Normal 8 2 4 4 3" xfId="2606" xr:uid="{25CDBEA7-C807-4CCC-B245-A03F89FB2420}"/>
    <cellStyle name="Normal 8 2 4 4 4" xfId="2607" xr:uid="{BFFC709F-7591-4B85-B3F9-B8313CFD97FB}"/>
    <cellStyle name="Normal 8 2 4 5" xfId="2608" xr:uid="{D345A426-5898-4EC8-A883-ECCD63E7E422}"/>
    <cellStyle name="Normal 8 2 4 5 2" xfId="6107" xr:uid="{A80B01DE-9192-4242-96C7-405E88998AF1}"/>
    <cellStyle name="Normal 8 2 4 6" xfId="2609" xr:uid="{FFA42789-CB42-4B6F-A12C-D66E09A0E4A2}"/>
    <cellStyle name="Normal 8 2 4 7" xfId="2610" xr:uid="{4F3A7647-BDA4-41F2-839C-82F60E93B816}"/>
    <cellStyle name="Normal 8 2 5" xfId="2611" xr:uid="{11715EF4-BA75-4ABB-89D5-B2AAB3A3F215}"/>
    <cellStyle name="Normal 8 2 5 2" xfId="2612" xr:uid="{CC38117F-E349-4A13-A77C-76552F721D3A}"/>
    <cellStyle name="Normal 8 2 5 2 2" xfId="2613" xr:uid="{A3C04D95-AE8F-4C36-A644-BB587127A015}"/>
    <cellStyle name="Normal 8 2 5 2 2 2" xfId="4164" xr:uid="{823F7ECD-1EDA-4D93-9CB0-91D529B75EC5}"/>
    <cellStyle name="Normal 8 2 5 2 2 2 2" xfId="4165" xr:uid="{F8C1FC16-2E47-4210-B440-6B8A51077868}"/>
    <cellStyle name="Normal 8 2 5 2 2 3" xfId="4166" xr:uid="{FEB5116F-F3BF-40EB-8AE5-E95A1B3F1C64}"/>
    <cellStyle name="Normal 8 2 5 2 3" xfId="2614" xr:uid="{6AD25A2B-33C1-415C-BBF9-9E825B2F987B}"/>
    <cellStyle name="Normal 8 2 5 2 3 2" xfId="4167" xr:uid="{2F3D5B85-5277-408A-A2BC-668129D87055}"/>
    <cellStyle name="Normal 8 2 5 2 4" xfId="2615" xr:uid="{097C4F6C-E4DF-4ABC-B1A3-77336B5A6F32}"/>
    <cellStyle name="Normal 8 2 5 3" xfId="2616" xr:uid="{DF5E14B8-EFBC-4E67-90C3-B3DD6469B9D4}"/>
    <cellStyle name="Normal 8 2 5 3 2" xfId="2617" xr:uid="{A3F3F25C-955A-432E-B2E0-416E60D9D43B}"/>
    <cellStyle name="Normal 8 2 5 3 2 2" xfId="4168" xr:uid="{F4AC6542-9E1F-475C-AFDC-FD26371A39DF}"/>
    <cellStyle name="Normal 8 2 5 3 3" xfId="2618" xr:uid="{CEECE6E4-02AA-41E7-8CB6-5946707033A3}"/>
    <cellStyle name="Normal 8 2 5 3 4" xfId="2619" xr:uid="{1AE85709-9AA7-41C1-8DF8-022F618712F3}"/>
    <cellStyle name="Normal 8 2 5 4" xfId="2620" xr:uid="{2192C02B-5E6E-4CD8-BC25-AAAEB97E8796}"/>
    <cellStyle name="Normal 8 2 5 4 2" xfId="4169" xr:uid="{EC1CA940-9F50-4CD1-9804-6E298EFB144C}"/>
    <cellStyle name="Normal 8 2 5 5" xfId="2621" xr:uid="{D63DA6ED-A17A-4D6D-90D1-07E4053B2CFB}"/>
    <cellStyle name="Normal 8 2 5 6" xfId="2622" xr:uid="{84D0EA9F-B7AA-4AA3-9094-9CFCB79400DE}"/>
    <cellStyle name="Normal 8 2 6" xfId="2623" xr:uid="{21F48D24-1FB4-40D4-9770-33BD1BB8AAEC}"/>
    <cellStyle name="Normal 8 2 6 2" xfId="2624" xr:uid="{9D25C0E5-1346-4EF3-9FCA-9C3CF99E0E58}"/>
    <cellStyle name="Normal 8 2 6 2 2" xfId="2625" xr:uid="{53617D92-503F-4399-AC22-D3731991FF39}"/>
    <cellStyle name="Normal 8 2 6 2 2 2" xfId="4170" xr:uid="{405C8A26-DA5A-4636-92F9-C491B6BA2FE8}"/>
    <cellStyle name="Normal 8 2 6 2 3" xfId="2626" xr:uid="{5CE17A59-8551-4B66-8289-4416DF3DADB1}"/>
    <cellStyle name="Normal 8 2 6 2 4" xfId="2627" xr:uid="{6B25158C-0DA1-4E15-8DB6-2C1812B936E2}"/>
    <cellStyle name="Normal 8 2 6 3" xfId="2628" xr:uid="{5AE091ED-B2CD-4CCE-8E26-07B87102BC5B}"/>
    <cellStyle name="Normal 8 2 6 3 2" xfId="4171" xr:uid="{A7D9DB4B-2B16-4BF9-86A1-992691555219}"/>
    <cellStyle name="Normal 8 2 6 4" xfId="2629" xr:uid="{339F28A9-7C19-4DB8-8647-FD33427D5CA3}"/>
    <cellStyle name="Normal 8 2 6 5" xfId="2630" xr:uid="{A8B17CE4-3B00-49B8-B83F-148A951D4144}"/>
    <cellStyle name="Normal 8 2 7" xfId="2631" xr:uid="{9CF8E98E-31BD-4363-A8DC-669480780A51}"/>
    <cellStyle name="Normal 8 2 7 2" xfId="2632" xr:uid="{149CF333-86DB-4C51-B934-8686A7824FA3}"/>
    <cellStyle name="Normal 8 2 7 2 2" xfId="4172" xr:uid="{056A2C1A-A438-404E-86C2-4B4A35FCCE21}"/>
    <cellStyle name="Normal 8 2 7 3" xfId="2633" xr:uid="{0C31AAC8-9C50-41EB-A99A-93B668C9978A}"/>
    <cellStyle name="Normal 8 2 7 4" xfId="2634" xr:uid="{E48A997F-3191-47DE-84FE-2C513455B38D}"/>
    <cellStyle name="Normal 8 2 8" xfId="2635" xr:uid="{04E54F53-11EC-4BA9-9755-C460A2C5C881}"/>
    <cellStyle name="Normal 8 2 8 2" xfId="2636" xr:uid="{7D045E48-3FA4-45BE-8686-1D01DD5A1EF9}"/>
    <cellStyle name="Normal 8 2 8 3" xfId="2637" xr:uid="{795B89A9-6380-4781-A923-F661FD71EACB}"/>
    <cellStyle name="Normal 8 2 8 4" xfId="2638" xr:uid="{3F94FD83-951F-42F6-92F7-1611F0D089CE}"/>
    <cellStyle name="Normal 8 2 9" xfId="2639" xr:uid="{090081C5-C667-486A-8C2D-49BE6F58D828}"/>
    <cellStyle name="Normal 8 3" xfId="2640" xr:uid="{E08AC6BB-7ADD-4AB8-AD9A-F4C086275D4E}"/>
    <cellStyle name="Normal 8 3 10" xfId="2641" xr:uid="{683C5B99-3A10-4ADC-9248-DCEB436FA2DE}"/>
    <cellStyle name="Normal 8 3 11" xfId="2642" xr:uid="{8E485541-B7DB-4257-B582-7F7860490B95}"/>
    <cellStyle name="Normal 8 3 2" xfId="2643" xr:uid="{D02B3215-E25F-4553-979D-36A0BF7E5869}"/>
    <cellStyle name="Normal 8 3 2 2" xfId="2644" xr:uid="{756C6327-F7E0-462B-9E74-79811CEC6234}"/>
    <cellStyle name="Normal 8 3 2 2 2" xfId="2645" xr:uid="{90E2317E-96C6-4AD3-A534-4170E205068E}"/>
    <cellStyle name="Normal 8 3 2 2 2 2" xfId="2646" xr:uid="{FA2DF952-1DD6-4597-BCFA-A2EB5649AB56}"/>
    <cellStyle name="Normal 8 3 2 2 2 2 2" xfId="2647" xr:uid="{7AD5C58F-C6CC-4E2D-AB59-47B73632B829}"/>
    <cellStyle name="Normal 8 3 2 2 2 2 2 2" xfId="4173" xr:uid="{351D2680-19CC-44A8-835B-2D88A3A75728}"/>
    <cellStyle name="Normal 8 3 2 2 2 2 2 2 2" xfId="6108" xr:uid="{69930C27-10BD-4A96-B20C-FC83F18DB8FA}"/>
    <cellStyle name="Normal 8 3 2 2 2 2 2 3" xfId="6109" xr:uid="{7FCC24F0-2F44-436B-9AFE-3C2BAB3D450A}"/>
    <cellStyle name="Normal 8 3 2 2 2 2 3" xfId="2648" xr:uid="{2963B8E7-F20C-4C46-8BE1-E7C880D4AE5B}"/>
    <cellStyle name="Normal 8 3 2 2 2 2 3 2" xfId="6110" xr:uid="{269C483E-039C-442A-BD71-98B7BA5CE38D}"/>
    <cellStyle name="Normal 8 3 2 2 2 2 4" xfId="2649" xr:uid="{95438AD4-7C2B-4A65-ADFD-71D1D9DB4190}"/>
    <cellStyle name="Normal 8 3 2 2 2 3" xfId="2650" xr:uid="{A7FF6C8E-B547-4425-A8E0-5E6F048DCEFC}"/>
    <cellStyle name="Normal 8 3 2 2 2 3 2" xfId="2651" xr:uid="{AA043995-305C-447C-9D56-34611F56A348}"/>
    <cellStyle name="Normal 8 3 2 2 2 3 2 2" xfId="6111" xr:uid="{3BF686B9-51D0-44BC-A110-A633FB09918C}"/>
    <cellStyle name="Normal 8 3 2 2 2 3 3" xfId="2652" xr:uid="{D1123C14-665A-4A47-B62C-2FC9268E1FC2}"/>
    <cellStyle name="Normal 8 3 2 2 2 3 4" xfId="2653" xr:uid="{85BDE866-A030-4DF5-B8E4-CB5E56318825}"/>
    <cellStyle name="Normal 8 3 2 2 2 4" xfId="2654" xr:uid="{2A058AEE-21E4-4E78-A4FE-C8712300BE82}"/>
    <cellStyle name="Normal 8 3 2 2 2 4 2" xfId="6112" xr:uid="{3DF58250-86B6-4C6A-AE1D-A3AD3889279C}"/>
    <cellStyle name="Normal 8 3 2 2 2 5" xfId="2655" xr:uid="{A0D930C8-DA62-4D7D-8415-73D150C06BDA}"/>
    <cellStyle name="Normal 8 3 2 2 2 6" xfId="2656" xr:uid="{B5E8A959-CF77-4993-B473-09BEE2322A4D}"/>
    <cellStyle name="Normal 8 3 2 2 3" xfId="2657" xr:uid="{DCA1F454-7C77-4E8B-84ED-DF07B59EF5CA}"/>
    <cellStyle name="Normal 8 3 2 2 3 2" xfId="2658" xr:uid="{F8304CA9-DD48-4845-94B9-DBE654CEB054}"/>
    <cellStyle name="Normal 8 3 2 2 3 2 2" xfId="2659" xr:uid="{5CDDB099-1A09-4483-9862-241BA63894FD}"/>
    <cellStyle name="Normal 8 3 2 2 3 2 2 2" xfId="6113" xr:uid="{5330FD31-3B51-441F-BF71-71D72968B51A}"/>
    <cellStyle name="Normal 8 3 2 2 3 2 3" xfId="2660" xr:uid="{A6575132-EACF-4E3A-A50F-7F408557786A}"/>
    <cellStyle name="Normal 8 3 2 2 3 2 4" xfId="2661" xr:uid="{0360E73C-B538-43E8-81BA-B67717ECE345}"/>
    <cellStyle name="Normal 8 3 2 2 3 3" xfId="2662" xr:uid="{619B89DF-2089-483B-8586-CD3052B8B43E}"/>
    <cellStyle name="Normal 8 3 2 2 3 3 2" xfId="6114" xr:uid="{9D1E84ED-662D-4222-96A9-9403F9C40A42}"/>
    <cellStyle name="Normal 8 3 2 2 3 4" xfId="2663" xr:uid="{CFFBC3BE-1FE0-4F09-B78E-393C19069473}"/>
    <cellStyle name="Normal 8 3 2 2 3 5" xfId="2664" xr:uid="{C8B433A4-39D3-497F-8283-4ADF49385D7C}"/>
    <cellStyle name="Normal 8 3 2 2 4" xfId="2665" xr:uid="{A349425B-686E-4A23-B729-7491AF9032CB}"/>
    <cellStyle name="Normal 8 3 2 2 4 2" xfId="2666" xr:uid="{A75952AF-9C8E-426C-B207-6D158A12DD84}"/>
    <cellStyle name="Normal 8 3 2 2 4 2 2" xfId="6115" xr:uid="{6489396C-1788-4907-B092-06FF2B945F65}"/>
    <cellStyle name="Normal 8 3 2 2 4 3" xfId="2667" xr:uid="{43EE08EF-1837-4823-8CEC-E9C5DD31603F}"/>
    <cellStyle name="Normal 8 3 2 2 4 4" xfId="2668" xr:uid="{B82F9950-D02A-4FB5-9FBE-BCB3F72EEF90}"/>
    <cellStyle name="Normal 8 3 2 2 5" xfId="2669" xr:uid="{8F23AC1A-6E17-4516-B38F-D6C7325BB485}"/>
    <cellStyle name="Normal 8 3 2 2 5 2" xfId="2670" xr:uid="{63B79FF2-7807-46D0-A352-6FAD7C3C0207}"/>
    <cellStyle name="Normal 8 3 2 2 5 3" xfId="2671" xr:uid="{5BB3D70A-94BC-40A4-BD9F-B78D0DD79FFB}"/>
    <cellStyle name="Normal 8 3 2 2 5 4" xfId="2672" xr:uid="{56F9E8B2-4BBD-4D60-9CF3-1D30F0C01647}"/>
    <cellStyle name="Normal 8 3 2 2 6" xfId="2673" xr:uid="{6031D737-A201-48B5-951B-8E39CA537224}"/>
    <cellStyle name="Normal 8 3 2 2 7" xfId="2674" xr:uid="{CBC00A78-29BB-4C97-9CD0-7C171FA8E7F3}"/>
    <cellStyle name="Normal 8 3 2 2 8" xfId="2675" xr:uid="{EEF4CB5F-229D-4DCA-996D-5F3CD1A09FB2}"/>
    <cellStyle name="Normal 8 3 2 3" xfId="2676" xr:uid="{29DF95F2-5176-4C81-B4B4-3FF53270F503}"/>
    <cellStyle name="Normal 8 3 2 3 2" xfId="2677" xr:uid="{2979839C-764D-4081-BB2E-630D530B7284}"/>
    <cellStyle name="Normal 8 3 2 3 2 2" xfId="2678" xr:uid="{8461E72A-CC24-4A47-99EB-A5E3B6827CAF}"/>
    <cellStyle name="Normal 8 3 2 3 2 2 2" xfId="4174" xr:uid="{F1215800-6507-4083-9287-271C5AF67C91}"/>
    <cellStyle name="Normal 8 3 2 3 2 2 2 2" xfId="4175" xr:uid="{125F145D-0855-480E-8A5D-7C79596B04B0}"/>
    <cellStyle name="Normal 8 3 2 3 2 2 3" xfId="4176" xr:uid="{575D664C-4132-4DA8-A895-B1767A7C6752}"/>
    <cellStyle name="Normal 8 3 2 3 2 3" xfId="2679" xr:uid="{0F5A1393-81B4-40E0-843B-196E87FD06AF}"/>
    <cellStyle name="Normal 8 3 2 3 2 3 2" xfId="4177" xr:uid="{D6950560-C6E8-4302-9AEA-3C013745E998}"/>
    <cellStyle name="Normal 8 3 2 3 2 4" xfId="2680" xr:uid="{F2842660-A4F3-42B3-817A-AFF7F7FE1B65}"/>
    <cellStyle name="Normal 8 3 2 3 3" xfId="2681" xr:uid="{CD950F64-09BD-461C-92AE-953E0CA7F995}"/>
    <cellStyle name="Normal 8 3 2 3 3 2" xfId="2682" xr:uid="{9212657F-AF48-49A2-96E4-07E1446975A5}"/>
    <cellStyle name="Normal 8 3 2 3 3 2 2" xfId="4178" xr:uid="{A5ED13A7-CAC1-465F-89F3-6D21AC7DDC2C}"/>
    <cellStyle name="Normal 8 3 2 3 3 3" xfId="2683" xr:uid="{F20ADCC2-6922-43FE-806C-F16C3E4A547F}"/>
    <cellStyle name="Normal 8 3 2 3 3 4" xfId="2684" xr:uid="{B694E6FC-B73A-491B-8D9E-B16B34B9D3B1}"/>
    <cellStyle name="Normal 8 3 2 3 4" xfId="2685" xr:uid="{06AE7CFE-2FF7-400C-9E23-91C0D03FFC9C}"/>
    <cellStyle name="Normal 8 3 2 3 4 2" xfId="4179" xr:uid="{0B0B7A5A-9091-43D5-B1B2-60ED7A14956A}"/>
    <cellStyle name="Normal 8 3 2 3 5" xfId="2686" xr:uid="{3E2FB9E4-6768-4F1B-88E4-0D529639E1D1}"/>
    <cellStyle name="Normal 8 3 2 3 6" xfId="2687" xr:uid="{3EF25DFC-6123-40BA-A05B-C59602EDC69F}"/>
    <cellStyle name="Normal 8 3 2 4" xfId="2688" xr:uid="{F7DF3074-658A-4317-A5C5-A9FB7040E464}"/>
    <cellStyle name="Normal 8 3 2 4 2" xfId="2689" xr:uid="{0BC4906C-E054-4E68-A61B-CBF17AF0CCEC}"/>
    <cellStyle name="Normal 8 3 2 4 2 2" xfId="2690" xr:uid="{ADD708CE-9738-4764-B888-70A9579B1191}"/>
    <cellStyle name="Normal 8 3 2 4 2 2 2" xfId="4180" xr:uid="{7781DA6A-70E9-4989-B303-C71DA42E6145}"/>
    <cellStyle name="Normal 8 3 2 4 2 3" xfId="2691" xr:uid="{13BCFA45-5CBF-46BC-A89B-C00162295C7A}"/>
    <cellStyle name="Normal 8 3 2 4 2 4" xfId="2692" xr:uid="{736FC5F4-B34B-4CDF-A992-7ED962ACDA7E}"/>
    <cellStyle name="Normal 8 3 2 4 3" xfId="2693" xr:uid="{629496FD-ECBA-4DC4-B92A-5FBA5F9F219B}"/>
    <cellStyle name="Normal 8 3 2 4 3 2" xfId="4181" xr:uid="{1B6503D0-62F2-4BC3-840A-DB6586A64253}"/>
    <cellStyle name="Normal 8 3 2 4 4" xfId="2694" xr:uid="{AE42F35E-1C02-4569-A6F7-B35E0A94F7B6}"/>
    <cellStyle name="Normal 8 3 2 4 5" xfId="2695" xr:uid="{2730CAE7-51D8-46D7-B98F-317067D1C6FA}"/>
    <cellStyle name="Normal 8 3 2 5" xfId="2696" xr:uid="{4D5AFA1B-54CC-444F-B127-0BC1A36C6706}"/>
    <cellStyle name="Normal 8 3 2 5 2" xfId="2697" xr:uid="{32C727C1-549E-4D24-BFA9-B71F4E1671B8}"/>
    <cellStyle name="Normal 8 3 2 5 2 2" xfId="4182" xr:uid="{4FF697EE-ABB0-41E4-A68F-9BB3F33DEEA8}"/>
    <cellStyle name="Normal 8 3 2 5 3" xfId="2698" xr:uid="{33DC0F0F-2FA0-4393-92F0-8C60026CB2C2}"/>
    <cellStyle name="Normal 8 3 2 5 4" xfId="2699" xr:uid="{F94FCC1D-CECB-45BC-A72F-5CF9A24D93BC}"/>
    <cellStyle name="Normal 8 3 2 6" xfId="2700" xr:uid="{02488CFC-8430-463A-AD80-2BF7D137D719}"/>
    <cellStyle name="Normal 8 3 2 6 2" xfId="2701" xr:uid="{0E026AC7-FCAD-4908-B7AB-4B3B38B44EF6}"/>
    <cellStyle name="Normal 8 3 2 6 3" xfId="2702" xr:uid="{40C041B6-60FC-443B-A565-F489BEACBDC4}"/>
    <cellStyle name="Normal 8 3 2 6 4" xfId="2703" xr:uid="{080BB81A-460F-4B2D-BE53-56D342EF543C}"/>
    <cellStyle name="Normal 8 3 2 7" xfId="2704" xr:uid="{64C62610-F1CD-4517-8755-FA06576891AC}"/>
    <cellStyle name="Normal 8 3 2 8" xfId="2705" xr:uid="{D12F3005-6369-481D-A1DA-98EEAAE43134}"/>
    <cellStyle name="Normal 8 3 2 9" xfId="2706" xr:uid="{1501CEAF-4B03-4711-A3CC-B15A74EFB9E7}"/>
    <cellStyle name="Normal 8 3 3" xfId="2707" xr:uid="{E0BAABEA-62CF-4352-AD4A-3FF1838896F9}"/>
    <cellStyle name="Normal 8 3 3 2" xfId="2708" xr:uid="{93A55D0A-AE34-4CFF-BF27-07B4C56D37AC}"/>
    <cellStyle name="Normal 8 3 3 2 2" xfId="2709" xr:uid="{315A7773-9AD1-4FE1-9532-B4D499E26CF3}"/>
    <cellStyle name="Normal 8 3 3 2 2 2" xfId="2710" xr:uid="{1EFCFCE2-15D2-4627-82AA-B40A90099718}"/>
    <cellStyle name="Normal 8 3 3 2 2 2 2" xfId="4183" xr:uid="{122AC5F3-61B6-49F9-9E51-5F335C7D6E83}"/>
    <cellStyle name="Normal 8 3 3 2 2 2 2 2" xfId="4745" xr:uid="{F848D090-DF6F-400F-B454-4F50A7708C0B}"/>
    <cellStyle name="Normal 8 3 3 2 2 2 2 2 2" xfId="6116" xr:uid="{5748E284-625D-43C9-AFAB-038E19CC147A}"/>
    <cellStyle name="Normal 8 3 3 2 2 2 2 3" xfId="6117" xr:uid="{4807118D-8B6A-4599-B0EA-A28D730AE543}"/>
    <cellStyle name="Normal 8 3 3 2 2 2 3" xfId="4746" xr:uid="{8F06BD1F-2373-453E-AAC7-E5A177432340}"/>
    <cellStyle name="Normal 8 3 3 2 2 2 3 2" xfId="6118" xr:uid="{66C780FF-2E87-48AC-BD1C-7026EDAEE3EB}"/>
    <cellStyle name="Normal 8 3 3 2 2 2 4" xfId="6119" xr:uid="{93B0FADB-6040-4AAC-A1A0-5CBF00D3B28E}"/>
    <cellStyle name="Normal 8 3 3 2 2 3" xfId="2711" xr:uid="{61611B3B-040E-4461-B4C8-0DDB13582815}"/>
    <cellStyle name="Normal 8 3 3 2 2 3 2" xfId="4747" xr:uid="{573CC1CC-8F00-4952-89F5-EF4BF607832C}"/>
    <cellStyle name="Normal 8 3 3 2 2 3 2 2" xfId="6120" xr:uid="{66696B51-3D61-4BE7-95EA-163BAD58FCC2}"/>
    <cellStyle name="Normal 8 3 3 2 2 3 3" xfId="6121" xr:uid="{71D2CA03-C668-4F80-AC16-439E6B89F1C5}"/>
    <cellStyle name="Normal 8 3 3 2 2 4" xfId="2712" xr:uid="{343F478A-8552-4405-B591-A1285307AE2F}"/>
    <cellStyle name="Normal 8 3 3 2 2 4 2" xfId="6122" xr:uid="{1773C6A8-6354-43DD-B6D5-3CC93AB15362}"/>
    <cellStyle name="Normal 8 3 3 2 2 5" xfId="6123" xr:uid="{2A7C767E-A11B-4601-9158-F0BC6E58988F}"/>
    <cellStyle name="Normal 8 3 3 2 3" xfId="2713" xr:uid="{6ED3C491-51B0-4CCF-860F-58CED89A906E}"/>
    <cellStyle name="Normal 8 3 3 2 3 2" xfId="2714" xr:uid="{EB269075-3ED9-417F-9F3A-3C69F3CCB01A}"/>
    <cellStyle name="Normal 8 3 3 2 3 2 2" xfId="4748" xr:uid="{BBBCB40B-5834-4FD2-8D5F-50FDB6294445}"/>
    <cellStyle name="Normal 8 3 3 2 3 2 2 2" xfId="6124" xr:uid="{DF6158D4-41AE-48E3-B8D6-0F72188CCA16}"/>
    <cellStyle name="Normal 8 3 3 2 3 2 3" xfId="6125" xr:uid="{FDAC9A3A-8309-46C1-B1F7-3E7F8A88EFB0}"/>
    <cellStyle name="Normal 8 3 3 2 3 3" xfId="2715" xr:uid="{C6860858-1FB1-47EC-8CF3-B25CEB3AE2AA}"/>
    <cellStyle name="Normal 8 3 3 2 3 3 2" xfId="6126" xr:uid="{A69F2D2E-CAC1-4062-A4E5-F867D1D7EC9F}"/>
    <cellStyle name="Normal 8 3 3 2 3 4" xfId="2716" xr:uid="{BF968B0D-D46F-43B0-8D98-90DB7DFC0307}"/>
    <cellStyle name="Normal 8 3 3 2 4" xfId="2717" xr:uid="{88CB77D2-5156-4171-BBFE-624C8F588E85}"/>
    <cellStyle name="Normal 8 3 3 2 4 2" xfId="4749" xr:uid="{7A3B27B2-C4B2-4DED-8F74-8A7BD794A0FD}"/>
    <cellStyle name="Normal 8 3 3 2 4 2 2" xfId="6127" xr:uid="{9C0222BC-02D5-49A7-806B-BE452E227C8F}"/>
    <cellStyle name="Normal 8 3 3 2 4 3" xfId="6128" xr:uid="{5A7BF2D6-3940-4D09-8D55-C592720D050F}"/>
    <cellStyle name="Normal 8 3 3 2 5" xfId="2718" xr:uid="{0EE56854-A5B3-4DDD-9596-7D8B1F4D570B}"/>
    <cellStyle name="Normal 8 3 3 2 5 2" xfId="6129" xr:uid="{7778FD25-8704-4EEC-9F3C-62B95B01932F}"/>
    <cellStyle name="Normal 8 3 3 2 6" xfId="2719" xr:uid="{2533FADD-6B3C-43B0-90FE-D2DDFEFBDB96}"/>
    <cellStyle name="Normal 8 3 3 3" xfId="2720" xr:uid="{49F64E97-26FA-4DE9-8C79-11A274DEA273}"/>
    <cellStyle name="Normal 8 3 3 3 2" xfId="2721" xr:uid="{CEAB5D6B-42EC-4F73-A8B3-30DA21B40F11}"/>
    <cellStyle name="Normal 8 3 3 3 2 2" xfId="2722" xr:uid="{39880E3B-F7C6-4CAD-BF09-D5F0EC78C187}"/>
    <cellStyle name="Normal 8 3 3 3 2 2 2" xfId="4750" xr:uid="{88C82C01-07A6-4045-AE4C-3D1588005193}"/>
    <cellStyle name="Normal 8 3 3 3 2 2 2 2" xfId="6130" xr:uid="{597DA953-8B8C-4711-B9EC-A15C38F64A4B}"/>
    <cellStyle name="Normal 8 3 3 3 2 2 3" xfId="6131" xr:uid="{5A822198-8C2A-4157-A676-3782896D0C00}"/>
    <cellStyle name="Normal 8 3 3 3 2 3" xfId="2723" xr:uid="{788DBDF4-A2D3-4EBE-9E18-E51F26E1841A}"/>
    <cellStyle name="Normal 8 3 3 3 2 3 2" xfId="6132" xr:uid="{C138E8CF-A997-4573-93E5-39A30329E455}"/>
    <cellStyle name="Normal 8 3 3 3 2 4" xfId="2724" xr:uid="{A00126DC-A212-4951-B404-37A314DEAA4E}"/>
    <cellStyle name="Normal 8 3 3 3 3" xfId="2725" xr:uid="{55541F13-F630-4658-B36B-766D447C41D9}"/>
    <cellStyle name="Normal 8 3 3 3 3 2" xfId="4751" xr:uid="{63A28389-4A40-4B6C-8B1A-231A283F8909}"/>
    <cellStyle name="Normal 8 3 3 3 3 2 2" xfId="6133" xr:uid="{576434E7-211F-4963-8F5B-AD6D192A1D84}"/>
    <cellStyle name="Normal 8 3 3 3 3 3" xfId="6134" xr:uid="{8536E52E-E944-4C80-956A-8636348A90EC}"/>
    <cellStyle name="Normal 8 3 3 3 4" xfId="2726" xr:uid="{AE14FD3B-AC3F-4E7B-81A4-8A41E57393ED}"/>
    <cellStyle name="Normal 8 3 3 3 4 2" xfId="6135" xr:uid="{6BB5E97F-DC5E-4F7C-9D4D-0C4F0695A3C7}"/>
    <cellStyle name="Normal 8 3 3 3 5" xfId="2727" xr:uid="{5A9681FD-59B9-4972-810E-52FD22CB75D4}"/>
    <cellStyle name="Normal 8 3 3 4" xfId="2728" xr:uid="{DE3FC429-4404-4C71-9282-A3CF26D510F3}"/>
    <cellStyle name="Normal 8 3 3 4 2" xfId="2729" xr:uid="{A5E30874-B730-4284-9341-CE59DB52E2B4}"/>
    <cellStyle name="Normal 8 3 3 4 2 2" xfId="4752" xr:uid="{F9804614-456B-4574-8C84-7DBB9C4F92CE}"/>
    <cellStyle name="Normal 8 3 3 4 2 2 2" xfId="6136" xr:uid="{F289DE6A-0030-4FDD-83C7-134144363170}"/>
    <cellStyle name="Normal 8 3 3 4 2 3" xfId="6137" xr:uid="{CA18000E-CCE2-4D6E-BCC1-58D17F73A8E3}"/>
    <cellStyle name="Normal 8 3 3 4 3" xfId="2730" xr:uid="{FD5E8188-25D2-4631-B6F9-3EF974AB0E4A}"/>
    <cellStyle name="Normal 8 3 3 4 3 2" xfId="6138" xr:uid="{9DA7ECDF-EB71-4BC2-859B-4A2FCA872C0C}"/>
    <cellStyle name="Normal 8 3 3 4 4" xfId="2731" xr:uid="{FE5768DB-7B13-46D1-ADC3-1624933BD9C3}"/>
    <cellStyle name="Normal 8 3 3 5" xfId="2732" xr:uid="{060422DA-6155-4A7B-87CA-15CDF8093021}"/>
    <cellStyle name="Normal 8 3 3 5 2" xfId="2733" xr:uid="{F67AD171-25CE-44F1-8695-C9B8F88A45B0}"/>
    <cellStyle name="Normal 8 3 3 5 2 2" xfId="6139" xr:uid="{5A764BF3-BE92-4C79-826F-A696AED3C1EC}"/>
    <cellStyle name="Normal 8 3 3 5 3" xfId="2734" xr:uid="{FD029F70-4FDB-4E2A-B2F7-7F3B7104ED71}"/>
    <cellStyle name="Normal 8 3 3 5 4" xfId="2735" xr:uid="{FAF90269-19D4-43A5-9C9A-2BCA61B67C47}"/>
    <cellStyle name="Normal 8 3 3 6" xfId="2736" xr:uid="{1AE95850-65D4-4E4D-A8D6-C9EF4D18FBA2}"/>
    <cellStyle name="Normal 8 3 3 6 2" xfId="6140" xr:uid="{E12A8185-2C2A-467E-A887-B8C4B274D2D4}"/>
    <cellStyle name="Normal 8 3 3 7" xfId="2737" xr:uid="{B1577721-18C5-433A-AC85-8517BA44F870}"/>
    <cellStyle name="Normal 8 3 3 8" xfId="2738" xr:uid="{83749C40-7740-4095-B4BD-037C9A715E25}"/>
    <cellStyle name="Normal 8 3 4" xfId="2739" xr:uid="{25C7C07F-9B8B-45BA-869A-D12C3B2891CB}"/>
    <cellStyle name="Normal 8 3 4 2" xfId="2740" xr:uid="{9F9BD247-641C-4F14-BC88-D476EDF17556}"/>
    <cellStyle name="Normal 8 3 4 2 2" xfId="2741" xr:uid="{9736A888-C049-491A-A19E-3FD2E91D5BC6}"/>
    <cellStyle name="Normal 8 3 4 2 2 2" xfId="2742" xr:uid="{D7223561-F59B-4E58-A995-15237203DF65}"/>
    <cellStyle name="Normal 8 3 4 2 2 2 2" xfId="4184" xr:uid="{B485F02B-DA62-44EC-96DB-F2577227C417}"/>
    <cellStyle name="Normal 8 3 4 2 2 2 2 2" xfId="6141" xr:uid="{A9CD3D62-69C3-4B98-B8C2-B362848CE251}"/>
    <cellStyle name="Normal 8 3 4 2 2 2 3" xfId="6142" xr:uid="{0FD0C828-A536-44C3-B902-BAA56FDCCA85}"/>
    <cellStyle name="Normal 8 3 4 2 2 3" xfId="2743" xr:uid="{12037EC5-55B2-46D1-A77F-76893F641825}"/>
    <cellStyle name="Normal 8 3 4 2 2 3 2" xfId="6143" xr:uid="{A5394DF1-9671-4166-BF21-F0DC140EA0BD}"/>
    <cellStyle name="Normal 8 3 4 2 2 4" xfId="2744" xr:uid="{11FF9424-539F-491C-BA9F-91491B0BA88A}"/>
    <cellStyle name="Normal 8 3 4 2 3" xfId="2745" xr:uid="{693C0943-1805-44C6-8B2B-C354EAD1B6C7}"/>
    <cellStyle name="Normal 8 3 4 2 3 2" xfId="4185" xr:uid="{4C5667D5-FEA9-4439-9204-20A14C1F7681}"/>
    <cellStyle name="Normal 8 3 4 2 3 2 2" xfId="6144" xr:uid="{989BBAB6-0DDC-4053-8161-DB0734BF926F}"/>
    <cellStyle name="Normal 8 3 4 2 3 3" xfId="6145" xr:uid="{68EA6041-CFFA-4B94-8BE4-C299966C264F}"/>
    <cellStyle name="Normal 8 3 4 2 4" xfId="2746" xr:uid="{03906753-8124-4E96-AF60-3DE021F2C0BA}"/>
    <cellStyle name="Normal 8 3 4 2 4 2" xfId="6146" xr:uid="{507A2106-567C-478E-9443-A7BBC74ED66A}"/>
    <cellStyle name="Normal 8 3 4 2 5" xfId="2747" xr:uid="{477900CA-D90B-45C0-94D9-34224B105146}"/>
    <cellStyle name="Normal 8 3 4 3" xfId="2748" xr:uid="{6BAB6EF0-9057-48EE-8D9B-DD4D9C1ECA67}"/>
    <cellStyle name="Normal 8 3 4 3 2" xfId="2749" xr:uid="{DECE93BD-82CA-462B-9919-E94D189F76A7}"/>
    <cellStyle name="Normal 8 3 4 3 2 2" xfId="4186" xr:uid="{BFA0E12F-77E4-48EA-A59A-7E2F7A255173}"/>
    <cellStyle name="Normal 8 3 4 3 2 2 2" xfId="6147" xr:uid="{C8CCCD93-2A6A-45B7-9C3B-03D31394CF4C}"/>
    <cellStyle name="Normal 8 3 4 3 2 3" xfId="6148" xr:uid="{BA38986E-85C2-4510-AB21-3EEB10F8F54D}"/>
    <cellStyle name="Normal 8 3 4 3 3" xfId="2750" xr:uid="{D3C99C35-C31F-4A04-9663-82DFB3AAB432}"/>
    <cellStyle name="Normal 8 3 4 3 3 2" xfId="6149" xr:uid="{CD6C6FE1-9824-4680-AC2B-5F04112838B1}"/>
    <cellStyle name="Normal 8 3 4 3 4" xfId="2751" xr:uid="{6ABC9DD5-AF7E-4771-B66F-3B03BC51F060}"/>
    <cellStyle name="Normal 8 3 4 4" xfId="2752" xr:uid="{6020998C-4D62-4303-ACC7-D40512B3484A}"/>
    <cellStyle name="Normal 8 3 4 4 2" xfId="2753" xr:uid="{68D9DB28-D3EC-49BB-8539-90774ED3CBA0}"/>
    <cellStyle name="Normal 8 3 4 4 2 2" xfId="6150" xr:uid="{B37F96AC-8F7A-4710-AD32-4663C5B3521F}"/>
    <cellStyle name="Normal 8 3 4 4 3" xfId="2754" xr:uid="{8EA264B0-2381-4288-BD48-DF4AA4C14502}"/>
    <cellStyle name="Normal 8 3 4 4 4" xfId="2755" xr:uid="{B8DB97F1-1731-4650-98EF-F65A61B751F9}"/>
    <cellStyle name="Normal 8 3 4 5" xfId="2756" xr:uid="{90F9944C-DDD4-42EA-87FF-9FB53C4B6AC4}"/>
    <cellStyle name="Normal 8 3 4 5 2" xfId="6151" xr:uid="{F0668DB1-CB8F-4CF8-8703-1541359DC031}"/>
    <cellStyle name="Normal 8 3 4 6" xfId="2757" xr:uid="{F27F26F1-69C1-4960-8F94-DB1F0C314EB3}"/>
    <cellStyle name="Normal 8 3 4 7" xfId="2758" xr:uid="{F5353070-6671-4221-87D6-CDE1853767CF}"/>
    <cellStyle name="Normal 8 3 5" xfId="2759" xr:uid="{2B8691EE-8EBB-4B4A-B613-742AC670F826}"/>
    <cellStyle name="Normal 8 3 5 2" xfId="2760" xr:uid="{46569852-A81B-4446-AD93-D2103BA45499}"/>
    <cellStyle name="Normal 8 3 5 2 2" xfId="2761" xr:uid="{F615A882-6E0A-49F1-B593-0304AE14EF2D}"/>
    <cellStyle name="Normal 8 3 5 2 2 2" xfId="4187" xr:uid="{66CAAB32-86F0-47B7-B8BA-6736F0061682}"/>
    <cellStyle name="Normal 8 3 5 2 2 2 2" xfId="6152" xr:uid="{F257F9C2-C92C-41F8-A7FA-EDE8A7CA6EE2}"/>
    <cellStyle name="Normal 8 3 5 2 2 3" xfId="6153" xr:uid="{6F5352F8-F8FE-4620-98CD-12F23758DC93}"/>
    <cellStyle name="Normal 8 3 5 2 3" xfId="2762" xr:uid="{BD6CEBC3-54F6-48C6-91C7-594DBA627621}"/>
    <cellStyle name="Normal 8 3 5 2 3 2" xfId="6154" xr:uid="{95224B90-8CB1-49C9-B886-6AF2639D773E}"/>
    <cellStyle name="Normal 8 3 5 2 4" xfId="2763" xr:uid="{3FE66AAB-3A26-4CCB-A146-A433A69FA169}"/>
    <cellStyle name="Normal 8 3 5 3" xfId="2764" xr:uid="{7B5591EC-C426-446A-86FA-78B1D87DBA2B}"/>
    <cellStyle name="Normal 8 3 5 3 2" xfId="2765" xr:uid="{857AB3CE-B83B-4F09-8C0F-15D8BF512AA9}"/>
    <cellStyle name="Normal 8 3 5 3 2 2" xfId="6155" xr:uid="{D515C50F-06AC-441B-92C9-3999886376CF}"/>
    <cellStyle name="Normal 8 3 5 3 3" xfId="2766" xr:uid="{2BB0BAC8-26C0-49BC-987E-1EF4C8E9EE23}"/>
    <cellStyle name="Normal 8 3 5 3 4" xfId="2767" xr:uid="{69A27FD4-27D1-43CE-A76F-B614E750B9A2}"/>
    <cellStyle name="Normal 8 3 5 4" xfId="2768" xr:uid="{1451AA47-7B2D-43E6-BB65-BBA395C833A9}"/>
    <cellStyle name="Normal 8 3 5 4 2" xfId="6156" xr:uid="{0C174CB4-44CA-49E2-8F17-9743A441F0EF}"/>
    <cellStyle name="Normal 8 3 5 5" xfId="2769" xr:uid="{30435F63-315D-4C0B-A820-BFAAAF58B537}"/>
    <cellStyle name="Normal 8 3 5 6" xfId="2770" xr:uid="{D054F619-3A38-460D-BA29-BBB78C2EDB8F}"/>
    <cellStyle name="Normal 8 3 6" xfId="2771" xr:uid="{D34A11B5-EACA-4EAD-A246-99C62FCC99F2}"/>
    <cellStyle name="Normal 8 3 6 2" xfId="2772" xr:uid="{3D916EA6-C9AD-4023-9229-D8B6CDAF3433}"/>
    <cellStyle name="Normal 8 3 6 2 2" xfId="2773" xr:uid="{8A2E67E7-C772-41C5-9296-938BF9A6C645}"/>
    <cellStyle name="Normal 8 3 6 2 2 2" xfId="6157" xr:uid="{955546D0-6CF5-43D9-BD13-E1731DB8873E}"/>
    <cellStyle name="Normal 8 3 6 2 3" xfId="2774" xr:uid="{C46878CC-D853-4452-8357-2E26FDEB797F}"/>
    <cellStyle name="Normal 8 3 6 2 4" xfId="2775" xr:uid="{B2625048-0E53-4408-869D-5DB5444373D0}"/>
    <cellStyle name="Normal 8 3 6 3" xfId="2776" xr:uid="{4811A48C-9081-456D-9D66-E60644129480}"/>
    <cellStyle name="Normal 8 3 6 3 2" xfId="6158" xr:uid="{038E74AD-6276-42D2-B9FD-7358B2673FBA}"/>
    <cellStyle name="Normal 8 3 6 4" xfId="2777" xr:uid="{ADBE1AFC-38AA-4C9E-B44F-169C22D778ED}"/>
    <cellStyle name="Normal 8 3 6 5" xfId="2778" xr:uid="{02875874-0141-4D1C-9A6A-F074D1B7836D}"/>
    <cellStyle name="Normal 8 3 7" xfId="2779" xr:uid="{4D664475-0419-4C94-A601-B0232A31C695}"/>
    <cellStyle name="Normal 8 3 7 2" xfId="2780" xr:uid="{EF6A8509-5C40-4F2B-8EF5-5ED6374545E6}"/>
    <cellStyle name="Normal 8 3 7 2 2" xfId="6159" xr:uid="{B57E631E-6A86-4843-B28E-8B18DE164ECC}"/>
    <cellStyle name="Normal 8 3 7 3" xfId="2781" xr:uid="{2E27A0E2-EDCA-4E3A-B5A9-FF02123F08BC}"/>
    <cellStyle name="Normal 8 3 7 4" xfId="2782" xr:uid="{C038A84E-BF04-4DC8-AA57-BAF96514BCFD}"/>
    <cellStyle name="Normal 8 3 8" xfId="2783" xr:uid="{4843B835-15A9-4E09-8902-EC115E343D33}"/>
    <cellStyle name="Normal 8 3 8 2" xfId="2784" xr:uid="{593220DE-9983-4942-B2C2-53B8244A6FD5}"/>
    <cellStyle name="Normal 8 3 8 3" xfId="2785" xr:uid="{58C2531C-AD44-4B89-B4E7-F46396791746}"/>
    <cellStyle name="Normal 8 3 8 4" xfId="2786" xr:uid="{9CF43231-2A43-48B0-860F-DEEEB1229AAE}"/>
    <cellStyle name="Normal 8 3 9" xfId="2787" xr:uid="{4C32CB1E-F3BA-4B29-A787-2492ABFF088B}"/>
    <cellStyle name="Normal 8 4" xfId="2788" xr:uid="{F50D2C1C-D177-4121-A488-56E2A92F3D9B}"/>
    <cellStyle name="Normal 8 4 10" xfId="2789" xr:uid="{ED78672C-EF1B-4A29-897E-B6F5DD4F6D9C}"/>
    <cellStyle name="Normal 8 4 11" xfId="2790" xr:uid="{3BE2C9F1-121E-49C2-AAC9-87DF3616BF52}"/>
    <cellStyle name="Normal 8 4 2" xfId="2791" xr:uid="{FB324455-0DF1-454E-8ECC-E9C0A35BE37D}"/>
    <cellStyle name="Normal 8 4 2 2" xfId="2792" xr:uid="{9C33E529-8FC3-4824-A820-F109E29B5D29}"/>
    <cellStyle name="Normal 8 4 2 2 2" xfId="2793" xr:uid="{FE2D2307-1C76-4C75-8935-3CA13CD239C3}"/>
    <cellStyle name="Normal 8 4 2 2 2 2" xfId="2794" xr:uid="{980A4D5E-FDFD-4D7B-ADB7-C5A073E03D61}"/>
    <cellStyle name="Normal 8 4 2 2 2 2 2" xfId="2795" xr:uid="{5C5F0459-4976-4412-A093-79B9143AB206}"/>
    <cellStyle name="Normal 8 4 2 2 2 2 2 2" xfId="6160" xr:uid="{CFD51A4F-ECC9-4883-892C-462001FC1153}"/>
    <cellStyle name="Normal 8 4 2 2 2 2 3" xfId="2796" xr:uid="{4954710F-1CBD-4FF0-A12E-F7BA241A45DF}"/>
    <cellStyle name="Normal 8 4 2 2 2 2 4" xfId="2797" xr:uid="{1F37DBA6-FDA2-4CDC-87E1-F0DAEA45FDA4}"/>
    <cellStyle name="Normal 8 4 2 2 2 3" xfId="2798" xr:uid="{A0A02C9D-01C0-45B6-BBD9-D2A72C5B8D36}"/>
    <cellStyle name="Normal 8 4 2 2 2 3 2" xfId="2799" xr:uid="{4EB90FCD-0F08-4111-BFB8-1747F78625A0}"/>
    <cellStyle name="Normal 8 4 2 2 2 3 3" xfId="2800" xr:uid="{54D2D97F-17E1-49AA-A69B-F7C5D87A8A9C}"/>
    <cellStyle name="Normal 8 4 2 2 2 3 4" xfId="2801" xr:uid="{DB9F906B-8977-4A86-B365-C7FFBD7F86DF}"/>
    <cellStyle name="Normal 8 4 2 2 2 4" xfId="2802" xr:uid="{6918F8D0-1BB6-4848-B4BE-B80042FDE339}"/>
    <cellStyle name="Normal 8 4 2 2 2 5" xfId="2803" xr:uid="{DEADA05E-9CA0-4E32-8D9E-BCF3F2414541}"/>
    <cellStyle name="Normal 8 4 2 2 2 6" xfId="2804" xr:uid="{7E58A99A-2009-4A4D-8256-3EF86FCB23EB}"/>
    <cellStyle name="Normal 8 4 2 2 3" xfId="2805" xr:uid="{C88DB3FF-B212-481C-B204-C7E502D3A53F}"/>
    <cellStyle name="Normal 8 4 2 2 3 2" xfId="2806" xr:uid="{EBA7FF33-A514-4F9C-90E1-4BC480CA2471}"/>
    <cellStyle name="Normal 8 4 2 2 3 2 2" xfId="2807" xr:uid="{B23E237A-75E9-491F-BCB7-8F3B7DB24C3E}"/>
    <cellStyle name="Normal 8 4 2 2 3 2 3" xfId="2808" xr:uid="{740AB593-C2B3-44F2-9EE1-87F982462B00}"/>
    <cellStyle name="Normal 8 4 2 2 3 2 4" xfId="2809" xr:uid="{D91C56A3-FC36-40DF-85BE-E8502CCFEF9F}"/>
    <cellStyle name="Normal 8 4 2 2 3 3" xfId="2810" xr:uid="{C2B60BB0-D1E7-46A9-9B80-F097DE2A589C}"/>
    <cellStyle name="Normal 8 4 2 2 3 4" xfId="2811" xr:uid="{1AB2C07A-5C82-47D8-8AC9-69A1A51B0D16}"/>
    <cellStyle name="Normal 8 4 2 2 3 5" xfId="2812" xr:uid="{3834B9D6-D17C-43CA-AC65-93C0E1166FBC}"/>
    <cellStyle name="Normal 8 4 2 2 4" xfId="2813" xr:uid="{618AD73C-27A1-4B7F-8608-D9BADD654BF4}"/>
    <cellStyle name="Normal 8 4 2 2 4 2" xfId="2814" xr:uid="{1346EB39-B0A8-446F-9D68-8C1A9D3D49E1}"/>
    <cellStyle name="Normal 8 4 2 2 4 3" xfId="2815" xr:uid="{A982D281-41F8-424E-B550-21712ED16F26}"/>
    <cellStyle name="Normal 8 4 2 2 4 4" xfId="2816" xr:uid="{65625E03-08B5-4CAA-B624-5FAC3660A142}"/>
    <cellStyle name="Normal 8 4 2 2 5" xfId="2817" xr:uid="{A25E2152-7CB8-478C-9840-98B502568421}"/>
    <cellStyle name="Normal 8 4 2 2 5 2" xfId="2818" xr:uid="{5371E0BE-7808-4A36-B474-1FF983F965D0}"/>
    <cellStyle name="Normal 8 4 2 2 5 3" xfId="2819" xr:uid="{8CF74573-6002-4756-BBF3-3D0120FE3269}"/>
    <cellStyle name="Normal 8 4 2 2 5 4" xfId="2820" xr:uid="{151146DC-0CB6-481E-B975-0A777B2888A1}"/>
    <cellStyle name="Normal 8 4 2 2 6" xfId="2821" xr:uid="{34A31EC2-A3CA-4396-85CC-65C17F78E879}"/>
    <cellStyle name="Normal 8 4 2 2 7" xfId="2822" xr:uid="{C8C7E2F6-A93E-4840-B5A1-C7A257110FF2}"/>
    <cellStyle name="Normal 8 4 2 2 8" xfId="2823" xr:uid="{99D43200-3E5B-4F01-B3CE-95B77634F4F7}"/>
    <cellStyle name="Normal 8 4 2 3" xfId="2824" xr:uid="{C867E516-3506-4BD6-9675-F0F9D537F615}"/>
    <cellStyle name="Normal 8 4 2 3 2" xfId="2825" xr:uid="{F2F46AA4-B478-4484-8FD4-EBC3C80FA736}"/>
    <cellStyle name="Normal 8 4 2 3 2 2" xfId="2826" xr:uid="{FDD4809B-5B3A-4FA9-AE7F-27398DF1BCCE}"/>
    <cellStyle name="Normal 8 4 2 3 2 2 2" xfId="6161" xr:uid="{C4C9B9AF-798C-4AA6-995A-DDBA4EDDD61B}"/>
    <cellStyle name="Normal 8 4 2 3 2 3" xfId="2827" xr:uid="{CF7C6F37-44AA-453F-A029-2ED07C0508CA}"/>
    <cellStyle name="Normal 8 4 2 3 2 4" xfId="2828" xr:uid="{B520989D-772D-458C-9C72-025DC6B197D6}"/>
    <cellStyle name="Normal 8 4 2 3 3" xfId="2829" xr:uid="{7CD9D831-E928-45CD-BE7C-48540379AB5D}"/>
    <cellStyle name="Normal 8 4 2 3 3 2" xfId="2830" xr:uid="{FEEB3802-25B7-4E47-AF34-E15D3819AE01}"/>
    <cellStyle name="Normal 8 4 2 3 3 3" xfId="2831" xr:uid="{2595F3B7-DF86-448C-A2C2-21ED26E4182B}"/>
    <cellStyle name="Normal 8 4 2 3 3 4" xfId="2832" xr:uid="{82AD6BB3-E8E3-4FB2-B404-E80E1D1452FD}"/>
    <cellStyle name="Normal 8 4 2 3 4" xfId="2833" xr:uid="{E5C9FD42-912E-42E4-98A5-B1600A7F2F00}"/>
    <cellStyle name="Normal 8 4 2 3 5" xfId="2834" xr:uid="{5C5FF9A4-9C35-4FE4-9402-AED50DC180BC}"/>
    <cellStyle name="Normal 8 4 2 3 6" xfId="2835" xr:uid="{2F86B403-BB79-423B-9B5A-DBD8DBFAB7CA}"/>
    <cellStyle name="Normal 8 4 2 4" xfId="2836" xr:uid="{B5A34F54-6067-4B11-9228-AB35DEFDEF0F}"/>
    <cellStyle name="Normal 8 4 2 4 2" xfId="2837" xr:uid="{855DF4EE-7A33-40D4-9682-73D0D57D8107}"/>
    <cellStyle name="Normal 8 4 2 4 2 2" xfId="2838" xr:uid="{BF6FEFF4-12F0-4EA4-AD61-17F7E83D9C86}"/>
    <cellStyle name="Normal 8 4 2 4 2 3" xfId="2839" xr:uid="{C170C721-7CB6-49CD-9292-3280BC4CEBFC}"/>
    <cellStyle name="Normal 8 4 2 4 2 4" xfId="2840" xr:uid="{DA8A014C-34EA-41FD-9AAE-8E46D85528BD}"/>
    <cellStyle name="Normal 8 4 2 4 3" xfId="2841" xr:uid="{A4D46F10-6605-40BD-8323-21F015CDCF29}"/>
    <cellStyle name="Normal 8 4 2 4 4" xfId="2842" xr:uid="{1A10599B-82E3-457B-ACA5-3DF2DDF39CCE}"/>
    <cellStyle name="Normal 8 4 2 4 5" xfId="2843" xr:uid="{52B3A1C4-B5EA-4753-9B68-97D3D62191FE}"/>
    <cellStyle name="Normal 8 4 2 5" xfId="2844" xr:uid="{00809EF4-CBFC-457D-80E4-72F7C1752C4D}"/>
    <cellStyle name="Normal 8 4 2 5 2" xfId="2845" xr:uid="{0E41F008-1D7A-4E41-9459-118C21763CED}"/>
    <cellStyle name="Normal 8 4 2 5 3" xfId="2846" xr:uid="{43806251-9415-4029-B9CA-03105318D497}"/>
    <cellStyle name="Normal 8 4 2 5 4" xfId="2847" xr:uid="{2D3169C6-72AF-42E0-A9AE-ED873B10911B}"/>
    <cellStyle name="Normal 8 4 2 6" xfId="2848" xr:uid="{09F175B0-67D8-497E-9E89-D00C3C9B2159}"/>
    <cellStyle name="Normal 8 4 2 6 2" xfId="2849" xr:uid="{80B37001-BE80-4535-A675-BDDA095AC1F0}"/>
    <cellStyle name="Normal 8 4 2 6 3" xfId="2850" xr:uid="{F291C6AF-3E11-48CA-8DC8-569E287882AE}"/>
    <cellStyle name="Normal 8 4 2 6 4" xfId="2851" xr:uid="{9CB1632D-295D-4BBB-B280-51B1EFC003D1}"/>
    <cellStyle name="Normal 8 4 2 7" xfId="2852" xr:uid="{686CAC9C-687F-4CA8-8553-D4FD6DEF4F7A}"/>
    <cellStyle name="Normal 8 4 2 8" xfId="2853" xr:uid="{34E48D5C-0BAF-4BF2-86E8-FB1E0FAED321}"/>
    <cellStyle name="Normal 8 4 2 9" xfId="2854" xr:uid="{3242B960-BDB9-45F8-8FC7-3B1522623580}"/>
    <cellStyle name="Normal 8 4 3" xfId="2855" xr:uid="{6142D7DD-450C-4E3F-AE47-2DB036ABEB9D}"/>
    <cellStyle name="Normal 8 4 3 2" xfId="2856" xr:uid="{4DFECF45-4C76-4FB2-8787-5D657FF751BF}"/>
    <cellStyle name="Normal 8 4 3 2 2" xfId="2857" xr:uid="{65367D92-CF40-457F-AE7C-7E8C2A539336}"/>
    <cellStyle name="Normal 8 4 3 2 2 2" xfId="2858" xr:uid="{57877255-3E82-4A58-83A9-243B8D178ACA}"/>
    <cellStyle name="Normal 8 4 3 2 2 2 2" xfId="4188" xr:uid="{F82E5B25-33EA-4CB2-9D5E-48071BE7A553}"/>
    <cellStyle name="Normal 8 4 3 2 2 3" xfId="2859" xr:uid="{4E74675C-6342-4A4F-BF84-717C67A1E12E}"/>
    <cellStyle name="Normal 8 4 3 2 2 4" xfId="2860" xr:uid="{B5E76385-3FB5-4735-B4BE-C510F0E5FC71}"/>
    <cellStyle name="Normal 8 4 3 2 3" xfId="2861" xr:uid="{36E140B9-C9AF-49C2-943B-151E0341E69B}"/>
    <cellStyle name="Normal 8 4 3 2 3 2" xfId="2862" xr:uid="{FE2062EB-B24F-4AB5-8D95-48522FF3ADBA}"/>
    <cellStyle name="Normal 8 4 3 2 3 3" xfId="2863" xr:uid="{D5FDAA69-E2C6-4FA5-AB0F-ED5FBD5E1CF4}"/>
    <cellStyle name="Normal 8 4 3 2 3 4" xfId="2864" xr:uid="{AA91D577-2A1F-4F90-A789-4339E9DDF3C3}"/>
    <cellStyle name="Normal 8 4 3 2 4" xfId="2865" xr:uid="{0C6F6AB9-16A4-457E-8905-099C9512EDB6}"/>
    <cellStyle name="Normal 8 4 3 2 5" xfId="2866" xr:uid="{4D6E8611-AFA4-48DF-93EA-DBB48C1C74E8}"/>
    <cellStyle name="Normal 8 4 3 2 6" xfId="2867" xr:uid="{FFACD90E-899F-46D9-A21F-32524727570E}"/>
    <cellStyle name="Normal 8 4 3 3" xfId="2868" xr:uid="{2215F7AD-D6E2-4EB3-ABDF-0BE970C38FE5}"/>
    <cellStyle name="Normal 8 4 3 3 2" xfId="2869" xr:uid="{76C3E9E4-1CA9-4585-AD5F-A87A6E5EEE01}"/>
    <cellStyle name="Normal 8 4 3 3 2 2" xfId="2870" xr:uid="{55FE5A69-9D28-478A-B40A-80A6026535FE}"/>
    <cellStyle name="Normal 8 4 3 3 2 3" xfId="2871" xr:uid="{2379ACFC-25C2-4B7F-BD00-ED2CD6E4BD5A}"/>
    <cellStyle name="Normal 8 4 3 3 2 4" xfId="2872" xr:uid="{42000E2C-2D73-4E7F-8318-2A7E3CE3CD34}"/>
    <cellStyle name="Normal 8 4 3 3 3" xfId="2873" xr:uid="{64CA2735-F197-47EB-BBB1-8434274B551C}"/>
    <cellStyle name="Normal 8 4 3 3 4" xfId="2874" xr:uid="{D9285C0F-7DF3-4D6D-8A39-B079A0AB1B76}"/>
    <cellStyle name="Normal 8 4 3 3 5" xfId="2875" xr:uid="{FF3871F0-B5FA-4A5C-A4C4-1AFC25C4649B}"/>
    <cellStyle name="Normal 8 4 3 4" xfId="2876" xr:uid="{EF965C26-0265-480D-AC99-4AC67D897BCA}"/>
    <cellStyle name="Normal 8 4 3 4 2" xfId="2877" xr:uid="{45B884D9-BF70-43FB-86DA-AF54D0C6BAE6}"/>
    <cellStyle name="Normal 8 4 3 4 3" xfId="2878" xr:uid="{3F9C144F-C909-4951-9DC2-B62CEADA5642}"/>
    <cellStyle name="Normal 8 4 3 4 4" xfId="2879" xr:uid="{909F4D69-6519-4387-AC4A-77FFF47A144C}"/>
    <cellStyle name="Normal 8 4 3 5" xfId="2880" xr:uid="{5A21919F-D302-4D99-84C5-36EF6CB3910F}"/>
    <cellStyle name="Normal 8 4 3 5 2" xfId="2881" xr:uid="{9BC50DE9-4055-498E-B45D-F37FD6524DCC}"/>
    <cellStyle name="Normal 8 4 3 5 3" xfId="2882" xr:uid="{A3934B72-7A5F-49B3-9151-FEF1F6F2F42D}"/>
    <cellStyle name="Normal 8 4 3 5 4" xfId="2883" xr:uid="{5B2579D3-A787-43C1-AABB-3F0B200FFF9B}"/>
    <cellStyle name="Normal 8 4 3 6" xfId="2884" xr:uid="{2156746B-F3B7-4927-A541-FD61ED3D4F14}"/>
    <cellStyle name="Normal 8 4 3 7" xfId="2885" xr:uid="{09B67DE9-BAD0-4D2C-A297-722F22DB1534}"/>
    <cellStyle name="Normal 8 4 3 8" xfId="2886" xr:uid="{161B30D8-1D25-412A-8050-670375329284}"/>
    <cellStyle name="Normal 8 4 4" xfId="2887" xr:uid="{7194584B-CE61-4265-92FA-7E5B6A0040ED}"/>
    <cellStyle name="Normal 8 4 4 2" xfId="2888" xr:uid="{C12C6225-1CA9-40EE-AF3B-5174243FAD83}"/>
    <cellStyle name="Normal 8 4 4 2 2" xfId="2889" xr:uid="{B56F2392-49E4-47F1-B059-088DBE1DEC6D}"/>
    <cellStyle name="Normal 8 4 4 2 2 2" xfId="2890" xr:uid="{F027467F-EDCE-428F-849A-5DCE59D06A2C}"/>
    <cellStyle name="Normal 8 4 4 2 2 3" xfId="2891" xr:uid="{BE8C9433-A6F1-474B-80C4-4F3AB67A1A48}"/>
    <cellStyle name="Normal 8 4 4 2 2 4" xfId="2892" xr:uid="{45B95796-49FB-4832-B86D-F08646980B33}"/>
    <cellStyle name="Normal 8 4 4 2 3" xfId="2893" xr:uid="{3D0E8AC6-6657-4208-BCB7-66151B290F77}"/>
    <cellStyle name="Normal 8 4 4 2 4" xfId="2894" xr:uid="{142B6CC6-D1F3-49D9-9520-96E633CFA346}"/>
    <cellStyle name="Normal 8 4 4 2 5" xfId="2895" xr:uid="{22BEEDE4-A6DF-4B12-8AE2-C6FD9AD6ADAF}"/>
    <cellStyle name="Normal 8 4 4 3" xfId="2896" xr:uid="{4F28416D-AF96-4A4E-91D6-A96AE242AD0D}"/>
    <cellStyle name="Normal 8 4 4 3 2" xfId="2897" xr:uid="{31415EB6-16BD-4D96-9381-BCB929890EF9}"/>
    <cellStyle name="Normal 8 4 4 3 3" xfId="2898" xr:uid="{359BE474-A97D-4E09-AED7-ED6C42C439BA}"/>
    <cellStyle name="Normal 8 4 4 3 4" xfId="2899" xr:uid="{6DED6E9F-E244-431F-A765-393E646AB100}"/>
    <cellStyle name="Normal 8 4 4 4" xfId="2900" xr:uid="{C72A2F0C-498F-4495-A95B-C8E5AECD5239}"/>
    <cellStyle name="Normal 8 4 4 4 2" xfId="2901" xr:uid="{92C6197F-1DFD-431B-8DB8-4CC317CFC355}"/>
    <cellStyle name="Normal 8 4 4 4 3" xfId="2902" xr:uid="{A444EA14-75C1-4185-A6BA-C0498B00BEAC}"/>
    <cellStyle name="Normal 8 4 4 4 4" xfId="2903" xr:uid="{261ABCC7-0808-473A-9C26-66EC3EB29DFA}"/>
    <cellStyle name="Normal 8 4 4 5" xfId="2904" xr:uid="{15069F15-210A-4A5D-AB17-6A5B7DC6A918}"/>
    <cellStyle name="Normal 8 4 4 6" xfId="2905" xr:uid="{F1C43936-5FC5-44AB-BE1E-4477FBED1142}"/>
    <cellStyle name="Normal 8 4 4 7" xfId="2906" xr:uid="{F93444CA-2A44-4C88-9C4D-AC23E94FD375}"/>
    <cellStyle name="Normal 8 4 5" xfId="2907" xr:uid="{FCFB3D20-7C55-488B-952E-5C4B63E95964}"/>
    <cellStyle name="Normal 8 4 5 2" xfId="2908" xr:uid="{11EF6AAA-5450-46E3-BBA0-0EADCC26251B}"/>
    <cellStyle name="Normal 8 4 5 2 2" xfId="2909" xr:uid="{C49536EA-3E1C-42EB-8538-FCD540448024}"/>
    <cellStyle name="Normal 8 4 5 2 3" xfId="2910" xr:uid="{3F075DAB-BDFB-4EDB-953C-E82574693130}"/>
    <cellStyle name="Normal 8 4 5 2 4" xfId="2911" xr:uid="{4674254A-F261-4936-8A55-3260B7BE1E14}"/>
    <cellStyle name="Normal 8 4 5 3" xfId="2912" xr:uid="{537D2F8F-A0AB-4A66-93EF-1B4199927D8C}"/>
    <cellStyle name="Normal 8 4 5 3 2" xfId="2913" xr:uid="{05B5913F-FF13-4D0C-B3D6-C085933CC972}"/>
    <cellStyle name="Normal 8 4 5 3 3" xfId="2914" xr:uid="{55126439-1E54-4E33-8BFA-4CAC5F39C426}"/>
    <cellStyle name="Normal 8 4 5 3 4" xfId="2915" xr:uid="{E7B03C42-6E78-4363-890B-BA4ABE3D0A00}"/>
    <cellStyle name="Normal 8 4 5 4" xfId="2916" xr:uid="{9A0E234C-69F8-4259-A47C-39492445CE0C}"/>
    <cellStyle name="Normal 8 4 5 5" xfId="2917" xr:uid="{E4E589CB-CE78-4E44-95FF-A31AF60AE0A5}"/>
    <cellStyle name="Normal 8 4 5 6" xfId="2918" xr:uid="{CC42D943-C53B-4CA4-9FA9-671DCC49E1E6}"/>
    <cellStyle name="Normal 8 4 6" xfId="2919" xr:uid="{F3143037-30AF-4CB0-B25F-26F38C492AC4}"/>
    <cellStyle name="Normal 8 4 6 2" xfId="2920" xr:uid="{50BA5107-3F56-401E-B07E-9B1F7B5E6445}"/>
    <cellStyle name="Normal 8 4 6 2 2" xfId="2921" xr:uid="{3D7DFE38-381D-47C9-9B01-B437FFD5BF14}"/>
    <cellStyle name="Normal 8 4 6 2 3" xfId="2922" xr:uid="{44EF09BE-37B7-4CF9-8CBB-596334688B92}"/>
    <cellStyle name="Normal 8 4 6 2 4" xfId="2923" xr:uid="{8C9D19CE-04BA-4678-BE57-A8B53FEE7B63}"/>
    <cellStyle name="Normal 8 4 6 3" xfId="2924" xr:uid="{8243B835-7727-4860-91BC-168105F77133}"/>
    <cellStyle name="Normal 8 4 6 4" xfId="2925" xr:uid="{0D7278F4-C346-4073-96F7-712CD3ADDF61}"/>
    <cellStyle name="Normal 8 4 6 5" xfId="2926" xr:uid="{B8ACABDF-6C9E-4D7B-B47A-DCE40E627FEF}"/>
    <cellStyle name="Normal 8 4 7" xfId="2927" xr:uid="{F8973A33-E1A9-4BAF-A468-272D66DDD063}"/>
    <cellStyle name="Normal 8 4 7 2" xfId="2928" xr:uid="{DE0ECB60-EC7A-46BB-8A4E-10DED062DB35}"/>
    <cellStyle name="Normal 8 4 7 3" xfId="2929" xr:uid="{BFD0C95C-CC84-4983-85B6-444D7D404531}"/>
    <cellStyle name="Normal 8 4 7 4" xfId="2930" xr:uid="{92385E36-8BCA-46BE-9817-B1B9513D1A99}"/>
    <cellStyle name="Normal 8 4 8" xfId="2931" xr:uid="{40C5CFA2-39DD-453B-841B-770668EE86FD}"/>
    <cellStyle name="Normal 8 4 8 2" xfId="2932" xr:uid="{EC7B8046-3E98-47DE-B39C-9C4E0593A67A}"/>
    <cellStyle name="Normal 8 4 8 3" xfId="2933" xr:uid="{57BC9884-83E5-49E4-BFD4-5173A9C8F9FC}"/>
    <cellStyle name="Normal 8 4 8 4" xfId="2934" xr:uid="{3D0A7D8B-DC24-4309-932A-3A3D7B49CB74}"/>
    <cellStyle name="Normal 8 4 9" xfId="2935" xr:uid="{B0206D60-BEBF-4861-8D98-0DFE9449D346}"/>
    <cellStyle name="Normal 8 5" xfId="2936" xr:uid="{16F89DFE-36B2-4FB7-9C8C-F72B83D24D7F}"/>
    <cellStyle name="Normal 8 5 2" xfId="2937" xr:uid="{FF31E3EA-9397-4299-8942-A4BA4803467C}"/>
    <cellStyle name="Normal 8 5 2 2" xfId="2938" xr:uid="{1E15C40D-521C-445F-B866-1A538F535012}"/>
    <cellStyle name="Normal 8 5 2 2 2" xfId="2939" xr:uid="{27EA0A2F-57BC-41E9-99B0-9D701162F26D}"/>
    <cellStyle name="Normal 8 5 2 2 2 2" xfId="2940" xr:uid="{4B5984F6-CFE4-4B39-863E-30C5299C1501}"/>
    <cellStyle name="Normal 8 5 2 2 2 2 2" xfId="6162" xr:uid="{966056CC-40AA-463B-A1EA-C002687C21DC}"/>
    <cellStyle name="Normal 8 5 2 2 2 3" xfId="2941" xr:uid="{110FC5B7-2D36-4FBF-BA84-4E2CCA8FE15A}"/>
    <cellStyle name="Normal 8 5 2 2 2 4" xfId="2942" xr:uid="{77306ECF-118C-4B98-B103-DA70F9095962}"/>
    <cellStyle name="Normal 8 5 2 2 3" xfId="2943" xr:uid="{FBA6CE20-8805-42A7-A5F1-4A201E5630C9}"/>
    <cellStyle name="Normal 8 5 2 2 3 2" xfId="2944" xr:uid="{36C64001-A8E8-4F67-9F87-2669DD7AB203}"/>
    <cellStyle name="Normal 8 5 2 2 3 3" xfId="2945" xr:uid="{45BC4360-0C05-4ECB-B8F1-8C966317F414}"/>
    <cellStyle name="Normal 8 5 2 2 3 4" xfId="2946" xr:uid="{276AA79D-0730-463E-9FEF-AD2C9FAC4031}"/>
    <cellStyle name="Normal 8 5 2 2 4" xfId="2947" xr:uid="{AF4F3258-2CC0-4597-A94B-B636EE98DF4C}"/>
    <cellStyle name="Normal 8 5 2 2 5" xfId="2948" xr:uid="{D4FD1012-0182-4DFE-958A-9DA6655796F5}"/>
    <cellStyle name="Normal 8 5 2 2 6" xfId="2949" xr:uid="{886AA4E6-EAF1-4D99-B5B6-8DD83EE48F01}"/>
    <cellStyle name="Normal 8 5 2 3" xfId="2950" xr:uid="{617C8F7C-5C1D-484D-820F-E9B91B279BB3}"/>
    <cellStyle name="Normal 8 5 2 3 2" xfId="2951" xr:uid="{2AE0EF3B-9FB1-4CC3-8981-A6B890206E0A}"/>
    <cellStyle name="Normal 8 5 2 3 2 2" xfId="2952" xr:uid="{5CA0D97A-2213-4084-9341-FD773689A539}"/>
    <cellStyle name="Normal 8 5 2 3 2 3" xfId="2953" xr:uid="{C3F7B02D-8943-4C89-A558-57E57170E96B}"/>
    <cellStyle name="Normal 8 5 2 3 2 4" xfId="2954" xr:uid="{666534DC-8FAC-4973-B067-95258612E2E6}"/>
    <cellStyle name="Normal 8 5 2 3 3" xfId="2955" xr:uid="{0BAF0C49-ED96-4A18-BC90-5841BA5B1A63}"/>
    <cellStyle name="Normal 8 5 2 3 4" xfId="2956" xr:uid="{02002209-F464-4ECE-8B17-260F7E812649}"/>
    <cellStyle name="Normal 8 5 2 3 5" xfId="2957" xr:uid="{C32F10E3-D507-4970-849E-83747C7C97C1}"/>
    <cellStyle name="Normal 8 5 2 4" xfId="2958" xr:uid="{06C00309-BF5C-491F-B848-4C009E455A2E}"/>
    <cellStyle name="Normal 8 5 2 4 2" xfId="2959" xr:uid="{8AC70BD8-F9B5-441E-9FC5-A1E6030A8F88}"/>
    <cellStyle name="Normal 8 5 2 4 3" xfId="2960" xr:uid="{B8646E89-FB69-486A-B257-BB2DA6A32761}"/>
    <cellStyle name="Normal 8 5 2 4 4" xfId="2961" xr:uid="{9902F4A7-7009-4A63-9D50-8FF44897A62E}"/>
    <cellStyle name="Normal 8 5 2 5" xfId="2962" xr:uid="{C36D597F-5639-4807-AFAA-F098F8557E86}"/>
    <cellStyle name="Normal 8 5 2 5 2" xfId="2963" xr:uid="{50771C6A-EAE4-4D96-BC49-FDF6D94D3E45}"/>
    <cellStyle name="Normal 8 5 2 5 3" xfId="2964" xr:uid="{FF9561EC-590B-4606-9F69-962C64C95B91}"/>
    <cellStyle name="Normal 8 5 2 5 4" xfId="2965" xr:uid="{D0E70F7D-51F6-47C5-AD29-C8FB23D14B9C}"/>
    <cellStyle name="Normal 8 5 2 6" xfId="2966" xr:uid="{77EC76F5-19C2-4119-B9CE-77A0B9D52517}"/>
    <cellStyle name="Normal 8 5 2 7" xfId="2967" xr:uid="{B732B02C-36CB-46E7-A0BD-B1E6A3F95B50}"/>
    <cellStyle name="Normal 8 5 2 8" xfId="2968" xr:uid="{D1D67DE1-779C-4600-8339-EA244FCEEF47}"/>
    <cellStyle name="Normal 8 5 3" xfId="2969" xr:uid="{698909EA-C17B-4C12-9F30-ECEEC9F6D52E}"/>
    <cellStyle name="Normal 8 5 3 2" xfId="2970" xr:uid="{BDFC32FD-B854-4044-9EF1-89C30B8831D7}"/>
    <cellStyle name="Normal 8 5 3 2 2" xfId="2971" xr:uid="{C8E857EA-EFE6-4F19-99AF-82B60280E1E7}"/>
    <cellStyle name="Normal 8 5 3 2 2 2" xfId="6163" xr:uid="{C4A4F334-B48B-4B50-A5AE-FDAC1BDC8F99}"/>
    <cellStyle name="Normal 8 5 3 2 3" xfId="2972" xr:uid="{6CE6DAA0-3A7E-4AB7-99C9-6777EC887004}"/>
    <cellStyle name="Normal 8 5 3 2 4" xfId="2973" xr:uid="{58C8DE8A-BD3C-4541-985E-9B3C5354E0D0}"/>
    <cellStyle name="Normal 8 5 3 3" xfId="2974" xr:uid="{E2866469-F240-43EB-BFA2-5B092048D6E0}"/>
    <cellStyle name="Normal 8 5 3 3 2" xfId="2975" xr:uid="{825CED07-7C0D-4652-AE35-4B4D6CFE64D5}"/>
    <cellStyle name="Normal 8 5 3 3 3" xfId="2976" xr:uid="{F1E1705B-E8FE-404D-885F-FDAC2F8A17FD}"/>
    <cellStyle name="Normal 8 5 3 3 4" xfId="2977" xr:uid="{91405333-31D4-4793-A142-A1E9B2E8C8C9}"/>
    <cellStyle name="Normal 8 5 3 4" xfId="2978" xr:uid="{088D7BD8-E217-4C83-91AF-A47D004A8A2D}"/>
    <cellStyle name="Normal 8 5 3 5" xfId="2979" xr:uid="{68CA6300-3738-4EA3-9CC0-4ACC83D8E0A4}"/>
    <cellStyle name="Normal 8 5 3 6" xfId="2980" xr:uid="{77DF394F-BC7A-4297-91ED-15F49821149D}"/>
    <cellStyle name="Normal 8 5 4" xfId="2981" xr:uid="{CC126748-5703-4D27-997B-08C64CDEC564}"/>
    <cellStyle name="Normal 8 5 4 2" xfId="2982" xr:uid="{90603576-9A27-45EA-A011-C7C0655B2AAD}"/>
    <cellStyle name="Normal 8 5 4 2 2" xfId="2983" xr:uid="{87C12761-F857-49AD-A806-373D909B4A6B}"/>
    <cellStyle name="Normal 8 5 4 2 3" xfId="2984" xr:uid="{66CBA5F8-B061-4CD8-B4A9-94CE232B0FAD}"/>
    <cellStyle name="Normal 8 5 4 2 4" xfId="2985" xr:uid="{C4E988D0-0EB6-4CED-9B5A-262C06708ABF}"/>
    <cellStyle name="Normal 8 5 4 3" xfId="2986" xr:uid="{7933F622-B7E2-49E4-99E8-FC3CEA9B6E14}"/>
    <cellStyle name="Normal 8 5 4 4" xfId="2987" xr:uid="{A12D7C81-5864-43BA-ADAA-7D3147E402D9}"/>
    <cellStyle name="Normal 8 5 4 5" xfId="2988" xr:uid="{90AD734F-337A-4C21-B7E1-61D5BA0D2B55}"/>
    <cellStyle name="Normal 8 5 5" xfId="2989" xr:uid="{585E11D3-96CC-41DD-B681-46D7F2CD4493}"/>
    <cellStyle name="Normal 8 5 5 2" xfId="2990" xr:uid="{AFD894E4-64AF-46AA-92EA-4F5091BA44B1}"/>
    <cellStyle name="Normal 8 5 5 3" xfId="2991" xr:uid="{3D277C40-9881-40CF-AB92-C4A4D8783C06}"/>
    <cellStyle name="Normal 8 5 5 4" xfId="2992" xr:uid="{326831B9-B478-4596-8119-1D6FF08CB572}"/>
    <cellStyle name="Normal 8 5 6" xfId="2993" xr:uid="{FC0929EF-1E3D-4C7F-B487-752D1700C29C}"/>
    <cellStyle name="Normal 8 5 6 2" xfId="2994" xr:uid="{89E38A42-D5AC-43FF-878A-94D2943DD489}"/>
    <cellStyle name="Normal 8 5 6 3" xfId="2995" xr:uid="{5F8DCEB3-ED3C-4E1C-9357-6733BC0BBA57}"/>
    <cellStyle name="Normal 8 5 6 4" xfId="2996" xr:uid="{D4F25BD0-3418-485E-B223-5C5A31E6BE0F}"/>
    <cellStyle name="Normal 8 5 7" xfId="2997" xr:uid="{46FC6FD9-62E3-460A-9E5A-6949A147562E}"/>
    <cellStyle name="Normal 8 5 8" xfId="2998" xr:uid="{385D0FAC-AA05-40DC-B261-D52C4CFEA4AA}"/>
    <cellStyle name="Normal 8 5 9" xfId="2999" xr:uid="{14301036-68AA-43BD-A45D-D23F37865CB8}"/>
    <cellStyle name="Normal 8 6" xfId="3000" xr:uid="{3D6CEEC9-83ED-40F5-9FCF-D217D7D8248C}"/>
    <cellStyle name="Normal 8 6 2" xfId="3001" xr:uid="{3E56E029-2C79-42C6-80C7-F33CC2AABE3A}"/>
    <cellStyle name="Normal 8 6 2 2" xfId="3002" xr:uid="{681B8B02-0B41-4E0B-8EE4-850A774DDEBF}"/>
    <cellStyle name="Normal 8 6 2 2 2" xfId="3003" xr:uid="{F729523D-D30D-4B64-AE1D-61B755013D25}"/>
    <cellStyle name="Normal 8 6 2 2 2 2" xfId="4189" xr:uid="{1E281119-CDEB-49DC-B84F-374DB79D7021}"/>
    <cellStyle name="Normal 8 6 2 2 3" xfId="3004" xr:uid="{54E1F845-CE67-4071-8AF6-226AFEC66690}"/>
    <cellStyle name="Normal 8 6 2 2 4" xfId="3005" xr:uid="{2CB45DF8-124A-4620-8F16-93C6E9A739F2}"/>
    <cellStyle name="Normal 8 6 2 3" xfId="3006" xr:uid="{3E57F8B3-0A02-45B5-8A70-86302DBBB05E}"/>
    <cellStyle name="Normal 8 6 2 3 2" xfId="3007" xr:uid="{6F483DCB-7944-40DB-ACDE-1AEAF04DF304}"/>
    <cellStyle name="Normal 8 6 2 3 3" xfId="3008" xr:uid="{73D4AA2D-C87B-4E3F-989D-1D53891891C8}"/>
    <cellStyle name="Normal 8 6 2 3 4" xfId="3009" xr:uid="{3797298A-E9C4-43C2-8626-CC5F218BD009}"/>
    <cellStyle name="Normal 8 6 2 4" xfId="3010" xr:uid="{42B0F5A2-96EB-4B3B-9018-A0699718CA49}"/>
    <cellStyle name="Normal 8 6 2 5" xfId="3011" xr:uid="{129A55FF-E280-4EB9-B1F8-9E26E1F9E3C4}"/>
    <cellStyle name="Normal 8 6 2 6" xfId="3012" xr:uid="{D8D4CF32-E3BD-461C-8BF3-BDF766583087}"/>
    <cellStyle name="Normal 8 6 3" xfId="3013" xr:uid="{291606DF-A6AA-4B1B-ADA3-D75DF386BD9A}"/>
    <cellStyle name="Normal 8 6 3 2" xfId="3014" xr:uid="{90959C74-B28B-4EF1-A096-2045B3C56772}"/>
    <cellStyle name="Normal 8 6 3 2 2" xfId="3015" xr:uid="{F1B712A8-FDF8-4D5E-8601-5C6A2F2AF545}"/>
    <cellStyle name="Normal 8 6 3 2 3" xfId="3016" xr:uid="{FC4D9CD7-F7AB-4C72-85F8-1004F7C3199F}"/>
    <cellStyle name="Normal 8 6 3 2 4" xfId="3017" xr:uid="{5CB3EB09-84CE-4B73-8BDE-5E98F3B2C371}"/>
    <cellStyle name="Normal 8 6 3 3" xfId="3018" xr:uid="{11F57A1F-5F7A-47BA-9433-6994913D65FA}"/>
    <cellStyle name="Normal 8 6 3 4" xfId="3019" xr:uid="{D885EFB4-B92E-47FA-89B5-29B2F87A3C81}"/>
    <cellStyle name="Normal 8 6 3 5" xfId="3020" xr:uid="{DBFF0706-7835-4E91-B697-E95C3949C329}"/>
    <cellStyle name="Normal 8 6 4" xfId="3021" xr:uid="{67DBD1A7-9583-4FEA-8B1C-4CD77210557D}"/>
    <cellStyle name="Normal 8 6 4 2" xfId="3022" xr:uid="{7DEAC933-514B-42E6-9962-0FB1F82BFAE5}"/>
    <cellStyle name="Normal 8 6 4 3" xfId="3023" xr:uid="{69D3676B-979B-42C4-9468-C5838FC03956}"/>
    <cellStyle name="Normal 8 6 4 4" xfId="3024" xr:uid="{C03965E9-4597-4A2D-BD85-DC6C8D6DF9E4}"/>
    <cellStyle name="Normal 8 6 5" xfId="3025" xr:uid="{A2660D4E-D27D-41D8-8A12-E94325462985}"/>
    <cellStyle name="Normal 8 6 5 2" xfId="3026" xr:uid="{00B8C2FE-28B3-4CCE-9B5E-75FA9A3A61D1}"/>
    <cellStyle name="Normal 8 6 5 3" xfId="3027" xr:uid="{5FE91FD2-53C4-4538-8652-8E31C2E5FF65}"/>
    <cellStyle name="Normal 8 6 5 4" xfId="3028" xr:uid="{BAB67AAB-A63D-46A5-BBAB-66B92A6D41D3}"/>
    <cellStyle name="Normal 8 6 6" xfId="3029" xr:uid="{99B75135-771D-4820-B4B3-16A7A5307872}"/>
    <cellStyle name="Normal 8 6 7" xfId="3030" xr:uid="{E70098BF-3EC0-4108-A71F-3CF90C4639C5}"/>
    <cellStyle name="Normal 8 6 8" xfId="3031" xr:uid="{CC937FE2-1C5E-4769-8917-5ED709DA8EA7}"/>
    <cellStyle name="Normal 8 7" xfId="3032" xr:uid="{855FD2E7-B26C-44F2-A86B-43C8F37902B0}"/>
    <cellStyle name="Normal 8 7 2" xfId="3033" xr:uid="{EDA2C642-0213-471F-9483-4FD1491F2624}"/>
    <cellStyle name="Normal 8 7 2 2" xfId="3034" xr:uid="{693C3FD8-6CF3-491F-A853-C3FF86B0938D}"/>
    <cellStyle name="Normal 8 7 2 2 2" xfId="3035" xr:uid="{8BD4C778-D74F-43BF-A681-B6F597CC8794}"/>
    <cellStyle name="Normal 8 7 2 2 3" xfId="3036" xr:uid="{2C264EE1-D3A7-4C6B-B126-130D5BA570A4}"/>
    <cellStyle name="Normal 8 7 2 2 4" xfId="3037" xr:uid="{C1736B1B-6300-4C1C-96E8-C6950E72FFC1}"/>
    <cellStyle name="Normal 8 7 2 3" xfId="3038" xr:uid="{A2F9A79C-151B-40F6-A807-62533F9C39FE}"/>
    <cellStyle name="Normal 8 7 2 4" xfId="3039" xr:uid="{2053D9C8-79C9-4E8C-ABD3-06FE2C321D6A}"/>
    <cellStyle name="Normal 8 7 2 5" xfId="3040" xr:uid="{F540E5EF-6B2C-4481-B20F-3F0CB0147251}"/>
    <cellStyle name="Normal 8 7 3" xfId="3041" xr:uid="{92DC91D0-E8CC-44B5-8D84-4C139C2BB554}"/>
    <cellStyle name="Normal 8 7 3 2" xfId="3042" xr:uid="{C4924892-1F53-4190-9837-69286F2B6999}"/>
    <cellStyle name="Normal 8 7 3 3" xfId="3043" xr:uid="{67B89DA1-1BF0-42A9-9B5E-8E98A64AF0A2}"/>
    <cellStyle name="Normal 8 7 3 4" xfId="3044" xr:uid="{79830EB3-FB3E-471D-AC70-B3BC27791F9C}"/>
    <cellStyle name="Normal 8 7 4" xfId="3045" xr:uid="{527711F0-A142-4AB8-8277-D6B0E2AF3338}"/>
    <cellStyle name="Normal 8 7 4 2" xfId="3046" xr:uid="{2C4BC093-13AD-4901-B71E-759C192F85AE}"/>
    <cellStyle name="Normal 8 7 4 3" xfId="3047" xr:uid="{C42FF6B6-2776-42E3-809F-016AC42DDA04}"/>
    <cellStyle name="Normal 8 7 4 4" xfId="3048" xr:uid="{B359401C-55EC-45EF-939B-7EA23DC14268}"/>
    <cellStyle name="Normal 8 7 5" xfId="3049" xr:uid="{C35811BE-9981-46DB-B9D6-D964385CF9DC}"/>
    <cellStyle name="Normal 8 7 6" xfId="3050" xr:uid="{59124EC7-5368-4E59-BF6C-2D69FCCB4D1E}"/>
    <cellStyle name="Normal 8 7 7" xfId="3051" xr:uid="{492C3EAE-6651-474E-97D4-5A2CDBE867E9}"/>
    <cellStyle name="Normal 8 8" xfId="3052" xr:uid="{98B576D8-00E9-4787-98DA-4F0EC02CE206}"/>
    <cellStyle name="Normal 8 8 2" xfId="3053" xr:uid="{0610C8D2-34B2-40B5-AA6C-4386A9ED407F}"/>
    <cellStyle name="Normal 8 8 2 2" xfId="3054" xr:uid="{45CDEB35-36D0-414C-B9A3-9BB0C3FD0EDE}"/>
    <cellStyle name="Normal 8 8 2 3" xfId="3055" xr:uid="{1F0CF81D-43FD-46D8-85A4-18090EF29FED}"/>
    <cellStyle name="Normal 8 8 2 4" xfId="3056" xr:uid="{CE9567D9-2285-4FFD-883F-CC28578FA935}"/>
    <cellStyle name="Normal 8 8 3" xfId="3057" xr:uid="{47341C75-9545-4EE9-95BD-D65E83EE7C67}"/>
    <cellStyle name="Normal 8 8 3 2" xfId="3058" xr:uid="{370A58E0-21A2-4331-ACDE-C9DD8056B4CE}"/>
    <cellStyle name="Normal 8 8 3 3" xfId="3059" xr:uid="{AAEA2176-EAB0-4784-AB40-AD84187155BF}"/>
    <cellStyle name="Normal 8 8 3 4" xfId="3060" xr:uid="{347974C4-FBBC-4DCB-9D38-EEEA4197E7C9}"/>
    <cellStyle name="Normal 8 8 4" xfId="3061" xr:uid="{EE6A8DAE-7F1D-4BA0-8E2D-DD74D7D938FE}"/>
    <cellStyle name="Normal 8 8 5" xfId="3062" xr:uid="{53C112F1-2FE8-4DB8-90D4-1CB6C8C2580F}"/>
    <cellStyle name="Normal 8 8 6" xfId="3063" xr:uid="{8502D1E9-5C72-46ED-BE59-85F65FF2223B}"/>
    <cellStyle name="Normal 8 9" xfId="3064" xr:uid="{18FD430F-BEBB-4B27-9481-5A77F2ECED24}"/>
    <cellStyle name="Normal 8 9 2" xfId="3065" xr:uid="{EB714BAC-8857-4595-B4FB-3A91762D2956}"/>
    <cellStyle name="Normal 8 9 2 2" xfId="3066" xr:uid="{B5868138-05C0-429D-96FA-34DD1AF16776}"/>
    <cellStyle name="Normal 8 9 2 2 2" xfId="4385" xr:uid="{2FED5CBE-6E43-415E-8A56-085C6985E5D6}"/>
    <cellStyle name="Normal 8 9 2 2 3" xfId="4857" xr:uid="{61A426B6-1401-46E4-B741-B8A2762A6FED}"/>
    <cellStyle name="Normal 8 9 2 3" xfId="3067" xr:uid="{BC8914A7-3B34-4068-843B-EC6377966C11}"/>
    <cellStyle name="Normal 8 9 2 4" xfId="3068" xr:uid="{41ECE659-93DA-4486-B74B-E987284CAE34}"/>
    <cellStyle name="Normal 8 9 2 5" xfId="5557" xr:uid="{7A29E5B4-7957-4383-93B4-2B5E1A1DE2FA}"/>
    <cellStyle name="Normal 8 9 3" xfId="3069" xr:uid="{EC5B6741-D430-41DE-B933-B1D0C5234098}"/>
    <cellStyle name="Normal 8 9 3 2" xfId="5515" xr:uid="{30BB6424-3659-42ED-A196-D5F0DAFD599E}"/>
    <cellStyle name="Normal 8 9 4" xfId="3070" xr:uid="{536FF2B0-038F-4AE5-9FE7-52C6BA46A005}"/>
    <cellStyle name="Normal 8 9 4 2" xfId="4794" xr:uid="{8BCEAC71-FE5A-46D7-BAFA-B37BA272DDD0}"/>
    <cellStyle name="Normal 8 9 4 3" xfId="4858" xr:uid="{667CB57B-6825-4F98-81FC-2E86ADE55993}"/>
    <cellStyle name="Normal 8 9 4 4" xfId="4823" xr:uid="{BB7D5974-2365-48E1-ADEF-28B308741E65}"/>
    <cellStyle name="Normal 8 9 5" xfId="3071" xr:uid="{425B97C1-75EB-47B0-BD6A-AC875251DED5}"/>
    <cellStyle name="Normal 9" xfId="77" xr:uid="{0D92C7BA-6FCC-4C7B-A2DD-1B07D57F60A2}"/>
    <cellStyle name="Normal 9 10" xfId="3072" xr:uid="{5074A2D6-D7B1-4CAB-8D7A-CD686540166E}"/>
    <cellStyle name="Normal 9 10 2" xfId="3073" xr:uid="{4076AD07-FCD3-4474-BA18-886438732E98}"/>
    <cellStyle name="Normal 9 10 2 2" xfId="3074" xr:uid="{A8912C46-2A6F-45BC-AC12-D7CF22E38482}"/>
    <cellStyle name="Normal 9 10 2 3" xfId="3075" xr:uid="{03127C38-F0F0-4726-BB62-9B81CC318EF7}"/>
    <cellStyle name="Normal 9 10 2 4" xfId="3076" xr:uid="{D5AAD233-21CE-43EC-9317-5CA4E7FE7DC1}"/>
    <cellStyle name="Normal 9 10 3" xfId="3077" xr:uid="{6F2A9109-38A9-4FFF-9E95-BF2C94880BC2}"/>
    <cellStyle name="Normal 9 10 4" xfId="3078" xr:uid="{70D18D01-1167-46BC-A1F4-D1EC7902EBAF}"/>
    <cellStyle name="Normal 9 10 5" xfId="3079" xr:uid="{F873DB46-5059-41F2-BFA4-ED52CA40AFF3}"/>
    <cellStyle name="Normal 9 11" xfId="3080" xr:uid="{89005DB3-2810-4767-911A-D7DC67B63E88}"/>
    <cellStyle name="Normal 9 11 2" xfId="3081" xr:uid="{88EC5841-8F05-491F-B037-C41117AD31A1}"/>
    <cellStyle name="Normal 9 11 2 2" xfId="6296" xr:uid="{E9CDFFEF-9BC8-474E-8700-888A16C1F1F1}"/>
    <cellStyle name="Normal 9 11 3" xfId="3082" xr:uid="{62294EA6-600C-421A-9802-E6983B339966}"/>
    <cellStyle name="Normal 9 11 4" xfId="3083" xr:uid="{D65D0828-2DDF-4E51-92F0-CE19C644A0C6}"/>
    <cellStyle name="Normal 9 12" xfId="3084" xr:uid="{C23DA73A-45FC-436A-AB92-FCF350426799}"/>
    <cellStyle name="Normal 9 12 2" xfId="3085" xr:uid="{7C3827F1-3D5E-4926-953E-8206F669313B}"/>
    <cellStyle name="Normal 9 12 3" xfId="3086" xr:uid="{3CEF8A1A-E853-4D6F-AAE9-743DFEB442D4}"/>
    <cellStyle name="Normal 9 12 4" xfId="3087" xr:uid="{1D490BF0-03F1-4328-8A61-FA276B5F6D84}"/>
    <cellStyle name="Normal 9 13" xfId="3088" xr:uid="{014996E4-D7BD-4277-9F6E-DCB9D63138CA}"/>
    <cellStyle name="Normal 9 13 2" xfId="3089" xr:uid="{C99C558F-4EEE-4AA8-A2B3-A6BF41889A4B}"/>
    <cellStyle name="Normal 9 14" xfId="3090" xr:uid="{9D67118F-F878-4EDA-9ABF-D8EBF962360C}"/>
    <cellStyle name="Normal 9 15" xfId="3091" xr:uid="{9D25FBAD-83E4-4CC7-AEB7-F0021C6AC1F3}"/>
    <cellStyle name="Normal 9 16" xfId="3092" xr:uid="{A930150F-C0B4-4A0E-9105-8A7660EF8C6A}"/>
    <cellStyle name="Normal 9 2" xfId="78" xr:uid="{5627808E-AB88-45E0-B558-D45AF57885FC}"/>
    <cellStyle name="Normal 9 2 2" xfId="3733" xr:uid="{EAA3B93C-51BF-41B5-A9F2-FFD7FC287047}"/>
    <cellStyle name="Normal 9 2 2 2" xfId="4556" xr:uid="{9C484DE9-84A9-4D1D-9442-DA343EE125C1}"/>
    <cellStyle name="Normal 9 2 2 2 2" xfId="6662" xr:uid="{740AE4E5-9350-4DCC-8D62-8F7DF6BCA6CB}"/>
    <cellStyle name="Normal 9 2 2 3" xfId="6485" xr:uid="{84859B00-5535-4B44-9D05-305863692846}"/>
    <cellStyle name="Normal 9 2 3" xfId="4465" xr:uid="{7BDC7D1F-9C31-48DC-98DD-327092BD3895}"/>
    <cellStyle name="Normal 9 2 3 2" xfId="6663" xr:uid="{407574CB-6F50-4B00-8BCF-7E3A288E9907}"/>
    <cellStyle name="Normal 9 2 4" xfId="6418" xr:uid="{169C0208-7D24-41AF-9EB9-EA3DFFB61C00}"/>
    <cellStyle name="Normal 9 3" xfId="96" xr:uid="{A424ABA4-3BB4-48CD-89D1-31BBEB4C8329}"/>
    <cellStyle name="Normal 9 3 10" xfId="3093" xr:uid="{998E8AE7-8106-489B-AEE3-1F5512983EB6}"/>
    <cellStyle name="Normal 9 3 11" xfId="3094" xr:uid="{C652C72D-7E2D-48C3-9967-8E269B3B6F30}"/>
    <cellStyle name="Normal 9 3 2" xfId="3095" xr:uid="{8FE7A465-575B-4BCF-8347-50D0CD9F2AA3}"/>
    <cellStyle name="Normal 9 3 2 2" xfId="3096" xr:uid="{AA90DF80-A6F1-4CC5-9214-F61DCBE86DE7}"/>
    <cellStyle name="Normal 9 3 2 2 2" xfId="3097" xr:uid="{F2706054-BCCE-4305-B0C2-85AA9F89B6D4}"/>
    <cellStyle name="Normal 9 3 2 2 2 2" xfId="3098" xr:uid="{B57F222A-97E6-41A1-AC3E-6EC8DDD6CC69}"/>
    <cellStyle name="Normal 9 3 2 2 2 2 2" xfId="3099" xr:uid="{5654CE4D-3F53-483A-B111-EA622333C32C}"/>
    <cellStyle name="Normal 9 3 2 2 2 2 2 2" xfId="4190" xr:uid="{F2284D4B-87CA-4871-96DC-36DF5EF38D32}"/>
    <cellStyle name="Normal 9 3 2 2 2 2 2 2 2" xfId="4191" xr:uid="{CE5F8BE4-24A8-418D-AB38-40C421A681ED}"/>
    <cellStyle name="Normal 9 3 2 2 2 2 2 2 2 2" xfId="6164" xr:uid="{6E28A648-E849-4C6D-BFB6-27CD266AD7F6}"/>
    <cellStyle name="Normal 9 3 2 2 2 2 2 2 3" xfId="6165" xr:uid="{FF1BDB0D-EE63-451B-97BE-34D7973D90F7}"/>
    <cellStyle name="Normal 9 3 2 2 2 2 2 3" xfId="4192" xr:uid="{93B3F4E3-C6EC-428E-934B-352D7723AA3B}"/>
    <cellStyle name="Normal 9 3 2 2 2 2 2 3 2" xfId="6166" xr:uid="{1D38B9F0-8919-4B89-A5EF-BB7830AEB949}"/>
    <cellStyle name="Normal 9 3 2 2 2 2 2 4" xfId="6167" xr:uid="{3791FBEB-DE7E-45BA-B665-BA7B51478E8C}"/>
    <cellStyle name="Normal 9 3 2 2 2 2 3" xfId="3100" xr:uid="{4DBD2FFD-C448-414B-96E1-AE4EE3338751}"/>
    <cellStyle name="Normal 9 3 2 2 2 2 3 2" xfId="4193" xr:uid="{C5B2A893-6009-44A7-BAF4-BEB5D56087AB}"/>
    <cellStyle name="Normal 9 3 2 2 2 2 3 2 2" xfId="6168" xr:uid="{BD3A1D24-CFD1-4B55-B8BF-C33274CE0DE1}"/>
    <cellStyle name="Normal 9 3 2 2 2 2 3 3" xfId="6169" xr:uid="{F08948E7-A45E-4420-9C09-B813A5467C97}"/>
    <cellStyle name="Normal 9 3 2 2 2 2 4" xfId="3101" xr:uid="{39146FD4-A401-4CF7-8AEE-BD02EBA4E868}"/>
    <cellStyle name="Normal 9 3 2 2 2 2 4 2" xfId="6170" xr:uid="{3D0019E6-9A8C-4339-8215-BAADD4736708}"/>
    <cellStyle name="Normal 9 3 2 2 2 2 5" xfId="6171" xr:uid="{E6695005-1CBC-4840-B53E-2AA2502F7862}"/>
    <cellStyle name="Normal 9 3 2 2 2 3" xfId="3102" xr:uid="{249E76BA-556F-491E-907D-AA7604BCE6F8}"/>
    <cellStyle name="Normal 9 3 2 2 2 3 2" xfId="3103" xr:uid="{F1338FD5-37A9-4508-8460-BC312D071FEB}"/>
    <cellStyle name="Normal 9 3 2 2 2 3 2 2" xfId="4194" xr:uid="{D091B82C-0621-4765-BB41-A268CC79BCF5}"/>
    <cellStyle name="Normal 9 3 2 2 2 3 2 2 2" xfId="6172" xr:uid="{08C34710-72FE-4F08-B12C-4F620CE46FD2}"/>
    <cellStyle name="Normal 9 3 2 2 2 3 2 3" xfId="6173" xr:uid="{6028A6E1-A21C-4C15-A845-6F41B928EB6F}"/>
    <cellStyle name="Normal 9 3 2 2 2 3 3" xfId="3104" xr:uid="{D4A510B5-1909-41A6-A8B7-9F19B041BA37}"/>
    <cellStyle name="Normal 9 3 2 2 2 3 3 2" xfId="6174" xr:uid="{6B79E9FC-EC0F-4DAC-9FFD-85C176939F0C}"/>
    <cellStyle name="Normal 9 3 2 2 2 3 4" xfId="3105" xr:uid="{58AC3453-6898-487A-B46D-D8AE43646458}"/>
    <cellStyle name="Normal 9 3 2 2 2 4" xfId="3106" xr:uid="{5D80089E-E521-480F-80CD-8967AFBD38E0}"/>
    <cellStyle name="Normal 9 3 2 2 2 4 2" xfId="4195" xr:uid="{DB1E909D-186A-40F4-AC58-567F359AA4AF}"/>
    <cellStyle name="Normal 9 3 2 2 2 4 2 2" xfId="6175" xr:uid="{ABD143D8-D4A8-47EA-9926-DDA9DB758928}"/>
    <cellStyle name="Normal 9 3 2 2 2 4 3" xfId="6176" xr:uid="{35C99A7D-0E29-40D5-AE09-02FF9D0CD3ED}"/>
    <cellStyle name="Normal 9 3 2 2 2 5" xfId="3107" xr:uid="{49A16310-EC00-4DAF-818F-06326CF4B2B4}"/>
    <cellStyle name="Normal 9 3 2 2 2 5 2" xfId="6177" xr:uid="{2D1A174B-C1E4-48C5-96E0-01631AEC4186}"/>
    <cellStyle name="Normal 9 3 2 2 2 6" xfId="3108" xr:uid="{624F9D53-FC11-4124-B48F-332261EE9666}"/>
    <cellStyle name="Normal 9 3 2 2 3" xfId="3109" xr:uid="{61A01EE1-EF3D-4FCF-8BEB-49B5359B597F}"/>
    <cellStyle name="Normal 9 3 2 2 3 2" xfId="3110" xr:uid="{AEBEBDAE-C12D-4DAF-869E-94CAE30576A8}"/>
    <cellStyle name="Normal 9 3 2 2 3 2 2" xfId="3111" xr:uid="{75502207-518D-4E0E-AB24-F3DC6E8C01A6}"/>
    <cellStyle name="Normal 9 3 2 2 3 2 2 2" xfId="4196" xr:uid="{38FB8B55-C537-4114-A04F-193E59D6BEEE}"/>
    <cellStyle name="Normal 9 3 2 2 3 2 2 2 2" xfId="4197" xr:uid="{BF695333-3B03-4BC6-9726-3C026F299485}"/>
    <cellStyle name="Normal 9 3 2 2 3 2 2 3" xfId="4198" xr:uid="{C4B80541-192F-4994-83B1-8337E6204F25}"/>
    <cellStyle name="Normal 9 3 2 2 3 2 3" xfId="3112" xr:uid="{861236F5-124C-412A-93E6-03C76D7A3387}"/>
    <cellStyle name="Normal 9 3 2 2 3 2 3 2" xfId="4199" xr:uid="{10A87A9A-3F01-4344-B30E-588B54205D1F}"/>
    <cellStyle name="Normal 9 3 2 2 3 2 4" xfId="3113" xr:uid="{FF1FCEE1-CF57-4A24-BD9F-DBEBF8ADC37B}"/>
    <cellStyle name="Normal 9 3 2 2 3 3" xfId="3114" xr:uid="{8B806FC8-D54E-403A-9125-8F044C3BCA58}"/>
    <cellStyle name="Normal 9 3 2 2 3 3 2" xfId="4200" xr:uid="{AAA0AAEB-2BD7-4F5E-AB1F-B95902B5D88E}"/>
    <cellStyle name="Normal 9 3 2 2 3 3 2 2" xfId="4201" xr:uid="{5C2B9192-8BE7-4CDD-A36E-C7B2C41EABD6}"/>
    <cellStyle name="Normal 9 3 2 2 3 3 3" xfId="4202" xr:uid="{40B7EFA3-1B4B-4D38-8003-EA91B18DBB84}"/>
    <cellStyle name="Normal 9 3 2 2 3 4" xfId="3115" xr:uid="{96D3D715-6F12-4F63-BAD6-76D41DE59950}"/>
    <cellStyle name="Normal 9 3 2 2 3 4 2" xfId="4203" xr:uid="{6C4DF0B0-14B6-4491-A84E-DBC0DB6BA7E7}"/>
    <cellStyle name="Normal 9 3 2 2 3 5" xfId="3116" xr:uid="{265C90AA-63D9-40B7-99CC-181FA7AD5ECB}"/>
    <cellStyle name="Normal 9 3 2 2 4" xfId="3117" xr:uid="{31B5F7C4-DA81-4795-99B6-31648DBFB6E7}"/>
    <cellStyle name="Normal 9 3 2 2 4 2" xfId="3118" xr:uid="{A52139C7-EAA0-48B3-A781-7E72363F3A99}"/>
    <cellStyle name="Normal 9 3 2 2 4 2 2" xfId="4204" xr:uid="{39A34650-3641-4EFB-906F-C1AF7160570A}"/>
    <cellStyle name="Normal 9 3 2 2 4 2 2 2" xfId="4205" xr:uid="{2A82BCD5-6206-4140-B889-9E51FE533759}"/>
    <cellStyle name="Normal 9 3 2 2 4 2 3" xfId="4206" xr:uid="{62488BB9-7BF4-4AE0-8D03-3DD7C55AFF32}"/>
    <cellStyle name="Normal 9 3 2 2 4 3" xfId="3119" xr:uid="{98AF19E7-4105-42EF-8324-19BE88629A60}"/>
    <cellStyle name="Normal 9 3 2 2 4 3 2" xfId="4207" xr:uid="{24BBC382-1D4B-43F0-9557-5BB6785E778F}"/>
    <cellStyle name="Normal 9 3 2 2 4 4" xfId="3120" xr:uid="{927695E5-E626-46D5-959E-0B740C2C0C74}"/>
    <cellStyle name="Normal 9 3 2 2 5" xfId="3121" xr:uid="{CC925639-D08B-4D2D-B35B-A1782A0FB7B8}"/>
    <cellStyle name="Normal 9 3 2 2 5 2" xfId="3122" xr:uid="{ADF76F6B-F48A-45E2-A011-91E3B8C32C3A}"/>
    <cellStyle name="Normal 9 3 2 2 5 2 2" xfId="4208" xr:uid="{AE7EF3E8-BB57-44E0-A054-A51F2C68BEF3}"/>
    <cellStyle name="Normal 9 3 2 2 5 3" xfId="3123" xr:uid="{C6B4A759-C748-4146-A3EF-5913A662BFE0}"/>
    <cellStyle name="Normal 9 3 2 2 5 4" xfId="3124" xr:uid="{D8369B29-DBCF-465E-A4DD-E13D2D6385EA}"/>
    <cellStyle name="Normal 9 3 2 2 6" xfId="3125" xr:uid="{0013F067-9DD0-461C-9B69-F4816626748D}"/>
    <cellStyle name="Normal 9 3 2 2 6 2" xfId="4209" xr:uid="{CA7363EB-B09C-44D1-949B-F0724D5F85B9}"/>
    <cellStyle name="Normal 9 3 2 2 7" xfId="3126" xr:uid="{39727C12-38FD-4246-92FA-ADA73CBCC302}"/>
    <cellStyle name="Normal 9 3 2 2 8" xfId="3127" xr:uid="{5D92C187-7B86-43D8-BF36-27AA216155EA}"/>
    <cellStyle name="Normal 9 3 2 3" xfId="3128" xr:uid="{F21E3C3B-57E3-403A-AA5F-DEFB16AF1B42}"/>
    <cellStyle name="Normal 9 3 2 3 2" xfId="3129" xr:uid="{A2E2962E-6909-4763-98F8-D099F0C9E0CE}"/>
    <cellStyle name="Normal 9 3 2 3 2 2" xfId="3130" xr:uid="{FF193F4A-F9BB-4AAB-B167-1ED9A6E9A169}"/>
    <cellStyle name="Normal 9 3 2 3 2 2 2" xfId="4210" xr:uid="{ED241394-11E2-483A-BDD1-8A7E480303CB}"/>
    <cellStyle name="Normal 9 3 2 3 2 2 2 2" xfId="4211" xr:uid="{01680441-E06B-4407-B9C5-AE0BD2EA4106}"/>
    <cellStyle name="Normal 9 3 2 3 2 2 2 2 2" xfId="6178" xr:uid="{701B70E0-BE44-49E7-8F90-201E7FA927ED}"/>
    <cellStyle name="Normal 9 3 2 3 2 2 2 3" xfId="6179" xr:uid="{8749CB51-9D6C-41AB-9BCD-FD29BEAA0D25}"/>
    <cellStyle name="Normal 9 3 2 3 2 2 3" xfId="4212" xr:uid="{75887F25-CC23-49EB-AECD-751DD1418E3C}"/>
    <cellStyle name="Normal 9 3 2 3 2 2 3 2" xfId="6180" xr:uid="{5D61218E-7122-43B0-91E4-79893EF609C1}"/>
    <cellStyle name="Normal 9 3 2 3 2 2 4" xfId="6181" xr:uid="{41F277C9-A891-4A5E-A6DB-FFFAC8DADDB0}"/>
    <cellStyle name="Normal 9 3 2 3 2 3" xfId="3131" xr:uid="{647CACBD-5CE2-4548-8060-55520C576A08}"/>
    <cellStyle name="Normal 9 3 2 3 2 3 2" xfId="4213" xr:uid="{451C4E4C-EFD8-4B56-89F2-B2A26A26CB9E}"/>
    <cellStyle name="Normal 9 3 2 3 2 3 2 2" xfId="6182" xr:uid="{CD001415-A88D-401B-B0CD-02F6238024F7}"/>
    <cellStyle name="Normal 9 3 2 3 2 3 3" xfId="6183" xr:uid="{3FF0094B-CE4B-450C-A736-BC5EEE327417}"/>
    <cellStyle name="Normal 9 3 2 3 2 4" xfId="3132" xr:uid="{18837D3F-A49F-46E0-AF84-2EA558597DE0}"/>
    <cellStyle name="Normal 9 3 2 3 2 4 2" xfId="6184" xr:uid="{323136E8-DD86-4B98-AE69-05DBF81B0912}"/>
    <cellStyle name="Normal 9 3 2 3 2 5" xfId="6185" xr:uid="{E0354DB5-AF6D-48EF-92C3-A607A70DF3D6}"/>
    <cellStyle name="Normal 9 3 2 3 3" xfId="3133" xr:uid="{0455C861-D9E4-4B61-8E39-85D927FB27FA}"/>
    <cellStyle name="Normal 9 3 2 3 3 2" xfId="3134" xr:uid="{BB7F8157-DEB9-4D00-86F1-CAC8FDE945A6}"/>
    <cellStyle name="Normal 9 3 2 3 3 2 2" xfId="4214" xr:uid="{D72BBE78-2185-4A99-82BB-CFA9239A7BDF}"/>
    <cellStyle name="Normal 9 3 2 3 3 2 2 2" xfId="6186" xr:uid="{ED8E4620-19A1-40CC-84DB-0C91F6624320}"/>
    <cellStyle name="Normal 9 3 2 3 3 2 3" xfId="6187" xr:uid="{B0B5B9E0-F77F-4634-8C5A-C0F453498EDC}"/>
    <cellStyle name="Normal 9 3 2 3 3 3" xfId="3135" xr:uid="{EABBD975-8D35-4382-9A2C-3C6D99DDF9EC}"/>
    <cellStyle name="Normal 9 3 2 3 3 3 2" xfId="6188" xr:uid="{3F4B2613-DBD3-4D0F-86E9-C436BC67E27C}"/>
    <cellStyle name="Normal 9 3 2 3 3 4" xfId="3136" xr:uid="{CBEB58C3-2CD6-4315-93C9-575B9BEBEA65}"/>
    <cellStyle name="Normal 9 3 2 3 4" xfId="3137" xr:uid="{0B142C2A-2054-4C90-BEE3-78C65BEEE294}"/>
    <cellStyle name="Normal 9 3 2 3 4 2" xfId="4215" xr:uid="{87589E5C-D7E3-4214-A833-67B644D8CE77}"/>
    <cellStyle name="Normal 9 3 2 3 4 2 2" xfId="6189" xr:uid="{F8D5372A-0ADC-4EC9-BE68-61093E880C6E}"/>
    <cellStyle name="Normal 9 3 2 3 4 3" xfId="6190" xr:uid="{E4326B8C-0415-4E2F-8254-16A057647C9C}"/>
    <cellStyle name="Normal 9 3 2 3 5" xfId="3138" xr:uid="{81856CAF-25BA-4DE4-AF8D-4C029E965770}"/>
    <cellStyle name="Normal 9 3 2 3 5 2" xfId="6191" xr:uid="{375A0281-6996-44C8-AF14-4AA59CD58B05}"/>
    <cellStyle name="Normal 9 3 2 3 6" xfId="3139" xr:uid="{4A7B1A51-732C-41FA-99B1-BCA314A2CF0B}"/>
    <cellStyle name="Normal 9 3 2 4" xfId="3140" xr:uid="{674B97C8-DBE1-4286-B520-E19243E9DEF2}"/>
    <cellStyle name="Normal 9 3 2 4 2" xfId="3141" xr:uid="{45CF2B3F-F780-48CC-A252-AD6E19021DC8}"/>
    <cellStyle name="Normal 9 3 2 4 2 2" xfId="3142" xr:uid="{B2906502-547C-4F8F-AD48-007DB47FADA9}"/>
    <cellStyle name="Normal 9 3 2 4 2 2 2" xfId="4216" xr:uid="{02048815-B852-4305-989C-97188C8324E0}"/>
    <cellStyle name="Normal 9 3 2 4 2 2 2 2" xfId="4217" xr:uid="{BE4ACEAC-9F32-425A-9ABE-8F19C9A52E5D}"/>
    <cellStyle name="Normal 9 3 2 4 2 2 3" xfId="4218" xr:uid="{FD6F002E-87F0-4C69-9DD3-24EFAB41B27B}"/>
    <cellStyle name="Normal 9 3 2 4 2 3" xfId="3143" xr:uid="{16EDD852-A521-4D01-9032-25DBB65F31B2}"/>
    <cellStyle name="Normal 9 3 2 4 2 3 2" xfId="4219" xr:uid="{3B8B7818-960B-4D68-9EAB-5C377CAB6855}"/>
    <cellStyle name="Normal 9 3 2 4 2 4" xfId="3144" xr:uid="{78992956-DF12-403F-BBDC-6363935B1207}"/>
    <cellStyle name="Normal 9 3 2 4 3" xfId="3145" xr:uid="{13410A4E-7FE5-4728-87D2-B8844903DEB9}"/>
    <cellStyle name="Normal 9 3 2 4 3 2" xfId="4220" xr:uid="{F9770941-4B36-4E91-B0A2-095531952E5D}"/>
    <cellStyle name="Normal 9 3 2 4 3 2 2" xfId="4221" xr:uid="{0BA546D5-DB12-405E-A2F3-625D618EC010}"/>
    <cellStyle name="Normal 9 3 2 4 3 3" xfId="4222" xr:uid="{0357B4D2-A626-462E-A95A-DCE88B651B38}"/>
    <cellStyle name="Normal 9 3 2 4 4" xfId="3146" xr:uid="{1CFF2946-209A-44CC-8F09-E6C81E9D3818}"/>
    <cellStyle name="Normal 9 3 2 4 4 2" xfId="4223" xr:uid="{6AB899A2-4D27-4BCD-B2E9-E99AD8C83B7C}"/>
    <cellStyle name="Normal 9 3 2 4 5" xfId="3147" xr:uid="{E60D3636-1302-4E3E-8794-C8C46E9EA5B6}"/>
    <cellStyle name="Normal 9 3 2 5" xfId="3148" xr:uid="{39022F5C-90B6-41BB-B231-4B89BFF64953}"/>
    <cellStyle name="Normal 9 3 2 5 2" xfId="3149" xr:uid="{6FF32774-45E1-4A8D-BA53-861EBB74CB49}"/>
    <cellStyle name="Normal 9 3 2 5 2 2" xfId="4224" xr:uid="{8D90ED53-1508-4A7E-AAC2-BDAD9D34B670}"/>
    <cellStyle name="Normal 9 3 2 5 2 2 2" xfId="4225" xr:uid="{8A23CCBB-857C-4448-99D3-49404CBC4472}"/>
    <cellStyle name="Normal 9 3 2 5 2 3" xfId="4226" xr:uid="{F5C13C43-8161-4F8B-BF1E-6DB08997D4F1}"/>
    <cellStyle name="Normal 9 3 2 5 3" xfId="3150" xr:uid="{E9F7BAD1-6D1B-4BBF-9D70-D785BA2259E9}"/>
    <cellStyle name="Normal 9 3 2 5 3 2" xfId="4227" xr:uid="{30DDC491-02DB-4F21-ABBD-5D6B618C94B8}"/>
    <cellStyle name="Normal 9 3 2 5 4" xfId="3151" xr:uid="{35016190-85CB-42C6-AF40-35D8892FC40B}"/>
    <cellStyle name="Normal 9 3 2 6" xfId="3152" xr:uid="{012D5B8A-E980-4D86-8E8E-B5CFA5F8D435}"/>
    <cellStyle name="Normal 9 3 2 6 2" xfId="3153" xr:uid="{D1167789-BE53-4F54-86A7-DD892774572E}"/>
    <cellStyle name="Normal 9 3 2 6 2 2" xfId="4228" xr:uid="{0296AAF1-96A2-4011-BEC4-DDDC31776664}"/>
    <cellStyle name="Normal 9 3 2 6 3" xfId="3154" xr:uid="{84C16417-CFBB-42CD-BD00-FA7F1C35EC88}"/>
    <cellStyle name="Normal 9 3 2 6 4" xfId="3155" xr:uid="{E6B29210-1A60-4FFB-8CBA-9D60E39D8938}"/>
    <cellStyle name="Normal 9 3 2 7" xfId="3156" xr:uid="{A3B63828-4162-44F3-90A3-ED9CF9C44646}"/>
    <cellStyle name="Normal 9 3 2 7 2" xfId="4229" xr:uid="{5585F76B-37C2-4CCB-AC9F-41C909FECB32}"/>
    <cellStyle name="Normal 9 3 2 8" xfId="3157" xr:uid="{1CF09F09-727B-4108-B2A3-5314068D593B}"/>
    <cellStyle name="Normal 9 3 2 9" xfId="3158" xr:uid="{B89E5E80-B14F-4A0A-9D7F-49FF8FC8A678}"/>
    <cellStyle name="Normal 9 3 3" xfId="3159" xr:uid="{24FF4A09-D4E4-4681-AFA4-6063EA720D1C}"/>
    <cellStyle name="Normal 9 3 3 2" xfId="3160" xr:uid="{8C0F3EAD-38EF-43A3-A1A6-6C753A0BCEC9}"/>
    <cellStyle name="Normal 9 3 3 2 2" xfId="3161" xr:uid="{8F40A370-DAAF-4EA6-BD47-D46A64AB0C6A}"/>
    <cellStyle name="Normal 9 3 3 2 2 2" xfId="3162" xr:uid="{57BED3C3-90EC-4A61-BFBC-5D5633BA8CBC}"/>
    <cellStyle name="Normal 9 3 3 2 2 2 2" xfId="4230" xr:uid="{960DFC25-4DA3-4BCA-8476-F816469EBCF8}"/>
    <cellStyle name="Normal 9 3 3 2 2 2 2 2" xfId="4231" xr:uid="{7051CCC5-F011-4322-B93F-CA483531AA9F}"/>
    <cellStyle name="Normal 9 3 3 2 2 2 2 2 2" xfId="6192" xr:uid="{ED30F36B-B8BE-4F66-9F4C-81CD0BF97529}"/>
    <cellStyle name="Normal 9 3 3 2 2 2 2 3" xfId="6193" xr:uid="{583C95C4-7AD0-4618-A00E-E1AA71BBE632}"/>
    <cellStyle name="Normal 9 3 3 2 2 2 3" xfId="4232" xr:uid="{7CEAE378-C43B-4EB5-86BE-CEF1D492B33F}"/>
    <cellStyle name="Normal 9 3 3 2 2 2 3 2" xfId="6194" xr:uid="{B71AD7F6-ED50-4A60-B831-68CA133F0B2A}"/>
    <cellStyle name="Normal 9 3 3 2 2 2 4" xfId="6195" xr:uid="{B4952361-4DF9-4437-8E0F-8E10D1ABBA9E}"/>
    <cellStyle name="Normal 9 3 3 2 2 3" xfId="3163" xr:uid="{522E7B99-2D91-4D9E-BFCE-8DA891A17F48}"/>
    <cellStyle name="Normal 9 3 3 2 2 3 2" xfId="4233" xr:uid="{3B587C20-35B5-47AE-947E-7608A8ADB0A3}"/>
    <cellStyle name="Normal 9 3 3 2 2 3 2 2" xfId="6196" xr:uid="{0A5AE07A-50BF-46DC-92B7-D4894DCCEAC4}"/>
    <cellStyle name="Normal 9 3 3 2 2 3 3" xfId="6197" xr:uid="{4D6490F0-6B97-429D-BEEF-05D38020DA77}"/>
    <cellStyle name="Normal 9 3 3 2 2 4" xfId="3164" xr:uid="{0B0ED116-2294-4F7D-8D98-54B632E1F79C}"/>
    <cellStyle name="Normal 9 3 3 2 2 4 2" xfId="6198" xr:uid="{4623FD62-0005-425D-A058-E7F5311718B3}"/>
    <cellStyle name="Normal 9 3 3 2 2 5" xfId="6199" xr:uid="{2B994C43-7B66-498B-9566-AC61B8F20CBE}"/>
    <cellStyle name="Normal 9 3 3 2 3" xfId="3165" xr:uid="{27D29CEE-761D-49A0-83DB-06A30E6F9CF9}"/>
    <cellStyle name="Normal 9 3 3 2 3 2" xfId="3166" xr:uid="{9FD1E30C-13C9-4819-BE52-D6D51E88686A}"/>
    <cellStyle name="Normal 9 3 3 2 3 2 2" xfId="4234" xr:uid="{5CE8C006-053F-4A55-A57F-D443BD6349A2}"/>
    <cellStyle name="Normal 9 3 3 2 3 2 2 2" xfId="6200" xr:uid="{CCD824F7-0BC7-4DF4-8952-8572461F6972}"/>
    <cellStyle name="Normal 9 3 3 2 3 2 3" xfId="6201" xr:uid="{FC5CC39D-D809-4C4B-9AE0-9AB7451681D8}"/>
    <cellStyle name="Normal 9 3 3 2 3 3" xfId="3167" xr:uid="{EBAFD8FC-D3E7-423B-B5E1-3E425FD729ED}"/>
    <cellStyle name="Normal 9 3 3 2 3 3 2" xfId="6202" xr:uid="{2E20B03F-C4BD-4898-8D44-C503E63EF902}"/>
    <cellStyle name="Normal 9 3 3 2 3 4" xfId="3168" xr:uid="{9C718680-E440-4B4C-8DC5-C57727AB73F5}"/>
    <cellStyle name="Normal 9 3 3 2 4" xfId="3169" xr:uid="{1B3E8DA9-AFA3-4966-A226-9CB594B8206D}"/>
    <cellStyle name="Normal 9 3 3 2 4 2" xfId="4235" xr:uid="{15E1DA19-2913-4BD9-8AAB-97AECA420163}"/>
    <cellStyle name="Normal 9 3 3 2 4 2 2" xfId="6203" xr:uid="{D7AD946D-5621-456A-8F73-749D741093ED}"/>
    <cellStyle name="Normal 9 3 3 2 4 3" xfId="6204" xr:uid="{C705F2A5-2759-49E4-BE88-D2D2FB76093F}"/>
    <cellStyle name="Normal 9 3 3 2 5" xfId="3170" xr:uid="{61CEDA44-BB46-46F1-9CA1-799402A65C2F}"/>
    <cellStyle name="Normal 9 3 3 2 5 2" xfId="6205" xr:uid="{749DF8C6-1220-4A36-9A7B-1BB05D6D4D19}"/>
    <cellStyle name="Normal 9 3 3 2 6" xfId="3171" xr:uid="{29E57732-5522-4D3C-A939-9F0C7D14A1C5}"/>
    <cellStyle name="Normal 9 3 3 3" xfId="3172" xr:uid="{0A3E7053-ED8C-4C30-9A5D-EEA9F9B5A1B3}"/>
    <cellStyle name="Normal 9 3 3 3 2" xfId="3173" xr:uid="{B92BF04E-5BB8-4348-A383-214AF2FD6B9E}"/>
    <cellStyle name="Normal 9 3 3 3 2 2" xfId="3174" xr:uid="{2269EADC-03E6-4994-9574-4F1A52151938}"/>
    <cellStyle name="Normal 9 3 3 3 2 2 2" xfId="4236" xr:uid="{B260E691-A780-41F7-A32A-DBF733C0E6F4}"/>
    <cellStyle name="Normal 9 3 3 3 2 2 2 2" xfId="4237" xr:uid="{6C6D9AFA-3F09-4C17-83AA-482C5D357C8F}"/>
    <cellStyle name="Normal 9 3 3 3 2 2 2 2 2" xfId="4933" xr:uid="{8A465E1F-DCB8-4FD9-90E5-8DAD6EB1FCE2}"/>
    <cellStyle name="Normal 9 3 3 3 2 2 3" xfId="4238" xr:uid="{5EC2DB2A-3429-4C68-9A9E-182529ED8F67}"/>
    <cellStyle name="Normal 9 3 3 3 2 2 3 2" xfId="4934" xr:uid="{CE7AB001-EA1E-4F88-98F1-AAA8999CB03C}"/>
    <cellStyle name="Normal 9 3 3 3 2 3" xfId="3175" xr:uid="{85E4EB72-0899-4CDE-B2A3-D779D0CB8684}"/>
    <cellStyle name="Normal 9 3 3 3 2 3 2" xfId="4239" xr:uid="{0D35D169-A9E1-4217-A710-3312CC798062}"/>
    <cellStyle name="Normal 9 3 3 3 2 3 2 2" xfId="4936" xr:uid="{7D37C726-9023-44CC-A86F-52847F48E7A7}"/>
    <cellStyle name="Normal 9 3 3 3 2 3 3" xfId="4935" xr:uid="{6D07BA78-CDED-475C-814B-6DBC5D568B47}"/>
    <cellStyle name="Normal 9 3 3 3 2 4" xfId="3176" xr:uid="{FF234467-C34C-4526-9E6D-A8AAC1711BAD}"/>
    <cellStyle name="Normal 9 3 3 3 2 4 2" xfId="4937" xr:uid="{E9BEBE55-10AE-4BC7-AEE3-FC1844831F76}"/>
    <cellStyle name="Normal 9 3 3 3 3" xfId="3177" xr:uid="{7AF97BFC-FAB7-4171-9FDB-CE0C001C5BB9}"/>
    <cellStyle name="Normal 9 3 3 3 3 2" xfId="4240" xr:uid="{F831F83B-E008-481D-A5E5-0DBAA4B6976B}"/>
    <cellStyle name="Normal 9 3 3 3 3 2 2" xfId="4241" xr:uid="{D80B1FD3-E503-4608-9366-B16739001E51}"/>
    <cellStyle name="Normal 9 3 3 3 3 2 2 2" xfId="4940" xr:uid="{78B8AD1E-889C-46BE-9FE2-03A191A9DA95}"/>
    <cellStyle name="Normal 9 3 3 3 3 2 3" xfId="4939" xr:uid="{11C975EF-8115-40FD-B296-2CD3A7E4E938}"/>
    <cellStyle name="Normal 9 3 3 3 3 3" xfId="4242" xr:uid="{75AF3F6B-4569-446D-9042-B4223F0A5F58}"/>
    <cellStyle name="Normal 9 3 3 3 3 3 2" xfId="4941" xr:uid="{6129F612-70D0-4EB7-864B-FA77092D025E}"/>
    <cellStyle name="Normal 9 3 3 3 3 4" xfId="4938" xr:uid="{B10B0C3F-4358-44E5-BB63-C51E2B43B9DD}"/>
    <cellStyle name="Normal 9 3 3 3 4" xfId="3178" xr:uid="{FAA61678-B95A-4658-BF1B-C0F2FEF8E4A4}"/>
    <cellStyle name="Normal 9 3 3 3 4 2" xfId="4243" xr:uid="{327ADF0C-6426-4F53-9C38-1819753EFB63}"/>
    <cellStyle name="Normal 9 3 3 3 4 2 2" xfId="4943" xr:uid="{E384F880-FA8D-4D46-ADB2-9739F3B37513}"/>
    <cellStyle name="Normal 9 3 3 3 4 3" xfId="4942" xr:uid="{30C5FE7E-BA7A-4662-9822-105F4B29F80D}"/>
    <cellStyle name="Normal 9 3 3 3 5" xfId="3179" xr:uid="{09A1ACBC-C0CB-4C1A-8729-8B9CDF8C6C5B}"/>
    <cellStyle name="Normal 9 3 3 3 5 2" xfId="4944" xr:uid="{ACD7E85E-7884-4566-9E92-AF492418DF12}"/>
    <cellStyle name="Normal 9 3 3 4" xfId="3180" xr:uid="{F976A042-AF80-42EE-8B63-70D94FA56587}"/>
    <cellStyle name="Normal 9 3 3 4 2" xfId="3181" xr:uid="{E76DECB8-587F-4744-B791-0B614C331C30}"/>
    <cellStyle name="Normal 9 3 3 4 2 2" xfId="4244" xr:uid="{FD3556E0-B4EC-4899-BCBC-830B53F26D95}"/>
    <cellStyle name="Normal 9 3 3 4 2 2 2" xfId="4245" xr:uid="{1EB475F8-5AFF-4B35-A9D1-52F06A252EC4}"/>
    <cellStyle name="Normal 9 3 3 4 2 2 2 2" xfId="4948" xr:uid="{4CE38CFC-848A-406F-8792-7DE76E2D1731}"/>
    <cellStyle name="Normal 9 3 3 4 2 2 3" xfId="4947" xr:uid="{EF3C5FDA-3DBC-4509-B371-5A9D3DE0B34A}"/>
    <cellStyle name="Normal 9 3 3 4 2 3" xfId="4246" xr:uid="{6C0DE8CA-5730-4C8F-A9EC-F72076C6D58A}"/>
    <cellStyle name="Normal 9 3 3 4 2 3 2" xfId="4949" xr:uid="{9CF431B6-B8DC-4136-8EFB-30587083F570}"/>
    <cellStyle name="Normal 9 3 3 4 2 4" xfId="4946" xr:uid="{B5111987-C5CD-4BF6-AE01-1B401BEB4D4B}"/>
    <cellStyle name="Normal 9 3 3 4 3" xfId="3182" xr:uid="{635E208F-86A3-4AB7-9738-B6A06CB3C906}"/>
    <cellStyle name="Normal 9 3 3 4 3 2" xfId="4247" xr:uid="{A8D1A167-6002-4C17-84E2-4A455CFC55EE}"/>
    <cellStyle name="Normal 9 3 3 4 3 2 2" xfId="4951" xr:uid="{E838A0EE-4C2B-4210-BA80-206838634A47}"/>
    <cellStyle name="Normal 9 3 3 4 3 3" xfId="4950" xr:uid="{A4D07EAC-A28B-4BBD-A1E7-F84076295FDA}"/>
    <cellStyle name="Normal 9 3 3 4 4" xfId="3183" xr:uid="{E098A52F-FD89-44CF-9487-669FF6468F75}"/>
    <cellStyle name="Normal 9 3 3 4 4 2" xfId="4952" xr:uid="{FC474DC2-FC50-4781-89DD-499542856F10}"/>
    <cellStyle name="Normal 9 3 3 4 5" xfId="4945" xr:uid="{C2E40ECD-0066-4D71-94A1-C64796DC008B}"/>
    <cellStyle name="Normal 9 3 3 5" xfId="3184" xr:uid="{B04B62B2-B308-43B2-9B06-AF7EFFA84986}"/>
    <cellStyle name="Normal 9 3 3 5 2" xfId="3185" xr:uid="{2E8804D0-F21B-4B85-8FAB-48D59A41B819}"/>
    <cellStyle name="Normal 9 3 3 5 2 2" xfId="4248" xr:uid="{0D2AC355-DFB2-4C18-A97F-FCC6AA72449B}"/>
    <cellStyle name="Normal 9 3 3 5 2 2 2" xfId="4955" xr:uid="{C48B401C-26AB-4775-B1C2-4E3D6036726A}"/>
    <cellStyle name="Normal 9 3 3 5 2 3" xfId="4954" xr:uid="{26876376-958B-41B2-B3F5-047F1EF2F5B5}"/>
    <cellStyle name="Normal 9 3 3 5 3" xfId="3186" xr:uid="{F5A394A9-821F-408B-884A-6587DD2A7753}"/>
    <cellStyle name="Normal 9 3 3 5 3 2" xfId="4956" xr:uid="{AD7672A6-EE86-484F-8E2A-851A275AC95E}"/>
    <cellStyle name="Normal 9 3 3 5 4" xfId="3187" xr:uid="{673F3A29-4FF4-449F-A591-44EDFB635A51}"/>
    <cellStyle name="Normal 9 3 3 5 4 2" xfId="4957" xr:uid="{19C15DA3-5A61-4B5F-B1C4-51119E74E22A}"/>
    <cellStyle name="Normal 9 3 3 5 5" xfId="4953" xr:uid="{3552EE69-C4EF-479E-B0C0-C848E0B0AD3A}"/>
    <cellStyle name="Normal 9 3 3 6" xfId="3188" xr:uid="{C450359E-1F3A-45B5-A2FF-BCCF081E102A}"/>
    <cellStyle name="Normal 9 3 3 6 2" xfId="4249" xr:uid="{E3FDC8C8-FEA9-4756-B2B8-70E5900D1294}"/>
    <cellStyle name="Normal 9 3 3 6 2 2" xfId="4959" xr:uid="{446F9419-508A-41B0-AB48-51A479866D90}"/>
    <cellStyle name="Normal 9 3 3 6 3" xfId="4958" xr:uid="{4769F5F6-2641-47A8-BAC7-EB1987189814}"/>
    <cellStyle name="Normal 9 3 3 7" xfId="3189" xr:uid="{B65396C8-6144-4577-B70A-7A0F4766CBEF}"/>
    <cellStyle name="Normal 9 3 3 7 2" xfId="4960" xr:uid="{70B54EB6-01CC-4BBD-8F1A-955E46AAC710}"/>
    <cellStyle name="Normal 9 3 3 8" xfId="3190" xr:uid="{49F58DF3-23CF-40F1-B1C5-BF29FD744974}"/>
    <cellStyle name="Normal 9 3 3 8 2" xfId="4961" xr:uid="{6C2A1C2F-AFEB-4F7A-B972-F0A83AB2BFC8}"/>
    <cellStyle name="Normal 9 3 4" xfId="3191" xr:uid="{5C53F66F-EF2A-43E0-9111-91EA482DBE48}"/>
    <cellStyle name="Normal 9 3 4 2" xfId="3192" xr:uid="{AF2080A9-626A-4F9B-886A-1E6865012C2A}"/>
    <cellStyle name="Normal 9 3 4 2 2" xfId="3193" xr:uid="{0160CF71-FCCB-4245-8C64-BA779183FA2A}"/>
    <cellStyle name="Normal 9 3 4 2 2 2" xfId="3194" xr:uid="{A6A03813-E6F8-4D1B-B300-432D91CF06E5}"/>
    <cellStyle name="Normal 9 3 4 2 2 2 2" xfId="4250" xr:uid="{9C659E1B-2863-46D7-9B03-A67F3778CEA2}"/>
    <cellStyle name="Normal 9 3 4 2 2 2 2 2" xfId="4966" xr:uid="{8DB3C046-72B8-4F6C-A45A-D1865B200AA5}"/>
    <cellStyle name="Normal 9 3 4 2 2 2 2 2 2" xfId="6206" xr:uid="{AAF52E93-6A1F-4044-AC0A-18BA66A7E87F}"/>
    <cellStyle name="Normal 9 3 4 2 2 2 2 2 3" xfId="6319" xr:uid="{3653673D-D87A-4D61-BE2C-CDA48CABC857}"/>
    <cellStyle name="Normal 9 3 4 2 2 2 3" xfId="4965" xr:uid="{F4ED9B44-1253-42B7-96A8-7ABE5D972B86}"/>
    <cellStyle name="Normal 9 3 4 2 2 2 3 2" xfId="6207" xr:uid="{2CFDE48F-871A-4C22-B27D-1B4591218107}"/>
    <cellStyle name="Normal 9 3 4 2 2 2 3 3" xfId="6314" xr:uid="{BA3FB00D-1727-4906-B625-227D28C671EA}"/>
    <cellStyle name="Normal 9 3 4 2 2 3" xfId="3195" xr:uid="{402E439A-DB24-4ED0-9CC6-488A5F999901}"/>
    <cellStyle name="Normal 9 3 4 2 2 3 2" xfId="4967" xr:uid="{74069C89-7B9E-438D-92A0-EE087F62FAC0}"/>
    <cellStyle name="Normal 9 3 4 2 2 3 2 2" xfId="6208" xr:uid="{8FC33F66-9CBC-4315-B5A5-1C6A5D56479B}"/>
    <cellStyle name="Normal 9 3 4 2 2 3 2 3" xfId="6309" xr:uid="{B85A7FC0-26EA-41C7-8E2E-29685737CCE4}"/>
    <cellStyle name="Normal 9 3 4 2 2 4" xfId="3196" xr:uid="{56B6DAED-1368-4989-BC5D-03577D2F313D}"/>
    <cellStyle name="Normal 9 3 4 2 2 4 2" xfId="4968" xr:uid="{9373F257-EB11-482D-ABA6-82F04C32A9C8}"/>
    <cellStyle name="Normal 9 3 4 2 2 5" xfId="4964" xr:uid="{43F05C96-45E1-486A-AB10-67E823647B79}"/>
    <cellStyle name="Normal 9 3 4 2 3" xfId="3197" xr:uid="{AE0C72F5-C65C-40F8-997A-BE82FE4AAEF2}"/>
    <cellStyle name="Normal 9 3 4 2 3 2" xfId="4251" xr:uid="{74522319-1DFD-4241-AD02-C95B2C2F3055}"/>
    <cellStyle name="Normal 9 3 4 2 3 2 2" xfId="4970" xr:uid="{80D1E7EB-34EC-4C08-9C31-018CE2766A88}"/>
    <cellStyle name="Normal 9 3 4 2 3 2 2 2" xfId="6209" xr:uid="{1F75365A-4536-4134-B68C-1D3A1AEC7EC0}"/>
    <cellStyle name="Normal 9 3 4 2 3 2 2 3" xfId="6308" xr:uid="{8758D684-DC0B-40D7-9EB4-579EDD0ACD92}"/>
    <cellStyle name="Normal 9 3 4 2 3 3" xfId="4969" xr:uid="{1654D339-9591-48DB-BB4D-FC28A50BCEC4}"/>
    <cellStyle name="Normal 9 3 4 2 3 3 2" xfId="6210" xr:uid="{D576F22F-1395-45DA-A0AC-4F2534F8849C}"/>
    <cellStyle name="Normal 9 3 4 2 3 3 3" xfId="6318" xr:uid="{C73EB8B4-C291-434C-A1B1-7B6BB6B6BFE3}"/>
    <cellStyle name="Normal 9 3 4 2 4" xfId="3198" xr:uid="{1964B088-DD81-4689-8774-DC35D99AC0A7}"/>
    <cellStyle name="Normal 9 3 4 2 4 2" xfId="4971" xr:uid="{01230B09-535E-4911-88E6-31F2BF056BE2}"/>
    <cellStyle name="Normal 9 3 4 2 4 2 2" xfId="6211" xr:uid="{11BA084B-547E-4A6D-8988-F865B4B09585}"/>
    <cellStyle name="Normal 9 3 4 2 4 2 3" xfId="6303" xr:uid="{46356AB8-23A1-41F6-953B-F698EA6E14D2}"/>
    <cellStyle name="Normal 9 3 4 2 5" xfId="3199" xr:uid="{85AA862A-566A-4298-95CA-001900BFF469}"/>
    <cellStyle name="Normal 9 3 4 2 5 2" xfId="4972" xr:uid="{E215FA43-60A8-4845-B2D7-7E245CA73760}"/>
    <cellStyle name="Normal 9 3 4 2 6" xfId="4963" xr:uid="{CEA3556D-FFFD-4DD4-8103-B95CAC7081C9}"/>
    <cellStyle name="Normal 9 3 4 3" xfId="3200" xr:uid="{10A35C6F-E4CA-4772-B590-5C3DCBB53593}"/>
    <cellStyle name="Normal 9 3 4 3 2" xfId="3201" xr:uid="{FE0BB91E-651D-4AB5-B3B1-91E96F20E917}"/>
    <cellStyle name="Normal 9 3 4 3 2 2" xfId="4252" xr:uid="{4B8BD681-BCF3-4BC5-8F27-DA01E7CA8108}"/>
    <cellStyle name="Normal 9 3 4 3 2 2 2" xfId="4975" xr:uid="{2EB0D79F-B7D1-4D8A-A0F4-EDB7A976CD10}"/>
    <cellStyle name="Normal 9 3 4 3 2 2 2 2" xfId="6212" xr:uid="{817DD5E7-2B85-4A56-BAD9-3A0225C49B6B}"/>
    <cellStyle name="Normal 9 3 4 3 2 2 2 3" xfId="6304" xr:uid="{9FD388B7-A2AF-4EB9-9E2B-7DC594E2B79E}"/>
    <cellStyle name="Normal 9 3 4 3 2 3" xfId="4974" xr:uid="{E3592730-3446-4E01-A925-28B33A292C92}"/>
    <cellStyle name="Normal 9 3 4 3 2 3 2" xfId="6213" xr:uid="{0A379346-CAA9-4837-85CA-70B783B928F0}"/>
    <cellStyle name="Normal 9 3 4 3 2 3 3" xfId="6307" xr:uid="{F7432276-297B-46EE-9630-B83853AE8689}"/>
    <cellStyle name="Normal 9 3 4 3 3" xfId="3202" xr:uid="{859E553D-2322-4DB5-9E80-3DCC002E1CE7}"/>
    <cellStyle name="Normal 9 3 4 3 3 2" xfId="4976" xr:uid="{85A7576D-5F3B-4BF1-85EA-CFE0770FA2D4}"/>
    <cellStyle name="Normal 9 3 4 3 3 2 2" xfId="6214" xr:uid="{9A1DFEB6-4F78-496B-9F30-0EF183FE3970}"/>
    <cellStyle name="Normal 9 3 4 3 3 2 3" xfId="6305" xr:uid="{F90D7FDF-1F76-4096-BF05-B3260748C8B3}"/>
    <cellStyle name="Normal 9 3 4 3 4" xfId="3203" xr:uid="{C9E2BC69-2D11-4B5E-8793-867FEC47FD74}"/>
    <cellStyle name="Normal 9 3 4 3 4 2" xfId="4977" xr:uid="{41B132A1-7E73-4B3A-9138-7AEF7AAB7D99}"/>
    <cellStyle name="Normal 9 3 4 3 5" xfId="4973" xr:uid="{45B10A86-F0AE-4008-81D1-FECA3374B6EC}"/>
    <cellStyle name="Normal 9 3 4 4" xfId="3204" xr:uid="{B7E52E64-CF8F-4FA1-BD38-E40D2DE1CA8F}"/>
    <cellStyle name="Normal 9 3 4 4 2" xfId="3205" xr:uid="{6A5A9A9D-6477-4EC3-91D0-8634064021F4}"/>
    <cellStyle name="Normal 9 3 4 4 2 2" xfId="4979" xr:uid="{C32D0BCD-39B4-41F5-862F-23A54EE2707C}"/>
    <cellStyle name="Normal 9 3 4 4 2 2 2" xfId="6215" xr:uid="{77D6E24D-FA70-4ECC-9FA1-8D48BA76A941}"/>
    <cellStyle name="Normal 9 3 4 4 2 2 3" xfId="6316" xr:uid="{E372E988-0A4D-438F-A082-FC25805DC4C4}"/>
    <cellStyle name="Normal 9 3 4 4 3" xfId="3206" xr:uid="{BE61994C-C61D-45B9-A15A-8CA2F75F275C}"/>
    <cellStyle name="Normal 9 3 4 4 3 2" xfId="4980" xr:uid="{2559B379-4AF9-4D43-BDC0-03A4C2850632}"/>
    <cellStyle name="Normal 9 3 4 4 4" xfId="3207" xr:uid="{38B0C644-8565-442D-8A70-0CDFD71267BE}"/>
    <cellStyle name="Normal 9 3 4 4 4 2" xfId="4981" xr:uid="{6F385296-020C-46E9-AB33-0E55E2791E39}"/>
    <cellStyle name="Normal 9 3 4 4 5" xfId="4978" xr:uid="{E1CF491B-6281-497B-9546-7A74EF24476B}"/>
    <cellStyle name="Normal 9 3 4 5" xfId="3208" xr:uid="{F3E6D4C4-EA5D-43E6-AA16-6FCFED5CAC01}"/>
    <cellStyle name="Normal 9 3 4 5 2" xfId="4982" xr:uid="{09A9FBB6-8451-4006-AC06-3DEAE6AB1E23}"/>
    <cellStyle name="Normal 9 3 4 5 2 2" xfId="6216" xr:uid="{BD9F8E2D-C7CA-42BF-A039-E05CD1BF2F5B}"/>
    <cellStyle name="Normal 9 3 4 5 2 3" xfId="6321" xr:uid="{F4E652CE-8027-4858-95B5-5EE71875CB52}"/>
    <cellStyle name="Normal 9 3 4 6" xfId="3209" xr:uid="{803A3E4C-71C6-4C73-BF27-0215576BC0DE}"/>
    <cellStyle name="Normal 9 3 4 6 2" xfId="4983" xr:uid="{B85F05A2-0862-42DB-BFE5-CECB1CE8C64C}"/>
    <cellStyle name="Normal 9 3 4 7" xfId="3210" xr:uid="{2D7083F8-557C-4B17-B563-D93C0384D675}"/>
    <cellStyle name="Normal 9 3 4 7 2" xfId="4984" xr:uid="{18B7F35C-640A-4FED-90CD-899BF9B21857}"/>
    <cellStyle name="Normal 9 3 4 8" xfId="4962" xr:uid="{03BC2468-03A8-4DC1-B80F-0E7F1799DF11}"/>
    <cellStyle name="Normal 9 3 5" xfId="3211" xr:uid="{B05B8A15-1B25-478C-9D6A-BE9E58AEBBCF}"/>
    <cellStyle name="Normal 9 3 5 2" xfId="3212" xr:uid="{06C1072E-A9EC-436C-86DF-5EC9FAFA47BF}"/>
    <cellStyle name="Normal 9 3 5 2 2" xfId="3213" xr:uid="{73EA3DDD-798A-49FA-9E61-00A61E263820}"/>
    <cellStyle name="Normal 9 3 5 2 2 2" xfId="4253" xr:uid="{3893E78C-78FB-4B48-A6EA-BEAA53BF0571}"/>
    <cellStyle name="Normal 9 3 5 2 2 2 2" xfId="4254" xr:uid="{EA1CA760-0487-432F-9C87-ACA6CC470D5F}"/>
    <cellStyle name="Normal 9 3 5 2 2 2 2 2" xfId="4989" xr:uid="{BE55ED01-3394-4CE3-9B9F-C25DAFD9DC78}"/>
    <cellStyle name="Normal 9 3 5 2 2 2 3" xfId="4988" xr:uid="{B14CE2F9-C898-4709-B9EC-443E6CD65AC0}"/>
    <cellStyle name="Normal 9 3 5 2 2 3" xfId="4255" xr:uid="{CDCA4BF1-82E3-45DD-8C87-BEDE17AF3A01}"/>
    <cellStyle name="Normal 9 3 5 2 2 3 2" xfId="4990" xr:uid="{D73A5102-9355-4851-804B-1453A80E97E9}"/>
    <cellStyle name="Normal 9 3 5 2 2 4" xfId="4987" xr:uid="{D482C1AE-C7C8-472E-812E-6431EC1F9B07}"/>
    <cellStyle name="Normal 9 3 5 2 3" xfId="3214" xr:uid="{E9D1AAEF-09A2-445F-BED7-13D463E938FC}"/>
    <cellStyle name="Normal 9 3 5 2 3 2" xfId="4256" xr:uid="{2E65939E-F180-4EF8-9329-2AEA0F8150D2}"/>
    <cellStyle name="Normal 9 3 5 2 3 2 2" xfId="4992" xr:uid="{5DE2BC4D-1E89-4525-9FD8-74CD590748E6}"/>
    <cellStyle name="Normal 9 3 5 2 3 3" xfId="4991" xr:uid="{C769FED5-E7B4-4184-A3B5-92E99D4C262B}"/>
    <cellStyle name="Normal 9 3 5 2 4" xfId="3215" xr:uid="{B907F800-23B2-472F-AB26-899EAA492952}"/>
    <cellStyle name="Normal 9 3 5 2 4 2" xfId="4993" xr:uid="{9C7CC717-3846-4D97-A636-8FD0A441A7E5}"/>
    <cellStyle name="Normal 9 3 5 2 5" xfId="4986" xr:uid="{81AE9D4B-A05A-4BED-9622-299E8D8D73DE}"/>
    <cellStyle name="Normal 9 3 5 3" xfId="3216" xr:uid="{16A70F76-4B27-4444-93C6-42712ADB1F26}"/>
    <cellStyle name="Normal 9 3 5 3 2" xfId="3217" xr:uid="{C810D409-62B5-4996-9EC0-612976656BA6}"/>
    <cellStyle name="Normal 9 3 5 3 2 2" xfId="4257" xr:uid="{3D4A9205-A1B3-4634-8594-5498FB4B0336}"/>
    <cellStyle name="Normal 9 3 5 3 2 2 2" xfId="4996" xr:uid="{B405549F-EBF5-4C3C-AE08-FAD4FF9C76DA}"/>
    <cellStyle name="Normal 9 3 5 3 2 3" xfId="4995" xr:uid="{CD069451-494F-4A7B-98BF-CFC4C34FA9AD}"/>
    <cellStyle name="Normal 9 3 5 3 3" xfId="3218" xr:uid="{D376B54B-4288-4988-92BA-FE9EEEB32519}"/>
    <cellStyle name="Normal 9 3 5 3 3 2" xfId="4997" xr:uid="{7D12F448-09B6-4436-B362-9FA4CC0D361D}"/>
    <cellStyle name="Normal 9 3 5 3 4" xfId="3219" xr:uid="{7B79ED67-678A-4700-95E9-FD42624D2D91}"/>
    <cellStyle name="Normal 9 3 5 3 4 2" xfId="4998" xr:uid="{9FA42E43-3854-4862-8E69-13403B6C73E2}"/>
    <cellStyle name="Normal 9 3 5 3 5" xfId="4994" xr:uid="{F9E8E297-8BB8-42E7-A83D-F21C058900F7}"/>
    <cellStyle name="Normal 9 3 5 4" xfId="3220" xr:uid="{E37FD5A4-8D85-4AF9-8746-2A27AD14D583}"/>
    <cellStyle name="Normal 9 3 5 4 2" xfId="4258" xr:uid="{D6C9FA30-B072-4839-ACB0-40FDE19D79FB}"/>
    <cellStyle name="Normal 9 3 5 4 2 2" xfId="5000" xr:uid="{FD6C2ABC-3C49-453E-BF3C-0A86853E9E82}"/>
    <cellStyle name="Normal 9 3 5 4 3" xfId="4999" xr:uid="{09354C96-51FC-495B-9E18-89FE1C9D01C0}"/>
    <cellStyle name="Normal 9 3 5 5" xfId="3221" xr:uid="{81B55BE6-F6F2-41F3-B85B-B0837804FE64}"/>
    <cellStyle name="Normal 9 3 5 5 2" xfId="5001" xr:uid="{9343C5B4-3914-4285-BB53-6B839B0FAA4F}"/>
    <cellStyle name="Normal 9 3 5 6" xfId="3222" xr:uid="{3A11D87E-9994-4FC6-809F-B4E217F15DB3}"/>
    <cellStyle name="Normal 9 3 5 6 2" xfId="5002" xr:uid="{955A4E0B-E3D5-454B-A39C-F6B18D9CC0A9}"/>
    <cellStyle name="Normal 9 3 5 7" xfId="4985" xr:uid="{51CFF775-3D1D-4E6C-80D2-E46562E97015}"/>
    <cellStyle name="Normal 9 3 6" xfId="3223" xr:uid="{B43B103E-F701-489E-B708-DC3DA6411183}"/>
    <cellStyle name="Normal 9 3 6 2" xfId="3224" xr:uid="{4AD48543-4E09-4526-B311-B5BBA1EEA128}"/>
    <cellStyle name="Normal 9 3 6 2 2" xfId="3225" xr:uid="{461DC432-DBDB-450E-A458-448EF11BAEF7}"/>
    <cellStyle name="Normal 9 3 6 2 2 2" xfId="4259" xr:uid="{80F353AA-ADE2-4DA0-A87E-5ABA91ED5F9D}"/>
    <cellStyle name="Normal 9 3 6 2 2 2 2" xfId="5006" xr:uid="{C5123DC2-8321-47B1-B1D5-51D7FB210616}"/>
    <cellStyle name="Normal 9 3 6 2 2 3" xfId="5005" xr:uid="{F87D5393-BAFD-4DEC-A249-77FEE18080B2}"/>
    <cellStyle name="Normal 9 3 6 2 3" xfId="3226" xr:uid="{BFB16D22-425E-4A4C-9E8B-76A55139CE48}"/>
    <cellStyle name="Normal 9 3 6 2 3 2" xfId="5007" xr:uid="{F9DA958C-3393-423F-A44E-97812CD62893}"/>
    <cellStyle name="Normal 9 3 6 2 4" xfId="3227" xr:uid="{DEE05BC0-CAED-4A4E-AA58-32B1C758C8FE}"/>
    <cellStyle name="Normal 9 3 6 2 4 2" xfId="5008" xr:uid="{E12D99CB-71AC-44D8-9479-5A4A0E4AC619}"/>
    <cellStyle name="Normal 9 3 6 2 5" xfId="5004" xr:uid="{312081A5-D6DB-43C1-9A24-F047D139B682}"/>
    <cellStyle name="Normal 9 3 6 3" xfId="3228" xr:uid="{9B268206-27D9-4036-B757-17A679EBF9F6}"/>
    <cellStyle name="Normal 9 3 6 3 2" xfId="4260" xr:uid="{F4A59E7F-A319-4A3D-BDFE-4A802922E196}"/>
    <cellStyle name="Normal 9 3 6 3 2 2" xfId="5010" xr:uid="{E20BA96A-7565-44EA-B591-0EF11BDFA12F}"/>
    <cellStyle name="Normal 9 3 6 3 3" xfId="5009" xr:uid="{23DF2D9E-3F1E-4894-AEAC-CEB219595B62}"/>
    <cellStyle name="Normal 9 3 6 4" xfId="3229" xr:uid="{2A25F579-A2F9-4E80-98F9-BE1CA3AA2300}"/>
    <cellStyle name="Normal 9 3 6 4 2" xfId="5011" xr:uid="{C6E925F1-5018-4FC5-8BB1-05806517A368}"/>
    <cellStyle name="Normal 9 3 6 5" xfId="3230" xr:uid="{A38065C7-B910-4346-8B42-57F6B4E3B824}"/>
    <cellStyle name="Normal 9 3 6 5 2" xfId="5012" xr:uid="{14603062-467D-433C-8073-03F4C34C4985}"/>
    <cellStyle name="Normal 9 3 6 6" xfId="5003" xr:uid="{2F790FEC-5140-4140-8A89-897108BC8233}"/>
    <cellStyle name="Normal 9 3 7" xfId="3231" xr:uid="{7E50169F-8622-4F0D-B681-B6A0BC0B00D7}"/>
    <cellStyle name="Normal 9 3 7 2" xfId="3232" xr:uid="{44E92FF2-AEE7-4633-90A2-617C7C2F6267}"/>
    <cellStyle name="Normal 9 3 7 2 2" xfId="4261" xr:uid="{61C0B84D-3C5F-43E2-B449-0A2787BAB20F}"/>
    <cellStyle name="Normal 9 3 7 2 2 2" xfId="5015" xr:uid="{625C5439-73E8-4FD7-8E44-F0CFAC2F506C}"/>
    <cellStyle name="Normal 9 3 7 2 3" xfId="5014" xr:uid="{431CD4BC-6567-4CE7-8B19-9E3467E641A1}"/>
    <cellStyle name="Normal 9 3 7 3" xfId="3233" xr:uid="{38775F42-C864-4A35-9A6E-6EB8D771FAB3}"/>
    <cellStyle name="Normal 9 3 7 3 2" xfId="5016" xr:uid="{22DE8286-498E-4B7F-948D-DCB959C7C8E9}"/>
    <cellStyle name="Normal 9 3 7 4" xfId="3234" xr:uid="{7F377F1D-7586-4C1C-AC60-FA8942F86B23}"/>
    <cellStyle name="Normal 9 3 7 4 2" xfId="5017" xr:uid="{686B8DB3-D575-4A0D-84DB-E506CE6C5566}"/>
    <cellStyle name="Normal 9 3 7 5" xfId="5013" xr:uid="{028AC275-9225-42D8-81B8-B13956BA033C}"/>
    <cellStyle name="Normal 9 3 8" xfId="3235" xr:uid="{3EE253FF-82BE-49E8-B59F-DC9BEF7DAF32}"/>
    <cellStyle name="Normal 9 3 8 2" xfId="3236" xr:uid="{41429C95-83AF-4EE0-A816-07E56C62A355}"/>
    <cellStyle name="Normal 9 3 8 2 2" xfId="5019" xr:uid="{26D7D536-5CD4-4FD5-95F3-C8D816FEAF48}"/>
    <cellStyle name="Normal 9 3 8 3" xfId="3237" xr:uid="{F8F46510-84F2-451B-872B-5E61B548F04B}"/>
    <cellStyle name="Normal 9 3 8 3 2" xfId="5020" xr:uid="{D1B32A49-75AF-4950-A5FB-60594F20DC70}"/>
    <cellStyle name="Normal 9 3 8 4" xfId="3238" xr:uid="{5B25F764-DE19-4C03-9C12-57F7E42DB5E6}"/>
    <cellStyle name="Normal 9 3 8 4 2" xfId="5021" xr:uid="{CE5EF648-ED8F-4737-9F84-5DBADB946170}"/>
    <cellStyle name="Normal 9 3 8 5" xfId="5018" xr:uid="{0307ADD0-AACA-48AC-BDEB-F362CD2C3B77}"/>
    <cellStyle name="Normal 9 3 9" xfId="3239" xr:uid="{4F151668-A318-42FE-9B66-03C6CECE435F}"/>
    <cellStyle name="Normal 9 3 9 2" xfId="5022" xr:uid="{8F1DAC5B-0442-4E1B-B0A3-5C7D15772E58}"/>
    <cellStyle name="Normal 9 4" xfId="3240" xr:uid="{B36AF820-063D-4106-AA68-C19939629719}"/>
    <cellStyle name="Normal 9 4 10" xfId="3241" xr:uid="{05587996-56E9-472F-9AEA-D541525D9EDB}"/>
    <cellStyle name="Normal 9 4 10 2" xfId="5024" xr:uid="{E08E922A-C6AC-4419-B7AA-D67262FBBB3A}"/>
    <cellStyle name="Normal 9 4 11" xfId="3242" xr:uid="{D10EDA6B-A4CA-4A9B-A25A-EB03B9568D01}"/>
    <cellStyle name="Normal 9 4 11 2" xfId="5025" xr:uid="{AC5F0403-B18A-4689-B451-F79CC998ABEF}"/>
    <cellStyle name="Normal 9 4 12" xfId="5023" xr:uid="{CD85D3EC-350B-42E5-98FD-75D3D47E3E73}"/>
    <cellStyle name="Normal 9 4 2" xfId="3243" xr:uid="{8AC80D2C-D820-4EC4-8604-A26386C0B4D5}"/>
    <cellStyle name="Normal 9 4 2 10" xfId="5026" xr:uid="{DE2E6E12-29C3-4C9B-BA0B-E25B5C3F7735}"/>
    <cellStyle name="Normal 9 4 2 2" xfId="3244" xr:uid="{69FFF012-457B-400D-95A4-3AA89B8776F8}"/>
    <cellStyle name="Normal 9 4 2 2 2" xfId="3245" xr:uid="{E493479D-7557-43FF-AA3B-AF1DC986795E}"/>
    <cellStyle name="Normal 9 4 2 2 2 2" xfId="3246" xr:uid="{74C22986-3D8E-4502-8922-8D429B4E6ED1}"/>
    <cellStyle name="Normal 9 4 2 2 2 2 2" xfId="3247" xr:uid="{F16394EB-43FC-4B9A-88FC-0747A95C2EBD}"/>
    <cellStyle name="Normal 9 4 2 2 2 2 2 2" xfId="4262" xr:uid="{4BCF6BBD-AACF-4E57-959A-F5EEC9C57C24}"/>
    <cellStyle name="Normal 9 4 2 2 2 2 2 2 2" xfId="5031" xr:uid="{8B955F0A-EA9C-405E-92C9-B045DEF38EFF}"/>
    <cellStyle name="Normal 9 4 2 2 2 2 2 2 2 2" xfId="6217" xr:uid="{BC08F8BC-B758-4D1F-BD53-D9376F2C81D8}"/>
    <cellStyle name="Normal 9 4 2 2 2 2 2 2 2 3" xfId="6323" xr:uid="{62E4A31D-BD3E-41E9-A851-D27276735F73}"/>
    <cellStyle name="Normal 9 4 2 2 2 2 2 3" xfId="5030" xr:uid="{E1657FB6-82FB-4504-BB27-F31A8098D8EA}"/>
    <cellStyle name="Normal 9 4 2 2 2 2 2 3 2" xfId="6218" xr:uid="{A2DF80E6-EBB6-4962-A31C-F5D2CD0DDDD8}"/>
    <cellStyle name="Normal 9 4 2 2 2 2 2 3 3" xfId="6322" xr:uid="{947A7DA4-FF4C-4BD9-B11E-53B83F4932C3}"/>
    <cellStyle name="Normal 9 4 2 2 2 2 3" xfId="3248" xr:uid="{4EC5BD16-BFA6-4F0A-8F5C-336B40266A81}"/>
    <cellStyle name="Normal 9 4 2 2 2 2 3 2" xfId="5032" xr:uid="{2C37DD3C-C9A4-4757-AB01-98EF2E782708}"/>
    <cellStyle name="Normal 9 4 2 2 2 2 3 2 2" xfId="6219" xr:uid="{9BF1F33F-972A-4704-AA30-34237ACE0DC5}"/>
    <cellStyle name="Normal 9 4 2 2 2 2 3 2 3" xfId="6324" xr:uid="{A2E1E81A-A380-47E0-8786-DF2860468D8E}"/>
    <cellStyle name="Normal 9 4 2 2 2 2 4" xfId="3249" xr:uid="{61228715-DA0D-4526-8B76-26E7220A911F}"/>
    <cellStyle name="Normal 9 4 2 2 2 2 4 2" xfId="5033" xr:uid="{E8F441AC-4FCD-43E9-9541-D8890DFBEB09}"/>
    <cellStyle name="Normal 9 4 2 2 2 2 5" xfId="5029" xr:uid="{9B7FE07A-63EA-4C9C-BA8C-6CD8846EEEE6}"/>
    <cellStyle name="Normal 9 4 2 2 2 3" xfId="3250" xr:uid="{044B7EE5-169B-45B6-BB06-F969673A29EC}"/>
    <cellStyle name="Normal 9 4 2 2 2 3 2" xfId="3251" xr:uid="{9934C75E-97DC-4A5F-92D9-9BB9518D6B7A}"/>
    <cellStyle name="Normal 9 4 2 2 2 3 2 2" xfId="5035" xr:uid="{CAC06C12-0E89-437E-A158-827D2C437EF4}"/>
    <cellStyle name="Normal 9 4 2 2 2 3 2 2 2" xfId="6220" xr:uid="{D8F51E24-5EB4-4681-8FAA-08D7FEB387A9}"/>
    <cellStyle name="Normal 9 4 2 2 2 3 2 2 3" xfId="6325" xr:uid="{08B342CD-EDC7-4555-8478-DB7C99D13F04}"/>
    <cellStyle name="Normal 9 4 2 2 2 3 3" xfId="3252" xr:uid="{CC6D834B-C4D9-4194-84D9-E271FA2738D2}"/>
    <cellStyle name="Normal 9 4 2 2 2 3 3 2" xfId="5036" xr:uid="{FFDFCD04-541B-430F-817F-339C24505053}"/>
    <cellStyle name="Normal 9 4 2 2 2 3 4" xfId="3253" xr:uid="{C0DFF6F1-8303-4F5C-BA12-2A0C67856970}"/>
    <cellStyle name="Normal 9 4 2 2 2 3 4 2" xfId="5037" xr:uid="{DE340FAE-8F68-4880-A526-8880657B7EBE}"/>
    <cellStyle name="Normal 9 4 2 2 2 3 5" xfId="5034" xr:uid="{A79010C3-0B81-4C66-B722-1132B2CFB3E1}"/>
    <cellStyle name="Normal 9 4 2 2 2 4" xfId="3254" xr:uid="{8E6B803C-95FC-4CC7-BD71-A248E7196F0B}"/>
    <cellStyle name="Normal 9 4 2 2 2 4 2" xfId="5038" xr:uid="{412229D5-DF16-4C60-925C-23A5C40CF5B1}"/>
    <cellStyle name="Normal 9 4 2 2 2 4 2 2" xfId="6221" xr:uid="{9A9443C2-4CC1-45CF-9B1C-1B9A453FC097}"/>
    <cellStyle name="Normal 9 4 2 2 2 4 2 3" xfId="6326" xr:uid="{3631CD4D-8D64-4993-83AE-075E6FA2A0FD}"/>
    <cellStyle name="Normal 9 4 2 2 2 5" xfId="3255" xr:uid="{1586594D-1969-4E74-AE57-6F0C25308D6E}"/>
    <cellStyle name="Normal 9 4 2 2 2 5 2" xfId="5039" xr:uid="{667DC513-33EA-4FF4-8628-104D91A20F6E}"/>
    <cellStyle name="Normal 9 4 2 2 2 6" xfId="3256" xr:uid="{8EF72C3A-1B20-4919-A3FF-7A4971B0B7F8}"/>
    <cellStyle name="Normal 9 4 2 2 2 6 2" xfId="5040" xr:uid="{8CDE792B-F7A5-4FD2-85F8-CDA7116B4468}"/>
    <cellStyle name="Normal 9 4 2 2 2 7" xfId="5028" xr:uid="{EE118081-9D42-40E1-B3EE-3E8F21194E33}"/>
    <cellStyle name="Normal 9 4 2 2 3" xfId="3257" xr:uid="{B2FF70F6-85BE-41A6-832C-0EC4EEC6377B}"/>
    <cellStyle name="Normal 9 4 2 2 3 2" xfId="3258" xr:uid="{B77CFA5F-0A61-450A-91F7-99BB46C2174D}"/>
    <cellStyle name="Normal 9 4 2 2 3 2 2" xfId="3259" xr:uid="{ED33CDCD-5D71-4DC0-BF4C-5905961D9C68}"/>
    <cellStyle name="Normal 9 4 2 2 3 2 2 2" xfId="5043" xr:uid="{8BB9BBD7-CD8B-442F-94C5-7A5641278F3F}"/>
    <cellStyle name="Normal 9 4 2 2 3 2 2 2 2" xfId="6222" xr:uid="{4A514140-BD58-4EA4-B5E5-8A4CB741148B}"/>
    <cellStyle name="Normal 9 4 2 2 3 2 2 2 3" xfId="6327" xr:uid="{61E074F2-848A-49B5-AFBA-203323AF29AA}"/>
    <cellStyle name="Normal 9 4 2 2 3 2 3" xfId="3260" xr:uid="{6F8DDBC6-3E3A-40CD-A4F4-C1180DC5667B}"/>
    <cellStyle name="Normal 9 4 2 2 3 2 3 2" xfId="5044" xr:uid="{E01D9936-7328-455C-AF80-B7772A2E8301}"/>
    <cellStyle name="Normal 9 4 2 2 3 2 4" xfId="3261" xr:uid="{219981AE-239B-4A9A-8E59-0EE983D2BF3D}"/>
    <cellStyle name="Normal 9 4 2 2 3 2 4 2" xfId="5045" xr:uid="{ADAE3298-9913-48DD-8E73-A153C0CB6789}"/>
    <cellStyle name="Normal 9 4 2 2 3 2 5" xfId="5042" xr:uid="{C811A97B-1980-4B6B-9568-A92FD7F42814}"/>
    <cellStyle name="Normal 9 4 2 2 3 3" xfId="3262" xr:uid="{23E1501E-7B04-40CD-A487-2F219F247E65}"/>
    <cellStyle name="Normal 9 4 2 2 3 3 2" xfId="5046" xr:uid="{493AE8B4-6465-4C1E-8C33-C20176287855}"/>
    <cellStyle name="Normal 9 4 2 2 3 3 2 2" xfId="6223" xr:uid="{E7402DCD-3F7F-4F15-AEEE-28DB55D0C612}"/>
    <cellStyle name="Normal 9 4 2 2 3 3 2 3" xfId="6328" xr:uid="{513445C2-0834-4FD5-87F3-70C36166CF42}"/>
    <cellStyle name="Normal 9 4 2 2 3 4" xfId="3263" xr:uid="{E1B79620-2A9C-4A0F-B2AD-3E033A2CE8F8}"/>
    <cellStyle name="Normal 9 4 2 2 3 4 2" xfId="5047" xr:uid="{8E24E088-D73B-441F-9BDE-142E0EB2C7FD}"/>
    <cellStyle name="Normal 9 4 2 2 3 5" xfId="3264" xr:uid="{110D809D-0BC3-46CD-B72B-711780E9050F}"/>
    <cellStyle name="Normal 9 4 2 2 3 5 2" xfId="5048" xr:uid="{A3657F8D-8F09-4B2D-A885-37BB5B456521}"/>
    <cellStyle name="Normal 9 4 2 2 3 6" xfId="5041" xr:uid="{CE8C6C2C-2F39-40EE-9A2D-F83DE75BDCCE}"/>
    <cellStyle name="Normal 9 4 2 2 4" xfId="3265" xr:uid="{B8C2EED8-CB66-47A1-ADA3-DD4BA98651F3}"/>
    <cellStyle name="Normal 9 4 2 2 4 2" xfId="3266" xr:uid="{0BC5AF3E-CC97-466E-ACF1-9AA392D62128}"/>
    <cellStyle name="Normal 9 4 2 2 4 2 2" xfId="5050" xr:uid="{190DC3CB-52AD-4731-AA55-CF02468860E0}"/>
    <cellStyle name="Normal 9 4 2 2 4 2 2 2" xfId="6224" xr:uid="{CFC90F94-1D6D-4CB7-B380-161E929AB405}"/>
    <cellStyle name="Normal 9 4 2 2 4 2 2 3" xfId="6329" xr:uid="{C7B1D085-762F-4368-8A21-1464C68A091C}"/>
    <cellStyle name="Normal 9 4 2 2 4 3" xfId="3267" xr:uid="{17E09A5C-8A59-4EB1-8865-BE6EC04B6B60}"/>
    <cellStyle name="Normal 9 4 2 2 4 3 2" xfId="5051" xr:uid="{968BED15-8337-4142-8B76-80E76E00ABCD}"/>
    <cellStyle name="Normal 9 4 2 2 4 4" xfId="3268" xr:uid="{71E5044D-E050-4A67-87BB-3B7AEAEEA0E1}"/>
    <cellStyle name="Normal 9 4 2 2 4 4 2" xfId="5052" xr:uid="{ABF73E37-7C71-471F-8E6E-CBDE70704915}"/>
    <cellStyle name="Normal 9 4 2 2 4 5" xfId="5049" xr:uid="{12C5B19C-DEAE-4863-8DD1-373E445B807C}"/>
    <cellStyle name="Normal 9 4 2 2 5" xfId="3269" xr:uid="{A1A31F0E-5E48-40A1-A790-F81542757042}"/>
    <cellStyle name="Normal 9 4 2 2 5 2" xfId="3270" xr:uid="{B07BD559-0B0D-479E-8705-6D1395CB3079}"/>
    <cellStyle name="Normal 9 4 2 2 5 2 2" xfId="5054" xr:uid="{675838BD-ED3C-4C27-B953-E4EF133F3D48}"/>
    <cellStyle name="Normal 9 4 2 2 5 3" xfId="3271" xr:uid="{D696B72D-DA5D-432D-B7FC-060A1F34C1ED}"/>
    <cellStyle name="Normal 9 4 2 2 5 3 2" xfId="5055" xr:uid="{DD36E6EC-CEA7-40EB-A5C9-7E2EA9B66CF9}"/>
    <cellStyle name="Normal 9 4 2 2 5 4" xfId="3272" xr:uid="{13EBF954-1F08-4D3B-B5FA-D19F1D84E502}"/>
    <cellStyle name="Normal 9 4 2 2 5 4 2" xfId="5056" xr:uid="{79627A39-266C-406A-A7E7-A69663FC4ABA}"/>
    <cellStyle name="Normal 9 4 2 2 5 5" xfId="5053" xr:uid="{BC2CE7AE-2839-46CF-A563-F9B2A6213B8E}"/>
    <cellStyle name="Normal 9 4 2 2 6" xfId="3273" xr:uid="{FAF572B2-5516-4FEC-B5D0-D8BB079B286A}"/>
    <cellStyle name="Normal 9 4 2 2 6 2" xfId="5057" xr:uid="{828DB05E-0F7F-4975-B907-92F61EB30D78}"/>
    <cellStyle name="Normal 9 4 2 2 7" xfId="3274" xr:uid="{8B112F79-1278-4631-81D6-9972DA2AC6D9}"/>
    <cellStyle name="Normal 9 4 2 2 7 2" xfId="5058" xr:uid="{E2AFB877-F0A1-43DB-9638-6C54561F2ED2}"/>
    <cellStyle name="Normal 9 4 2 2 8" xfId="3275" xr:uid="{6CF4D569-8D5B-414E-922F-009464BABB7D}"/>
    <cellStyle name="Normal 9 4 2 2 8 2" xfId="5059" xr:uid="{1BB1B791-C66B-467D-8B40-C48E7B518225}"/>
    <cellStyle name="Normal 9 4 2 2 9" xfId="5027" xr:uid="{2576CA4C-DE21-42DF-9839-1D34DADA2341}"/>
    <cellStyle name="Normal 9 4 2 3" xfId="3276" xr:uid="{262292CF-620B-4DC0-A63C-6D21C638EDEB}"/>
    <cellStyle name="Normal 9 4 2 3 2" xfId="3277" xr:uid="{8FE35153-65F0-4280-B089-DBE1FEE0BD58}"/>
    <cellStyle name="Normal 9 4 2 3 2 2" xfId="3278" xr:uid="{DE87F071-0056-455D-ACBA-BFC7661A8FE1}"/>
    <cellStyle name="Normal 9 4 2 3 2 2 2" xfId="4263" xr:uid="{70F7A08F-6A19-4689-A620-518E4491E620}"/>
    <cellStyle name="Normal 9 4 2 3 2 2 2 2" xfId="4264" xr:uid="{0E527E7E-3D88-4F89-AE4E-1166923FF65E}"/>
    <cellStyle name="Normal 9 4 2 3 2 2 2 2 2" xfId="5064" xr:uid="{A711C44F-33A2-4FE4-816E-56F4E75CF2B2}"/>
    <cellStyle name="Normal 9 4 2 3 2 2 2 3" xfId="5063" xr:uid="{04E2BDA7-C7D2-4D90-8070-2A6F2BDD0B7E}"/>
    <cellStyle name="Normal 9 4 2 3 2 2 3" xfId="4265" xr:uid="{2ECDEDAD-A212-4492-8F74-A6CEEF34DDEA}"/>
    <cellStyle name="Normal 9 4 2 3 2 2 3 2" xfId="5065" xr:uid="{BB2424A2-5F2C-4747-97CA-EB2567967824}"/>
    <cellStyle name="Normal 9 4 2 3 2 2 4" xfId="5062" xr:uid="{33F44EA8-6305-4432-8EFB-210617BED8F9}"/>
    <cellStyle name="Normal 9 4 2 3 2 3" xfId="3279" xr:uid="{8CDEB715-07C0-4FE4-A61E-49CC1FB8EB0C}"/>
    <cellStyle name="Normal 9 4 2 3 2 3 2" xfId="4266" xr:uid="{49793AFE-CA67-4B52-AE66-F411EC6ECE11}"/>
    <cellStyle name="Normal 9 4 2 3 2 3 2 2" xfId="5067" xr:uid="{D7330D87-A1FD-4DBA-AE78-711636AA1E71}"/>
    <cellStyle name="Normal 9 4 2 3 2 3 3" xfId="5066" xr:uid="{0D4A0C05-6E02-4DC4-97B8-AA03379568A0}"/>
    <cellStyle name="Normal 9 4 2 3 2 4" xfId="3280" xr:uid="{6813B584-FABB-43CA-AEE4-24CDD72D4F7D}"/>
    <cellStyle name="Normal 9 4 2 3 2 4 2" xfId="5068" xr:uid="{AA795CF0-060D-4EAE-B032-AE76FFCD4214}"/>
    <cellStyle name="Normal 9 4 2 3 2 5" xfId="5061" xr:uid="{1739A6D0-313D-45CE-B076-19D65BC7D809}"/>
    <cellStyle name="Normal 9 4 2 3 3" xfId="3281" xr:uid="{7E719C60-103F-4151-8602-30DE5F262E8B}"/>
    <cellStyle name="Normal 9 4 2 3 3 2" xfId="3282" xr:uid="{7664D0BC-3FBC-48CB-BC71-9E1B25CC681A}"/>
    <cellStyle name="Normal 9 4 2 3 3 2 2" xfId="4267" xr:uid="{5B57C4D9-7BFE-43AD-9FB7-DAFC75AD205E}"/>
    <cellStyle name="Normal 9 4 2 3 3 2 2 2" xfId="5071" xr:uid="{8B292C2C-F045-439F-B923-1A47FE5CA9EE}"/>
    <cellStyle name="Normal 9 4 2 3 3 2 3" xfId="5070" xr:uid="{84CB3A5C-6C4E-4747-AF8B-4DDD575BD74F}"/>
    <cellStyle name="Normal 9 4 2 3 3 3" xfId="3283" xr:uid="{ABFF89AF-85E3-46C9-B362-41EEC11E2AEE}"/>
    <cellStyle name="Normal 9 4 2 3 3 3 2" xfId="5072" xr:uid="{C53B8EF5-AC73-4B1E-881D-7D53D4C09195}"/>
    <cellStyle name="Normal 9 4 2 3 3 4" xfId="3284" xr:uid="{549A0934-7F38-4FBF-B25D-0C11B396FC8C}"/>
    <cellStyle name="Normal 9 4 2 3 3 4 2" xfId="5073" xr:uid="{345BBD08-CE44-4DD1-968A-EC5FBE956E82}"/>
    <cellStyle name="Normal 9 4 2 3 3 5" xfId="5069" xr:uid="{379D7245-B160-470D-849F-84A8B94AE251}"/>
    <cellStyle name="Normal 9 4 2 3 4" xfId="3285" xr:uid="{EE1C93E9-6800-4BBD-A6DA-7EAAA8FB2FD6}"/>
    <cellStyle name="Normal 9 4 2 3 4 2" xfId="4268" xr:uid="{D58037FC-2370-4193-A0C1-F8E06A91FC04}"/>
    <cellStyle name="Normal 9 4 2 3 4 2 2" xfId="5075" xr:uid="{873BA539-C7BE-495E-B8E0-C4CA1BB22734}"/>
    <cellStyle name="Normal 9 4 2 3 4 3" xfId="5074" xr:uid="{7340331F-606E-4908-ACA9-84664B58CDF1}"/>
    <cellStyle name="Normal 9 4 2 3 5" xfId="3286" xr:uid="{E8C37C29-FD4B-49BC-8E22-AC2EBE7DF593}"/>
    <cellStyle name="Normal 9 4 2 3 5 2" xfId="5076" xr:uid="{63A28B99-B672-47C7-B9A4-2DF914641FD7}"/>
    <cellStyle name="Normal 9 4 2 3 6" xfId="3287" xr:uid="{906AEEC2-8CF4-473F-99C6-F43E29750A31}"/>
    <cellStyle name="Normal 9 4 2 3 6 2" xfId="5077" xr:uid="{B7F678B7-485E-4DD3-A375-48AA4C91CA46}"/>
    <cellStyle name="Normal 9 4 2 3 7" xfId="5060" xr:uid="{2AC9190D-5A54-42EA-A98B-5FEDCDED698D}"/>
    <cellStyle name="Normal 9 4 2 4" xfId="3288" xr:uid="{98D82C3C-76D3-44D8-A823-766E7E0ADFB0}"/>
    <cellStyle name="Normal 9 4 2 4 2" xfId="3289" xr:uid="{AF89DA41-4866-46AE-80B4-0E3C75D6E1B9}"/>
    <cellStyle name="Normal 9 4 2 4 2 2" xfId="3290" xr:uid="{B0430747-F655-423B-868F-B904D56C973C}"/>
    <cellStyle name="Normal 9 4 2 4 2 2 2" xfId="4269" xr:uid="{6F0C6AD0-7B18-4D5D-9FD5-2180E2113237}"/>
    <cellStyle name="Normal 9 4 2 4 2 2 2 2" xfId="5081" xr:uid="{BB3F7E1C-B534-4700-BB89-EEA0F50D60C4}"/>
    <cellStyle name="Normal 9 4 2 4 2 2 3" xfId="5080" xr:uid="{854776E2-155A-49D9-B969-256ACA5DE6A9}"/>
    <cellStyle name="Normal 9 4 2 4 2 3" xfId="3291" xr:uid="{B5DF5C07-B2AB-4224-A98B-82ABF32D17FE}"/>
    <cellStyle name="Normal 9 4 2 4 2 3 2" xfId="5082" xr:uid="{E93C20AE-9A61-4E3E-B4B4-D771CF3F4370}"/>
    <cellStyle name="Normal 9 4 2 4 2 4" xfId="3292" xr:uid="{E3649021-61EE-422C-820F-959F7B2F146A}"/>
    <cellStyle name="Normal 9 4 2 4 2 4 2" xfId="5083" xr:uid="{AF70FE8F-C9CA-403B-93D5-63369F9CB9F1}"/>
    <cellStyle name="Normal 9 4 2 4 2 5" xfId="5079" xr:uid="{CC244C92-5702-480E-82D9-B5B8D1767ED3}"/>
    <cellStyle name="Normal 9 4 2 4 3" xfId="3293" xr:uid="{A9E734C7-CD7B-445D-A574-47F4C6690C6E}"/>
    <cellStyle name="Normal 9 4 2 4 3 2" xfId="4270" xr:uid="{4F7E71AF-2EBC-4F6C-BBB1-729B073D06F1}"/>
    <cellStyle name="Normal 9 4 2 4 3 2 2" xfId="5085" xr:uid="{E968574E-13A8-41D5-BA38-FE5A9DE21C97}"/>
    <cellStyle name="Normal 9 4 2 4 3 3" xfId="5084" xr:uid="{2E5BE88E-A6BD-495E-AF91-25873BACBCD1}"/>
    <cellStyle name="Normal 9 4 2 4 4" xfId="3294" xr:uid="{DC7FEBBA-CC56-40D6-96FC-5EF4CE97DDAF}"/>
    <cellStyle name="Normal 9 4 2 4 4 2" xfId="5086" xr:uid="{2C046A27-C556-48E0-A80B-6DD81F74FEEB}"/>
    <cellStyle name="Normal 9 4 2 4 5" xfId="3295" xr:uid="{8DE7B1EA-9A22-4B40-B828-D5462898E796}"/>
    <cellStyle name="Normal 9 4 2 4 5 2" xfId="5087" xr:uid="{C2E2279F-CDFD-4481-BE9C-9B70E53442DD}"/>
    <cellStyle name="Normal 9 4 2 4 6" xfId="5078" xr:uid="{89067AD3-0BCC-4B33-8F25-96181F393EB7}"/>
    <cellStyle name="Normal 9 4 2 5" xfId="3296" xr:uid="{46C58394-305B-43B5-B6B5-75A19C0B0C0D}"/>
    <cellStyle name="Normal 9 4 2 5 2" xfId="3297" xr:uid="{2B1AE712-B50B-4530-98B0-5ADE9C646D69}"/>
    <cellStyle name="Normal 9 4 2 5 2 2" xfId="4271" xr:uid="{20E34ACC-64AA-444F-8F32-330A17920C9F}"/>
    <cellStyle name="Normal 9 4 2 5 2 2 2" xfId="5090" xr:uid="{2CE2D259-CAD3-43B4-8BBB-2993EDC93AEB}"/>
    <cellStyle name="Normal 9 4 2 5 2 3" xfId="5089" xr:uid="{17787920-8DFA-414F-8309-81EB6D92C175}"/>
    <cellStyle name="Normal 9 4 2 5 3" xfId="3298" xr:uid="{515F52F5-1FF6-4780-AB0D-57AC1901353A}"/>
    <cellStyle name="Normal 9 4 2 5 3 2" xfId="5091" xr:uid="{2CAEC4E7-CE20-407C-B0D3-CAC71EE28166}"/>
    <cellStyle name="Normal 9 4 2 5 4" xfId="3299" xr:uid="{E7E48E44-7E34-4478-905F-783CE06C0F36}"/>
    <cellStyle name="Normal 9 4 2 5 4 2" xfId="5092" xr:uid="{F6D2B51C-7EE4-4CF4-923A-A90EDD825531}"/>
    <cellStyle name="Normal 9 4 2 5 5" xfId="5088" xr:uid="{DB77DCE4-B9CF-4EE2-A01B-D39F9BE0112B}"/>
    <cellStyle name="Normal 9 4 2 6" xfId="3300" xr:uid="{5C803D0A-6AEB-4A8F-8E80-8D3622118DA2}"/>
    <cellStyle name="Normal 9 4 2 6 2" xfId="3301" xr:uid="{EBA2872D-81A5-4177-BD14-9D3F5247FA3D}"/>
    <cellStyle name="Normal 9 4 2 6 2 2" xfId="5094" xr:uid="{AB78E8D2-783A-4C03-937E-6B759BBD4B5E}"/>
    <cellStyle name="Normal 9 4 2 6 3" xfId="3302" xr:uid="{30B89C50-1B50-431D-AE16-A9B691624786}"/>
    <cellStyle name="Normal 9 4 2 6 3 2" xfId="5095" xr:uid="{BBA8A5CC-9186-4341-9A46-32C346201F53}"/>
    <cellStyle name="Normal 9 4 2 6 4" xfId="3303" xr:uid="{E02EA51D-AE4E-4A27-B385-1D45F1D7B0F0}"/>
    <cellStyle name="Normal 9 4 2 6 4 2" xfId="5096" xr:uid="{B92E545F-CCF2-44FA-9785-74BA1AFECAEC}"/>
    <cellStyle name="Normal 9 4 2 6 5" xfId="5093" xr:uid="{8CAA39DF-5B7B-411E-8874-C9CB73EFBCC9}"/>
    <cellStyle name="Normal 9 4 2 7" xfId="3304" xr:uid="{717EC764-6200-4781-9DBE-7AE01DC492DD}"/>
    <cellStyle name="Normal 9 4 2 7 2" xfId="5097" xr:uid="{E9F13FCB-228B-47A2-AFB8-C162DCE265F0}"/>
    <cellStyle name="Normal 9 4 2 8" xfId="3305" xr:uid="{D54AE50E-6751-456D-B814-0BC1D4404099}"/>
    <cellStyle name="Normal 9 4 2 8 2" xfId="5098" xr:uid="{B14D8CA2-0CE9-47E5-8877-160CFE56F1F8}"/>
    <cellStyle name="Normal 9 4 2 9" xfId="3306" xr:uid="{B26C6B3A-C714-4834-A076-37A046B30935}"/>
    <cellStyle name="Normal 9 4 2 9 2" xfId="5099" xr:uid="{C980456A-DDD6-4C6A-8B13-833B27F83040}"/>
    <cellStyle name="Normal 9 4 3" xfId="3307" xr:uid="{73F97DF7-3FE8-4345-A08F-49CB678A00BB}"/>
    <cellStyle name="Normal 9 4 3 2" xfId="3308" xr:uid="{C88E955B-D967-40ED-BF26-22C5D4AE52C8}"/>
    <cellStyle name="Normal 9 4 3 2 2" xfId="3309" xr:uid="{5B7F1FE3-7B85-452B-8AC1-A636C4685C92}"/>
    <cellStyle name="Normal 9 4 3 2 2 2" xfId="3310" xr:uid="{0FF2C213-96C1-44CC-A9E8-273C37A3E898}"/>
    <cellStyle name="Normal 9 4 3 2 2 2 2" xfId="4272" xr:uid="{0E25FC6F-4ABE-4E30-9349-C97E7DEDB2DF}"/>
    <cellStyle name="Normal 9 4 3 2 2 2 2 2" xfId="4753" xr:uid="{B1572F5A-1ED8-4042-812F-86E801D25F54}"/>
    <cellStyle name="Normal 9 4 3 2 2 2 2 2 2" xfId="5475" xr:uid="{97C57DA0-A307-4CF0-8263-7BD6888852B3}"/>
    <cellStyle name="Normal 9 4 3 2 2 2 2 2 3" xfId="5104" xr:uid="{5140934D-3BE4-4126-BD52-341E51ADED0D}"/>
    <cellStyle name="Normal 9 4 3 2 2 2 2 3" xfId="6225" xr:uid="{7397EB02-5CCE-44BE-9684-C57F7792AA9E}"/>
    <cellStyle name="Normal 9 4 3 2 2 2 3" xfId="4754" xr:uid="{C0D43031-6F91-4C05-BB92-ECC6D6CBEEC4}"/>
    <cellStyle name="Normal 9 4 3 2 2 2 3 2" xfId="5476" xr:uid="{04EEE687-0A44-4C51-8602-BCD40031EF78}"/>
    <cellStyle name="Normal 9 4 3 2 2 2 3 3" xfId="5103" xr:uid="{505235D4-96A1-4B88-AECF-B8B04E5D5A7B}"/>
    <cellStyle name="Normal 9 4 3 2 2 2 4" xfId="6226" xr:uid="{84B23653-5AE5-43DD-8843-EE3906B91CAE}"/>
    <cellStyle name="Normal 9 4 3 2 2 3" xfId="3311" xr:uid="{11006371-3CA0-4985-B591-71D72B539045}"/>
    <cellStyle name="Normal 9 4 3 2 2 3 2" xfId="4755" xr:uid="{33BD6A8D-1F9D-4177-A2E6-F9ACD5A9EEBC}"/>
    <cellStyle name="Normal 9 4 3 2 2 3 2 2" xfId="5477" xr:uid="{53238059-097D-404C-860E-4717D2BEBA4D}"/>
    <cellStyle name="Normal 9 4 3 2 2 3 2 3" xfId="5105" xr:uid="{B8A0E479-4F27-4C95-99A8-265A132EEEE3}"/>
    <cellStyle name="Normal 9 4 3 2 2 3 3" xfId="6227" xr:uid="{AB1A30B2-8156-4E34-9DAD-064A8FC6D736}"/>
    <cellStyle name="Normal 9 4 3 2 2 4" xfId="3312" xr:uid="{E62A273D-F6D5-433E-B6BD-74AE87A1D16D}"/>
    <cellStyle name="Normal 9 4 3 2 2 4 2" xfId="5106" xr:uid="{7C36422F-7AFB-4260-82C4-35BF281F5EF8}"/>
    <cellStyle name="Normal 9 4 3 2 2 4 2 2" xfId="6228" xr:uid="{3E4D6F79-E004-4AD7-A208-3794664FBCD9}"/>
    <cellStyle name="Normal 9 4 3 2 2 4 2 3" xfId="6331" xr:uid="{98422CEC-7F46-45BA-8F83-2FA70CBE1530}"/>
    <cellStyle name="Normal 9 4 3 2 2 5" xfId="5102" xr:uid="{3FBE301C-AB0E-4401-8E5F-CFA5A29FAA83}"/>
    <cellStyle name="Normal 9 4 3 2 2 5 2" xfId="6229" xr:uid="{F39B7A85-FB1C-4303-8E75-922D3CDAC459}"/>
    <cellStyle name="Normal 9 4 3 2 2 5 3" xfId="6330" xr:uid="{BDAB3CC2-ECCE-4C4E-B93B-0D1A26D77424}"/>
    <cellStyle name="Normal 9 4 3 2 3" xfId="3313" xr:uid="{CDF820E3-1F8D-4790-8EBB-F35BAB48E074}"/>
    <cellStyle name="Normal 9 4 3 2 3 2" xfId="3314" xr:uid="{C6D6D191-4345-4124-95DB-DA72114A04AD}"/>
    <cellStyle name="Normal 9 4 3 2 3 2 2" xfId="4756" xr:uid="{E33A6A14-AD47-4850-B9AB-CC62576EE130}"/>
    <cellStyle name="Normal 9 4 3 2 3 2 2 2" xfId="5478" xr:uid="{273D19A7-EA91-4F55-8571-A7350BE72526}"/>
    <cellStyle name="Normal 9 4 3 2 3 2 2 3" xfId="5108" xr:uid="{10F15042-CD5D-4291-8914-EDE93927CC7E}"/>
    <cellStyle name="Normal 9 4 3 2 3 2 3" xfId="6230" xr:uid="{5C40088D-C6D5-4519-9E61-498BC6EC566F}"/>
    <cellStyle name="Normal 9 4 3 2 3 3" xfId="3315" xr:uid="{F82A6596-11F2-4F37-AE15-33682F6E3CCA}"/>
    <cellStyle name="Normal 9 4 3 2 3 3 2" xfId="5109" xr:uid="{B7F06CCC-CAC7-4577-9966-95CF8DF8B3AD}"/>
    <cellStyle name="Normal 9 4 3 2 3 3 2 2" xfId="6231" xr:uid="{9743CDC5-29D1-43A9-9DE9-AACEEC79317C}"/>
    <cellStyle name="Normal 9 4 3 2 3 3 2 3" xfId="6332" xr:uid="{13A283F9-628F-42FA-A0FC-B8FE5A7BBD35}"/>
    <cellStyle name="Normal 9 4 3 2 3 4" xfId="3316" xr:uid="{93A4C50D-082E-4EAA-80B5-ABA592ACE146}"/>
    <cellStyle name="Normal 9 4 3 2 3 4 2" xfId="5110" xr:uid="{6D9E2E56-BCF1-4D11-8A0D-D709C2FCE015}"/>
    <cellStyle name="Normal 9 4 3 2 3 5" xfId="5107" xr:uid="{82006A00-517B-480F-B73F-C911B0B5829F}"/>
    <cellStyle name="Normal 9 4 3 2 4" xfId="3317" xr:uid="{0989A098-235A-42A9-8FF4-60D3A72B6897}"/>
    <cellStyle name="Normal 9 4 3 2 4 2" xfId="4757" xr:uid="{F30EA7A6-980B-4A5F-AC3B-BDD4A5AEA1DB}"/>
    <cellStyle name="Normal 9 4 3 2 4 2 2" xfId="5479" xr:uid="{3C4E86E2-1FD2-4778-BD3B-F04C7206C920}"/>
    <cellStyle name="Normal 9 4 3 2 4 2 3" xfId="5111" xr:uid="{0C500EC2-EC71-4489-A4AB-C8FD800C150D}"/>
    <cellStyle name="Normal 9 4 3 2 4 3" xfId="6232" xr:uid="{680F51E2-C01B-4120-A16D-B4EE9FAC5A0B}"/>
    <cellStyle name="Normal 9 4 3 2 5" xfId="3318" xr:uid="{74781C37-F52E-4614-9623-0B5315CC4C21}"/>
    <cellStyle name="Normal 9 4 3 2 5 2" xfId="5112" xr:uid="{FDFCAE60-4CD4-4A9E-859F-F0FEAE363432}"/>
    <cellStyle name="Normal 9 4 3 2 5 2 2" xfId="6233" xr:uid="{73B4A700-EF35-4474-9C3B-8FA3BC06A42A}"/>
    <cellStyle name="Normal 9 4 3 2 5 2 3" xfId="6333" xr:uid="{7A7F68A5-C306-42EE-8C34-924835CF8CDC}"/>
    <cellStyle name="Normal 9 4 3 2 6" xfId="3319" xr:uid="{47557503-8191-4F66-A55C-0066518F1329}"/>
    <cellStyle name="Normal 9 4 3 2 6 2" xfId="5113" xr:uid="{F97C3344-6409-483A-B095-61C57BA9D6B1}"/>
    <cellStyle name="Normal 9 4 3 2 7" xfId="5101" xr:uid="{A2611B92-41C8-40FD-8D69-7915DFC6B22D}"/>
    <cellStyle name="Normal 9 4 3 3" xfId="3320" xr:uid="{BAA40817-B073-4674-AEF7-22AD278E476E}"/>
    <cellStyle name="Normal 9 4 3 3 2" xfId="3321" xr:uid="{05A662CE-C1F3-43F9-9E49-C796CA329A93}"/>
    <cellStyle name="Normal 9 4 3 3 2 2" xfId="3322" xr:uid="{5184B9FF-A7F6-4CAA-AF4B-D75829A6D623}"/>
    <cellStyle name="Normal 9 4 3 3 2 2 2" xfId="4758" xr:uid="{98360A2D-F6F8-4C55-83DB-9B978B3D37E2}"/>
    <cellStyle name="Normal 9 4 3 3 2 2 2 2" xfId="5480" xr:uid="{34B97BE9-5A4A-4A40-AE49-3FC5418B5151}"/>
    <cellStyle name="Normal 9 4 3 3 2 2 2 3" xfId="5116" xr:uid="{29A010F6-BE8E-4E9F-BE91-F215C3BB2DAC}"/>
    <cellStyle name="Normal 9 4 3 3 2 2 3" xfId="6234" xr:uid="{D1027462-E929-40A2-A0F8-CECD2B3B9E02}"/>
    <cellStyle name="Normal 9 4 3 3 2 3" xfId="3323" xr:uid="{7540B3B3-BE63-4382-8788-035841DB8000}"/>
    <cellStyle name="Normal 9 4 3 3 2 3 2" xfId="5117" xr:uid="{EC770E30-085D-41C7-B9A8-18CD29240F4A}"/>
    <cellStyle name="Normal 9 4 3 3 2 3 2 2" xfId="6235" xr:uid="{A9D28CF6-D463-4F76-B0BA-BDF2B5C33ADD}"/>
    <cellStyle name="Normal 9 4 3 3 2 3 2 3" xfId="6334" xr:uid="{C015A863-DAA4-45B2-8A5B-F4DF19DF97B7}"/>
    <cellStyle name="Normal 9 4 3 3 2 4" xfId="3324" xr:uid="{4D05D9EA-2B64-4F3B-97E4-EE0965D522EA}"/>
    <cellStyle name="Normal 9 4 3 3 2 4 2" xfId="5118" xr:uid="{F130709E-C7F1-4ACA-9842-C9E7A943ECC7}"/>
    <cellStyle name="Normal 9 4 3 3 2 5" xfId="5115" xr:uid="{4CE7D229-FA50-4A53-AD20-9166A06B2009}"/>
    <cellStyle name="Normal 9 4 3 3 3" xfId="3325" xr:uid="{1695321A-5755-4761-9344-30D1F8022A20}"/>
    <cellStyle name="Normal 9 4 3 3 3 2" xfId="4759" xr:uid="{63F92362-D728-423B-ADF5-AB1B9DC0CD62}"/>
    <cellStyle name="Normal 9 4 3 3 3 2 2" xfId="5481" xr:uid="{37944A45-759B-4294-A067-AC2E89C38895}"/>
    <cellStyle name="Normal 9 4 3 3 3 2 3" xfId="5119" xr:uid="{968C2898-FED3-4C65-903E-D22118A521C6}"/>
    <cellStyle name="Normal 9 4 3 3 3 3" xfId="6236" xr:uid="{8D390E73-B946-4B53-9D56-7CE44F9063E3}"/>
    <cellStyle name="Normal 9 4 3 3 4" xfId="3326" xr:uid="{E5D4892A-4307-46D8-9909-A239FFC90172}"/>
    <cellStyle name="Normal 9 4 3 3 4 2" xfId="5120" xr:uid="{E1FD1E69-3DE1-4A5E-B0A4-B1B2C35AA0A8}"/>
    <cellStyle name="Normal 9 4 3 3 4 2 2" xfId="6237" xr:uid="{37BF2E3A-3A1B-42B0-9FE5-F8B8D10FD959}"/>
    <cellStyle name="Normal 9 4 3 3 4 2 3" xfId="6335" xr:uid="{AF0D9C81-763A-4801-BD23-CD394AC7CF4A}"/>
    <cellStyle name="Normal 9 4 3 3 5" xfId="3327" xr:uid="{4FF37372-DFBC-4372-9252-087A62240A77}"/>
    <cellStyle name="Normal 9 4 3 3 5 2" xfId="5121" xr:uid="{1010D9AB-4C24-4A43-9E40-E97DA0BAC848}"/>
    <cellStyle name="Normal 9 4 3 3 6" xfId="5114" xr:uid="{7CE4EE1B-6BE0-43E8-80C2-61BE1BA134B7}"/>
    <cellStyle name="Normal 9 4 3 4" xfId="3328" xr:uid="{B65728D1-7259-48BA-B3D2-BD4C2CBF7246}"/>
    <cellStyle name="Normal 9 4 3 4 2" xfId="3329" xr:uid="{BE4EE3B0-ECF7-4EF0-ADD3-F7F9BC0D8FBD}"/>
    <cellStyle name="Normal 9 4 3 4 2 2" xfId="4760" xr:uid="{7DDB3D13-CABD-4CEC-9B05-5A1DFC7E1C57}"/>
    <cellStyle name="Normal 9 4 3 4 2 2 2" xfId="5482" xr:uid="{1C4D6FF5-02A7-4753-9566-D83E59DEC501}"/>
    <cellStyle name="Normal 9 4 3 4 2 2 3" xfId="5123" xr:uid="{CDED9269-1A87-4A60-8A28-8CD35618B6E6}"/>
    <cellStyle name="Normal 9 4 3 4 2 3" xfId="6238" xr:uid="{CD23D41C-948F-44DE-A4DC-9E6E79E01292}"/>
    <cellStyle name="Normal 9 4 3 4 3" xfId="3330" xr:uid="{B566C851-B38D-41FF-BF26-4880290593F5}"/>
    <cellStyle name="Normal 9 4 3 4 3 2" xfId="5124" xr:uid="{FC8259F7-C761-4E38-A7F4-4C51656B2C34}"/>
    <cellStyle name="Normal 9 4 3 4 3 2 2" xfId="6239" xr:uid="{0458D013-1398-4D4A-84BD-716B720CB117}"/>
    <cellStyle name="Normal 9 4 3 4 3 2 3" xfId="6336" xr:uid="{786C7E7D-4788-4317-BA11-F1769214CEF6}"/>
    <cellStyle name="Normal 9 4 3 4 4" xfId="3331" xr:uid="{C4DF18AD-95DD-4803-8718-861871550545}"/>
    <cellStyle name="Normal 9 4 3 4 4 2" xfId="5125" xr:uid="{F6D27A35-01C0-4F48-80EA-1587FCF3F033}"/>
    <cellStyle name="Normal 9 4 3 4 5" xfId="5122" xr:uid="{04AB4C19-4E11-430F-B298-F3A4DC7AE451}"/>
    <cellStyle name="Normal 9 4 3 5" xfId="3332" xr:uid="{6BE34A0C-5247-4E0E-8C18-CBEF482FD451}"/>
    <cellStyle name="Normal 9 4 3 5 2" xfId="3333" xr:uid="{69C0B82B-E59E-451D-8DA8-F3B070829995}"/>
    <cellStyle name="Normal 9 4 3 5 2 2" xfId="5127" xr:uid="{6E8D435E-CBF2-4F33-A87E-7151535E687F}"/>
    <cellStyle name="Normal 9 4 3 5 2 2 2" xfId="6240" xr:uid="{04ED86D4-EC3D-453B-BF3E-0F38C7C0870D}"/>
    <cellStyle name="Normal 9 4 3 5 2 2 3" xfId="6337" xr:uid="{12ACA8D2-2263-4788-9C18-114A1F88B1E9}"/>
    <cellStyle name="Normal 9 4 3 5 3" xfId="3334" xr:uid="{C658907C-AF6D-45D3-88AB-E4B8019AE96D}"/>
    <cellStyle name="Normal 9 4 3 5 3 2" xfId="5128" xr:uid="{3904DF28-9304-4900-941F-6F3DFB5EF3F9}"/>
    <cellStyle name="Normal 9 4 3 5 4" xfId="3335" xr:uid="{8BAF2CE6-A7BF-40F0-8222-1362BA7F2706}"/>
    <cellStyle name="Normal 9 4 3 5 4 2" xfId="5129" xr:uid="{CE3E6DD5-CB9E-4DBB-9990-B4809FBE30B0}"/>
    <cellStyle name="Normal 9 4 3 5 5" xfId="5126" xr:uid="{643180C1-A69A-4180-A556-9AF5EA936B8A}"/>
    <cellStyle name="Normal 9 4 3 6" xfId="3336" xr:uid="{663F01B0-33FA-4D39-B6E1-F587E2B0AF15}"/>
    <cellStyle name="Normal 9 4 3 6 2" xfId="5130" xr:uid="{06AC87B3-BEBE-47BD-AF3B-89429593175C}"/>
    <cellStyle name="Normal 9 4 3 6 2 2" xfId="6241" xr:uid="{5E9BAD44-D1DF-4BE3-8B2E-A71A75553D79}"/>
    <cellStyle name="Normal 9 4 3 6 2 3" xfId="6338" xr:uid="{02AFCA77-40CD-4D60-BC9F-F709106CFF63}"/>
    <cellStyle name="Normal 9 4 3 7" xfId="3337" xr:uid="{ED672016-18E9-4ABB-90F2-C09EC1FDC260}"/>
    <cellStyle name="Normal 9 4 3 7 2" xfId="5131" xr:uid="{C0CA40D0-6B80-4EDD-8E54-94418A9BA3FF}"/>
    <cellStyle name="Normal 9 4 3 8" xfId="3338" xr:uid="{818A346A-71F6-4324-9525-50E86AB2A0BA}"/>
    <cellStyle name="Normal 9 4 3 8 2" xfId="5132" xr:uid="{07E7EAB3-269A-4770-854F-BC79CA29C85F}"/>
    <cellStyle name="Normal 9 4 3 9" xfId="5100" xr:uid="{F0B94710-70EB-4A63-8852-A156F1571A8D}"/>
    <cellStyle name="Normal 9 4 4" xfId="3339" xr:uid="{61C7BD73-D652-433D-AE27-4777B33155C1}"/>
    <cellStyle name="Normal 9 4 4 2" xfId="3340" xr:uid="{FD037B90-76DC-4466-9B13-B0EAF4950947}"/>
    <cellStyle name="Normal 9 4 4 2 2" xfId="3341" xr:uid="{4B4C6697-5972-4931-9B33-937203DCD720}"/>
    <cellStyle name="Normal 9 4 4 2 2 2" xfId="3342" xr:uid="{4A6FEB96-DA37-401A-BF97-524553743111}"/>
    <cellStyle name="Normal 9 4 4 2 2 2 2" xfId="4273" xr:uid="{BAAD8442-D44A-4228-BC56-ED9428778A2E}"/>
    <cellStyle name="Normal 9 4 4 2 2 2 2 2" xfId="5137" xr:uid="{0AE25296-02EE-4BC3-B9D4-26FBB281B308}"/>
    <cellStyle name="Normal 9 4 4 2 2 2 2 2 2" xfId="6242" xr:uid="{A4F41518-777D-4D63-8349-EDF6CCB46039}"/>
    <cellStyle name="Normal 9 4 4 2 2 2 2 2 3" xfId="6340" xr:uid="{E035B2BB-C45A-4469-A699-99402AF4D6BF}"/>
    <cellStyle name="Normal 9 4 4 2 2 2 3" xfId="5136" xr:uid="{8D9CC2A6-CE6F-4D8F-B337-9F6887D3D939}"/>
    <cellStyle name="Normal 9 4 4 2 2 2 3 2" xfId="6243" xr:uid="{549DA83F-1DB6-482B-B6EC-2CE335E2E691}"/>
    <cellStyle name="Normal 9 4 4 2 2 2 3 3" xfId="6339" xr:uid="{B08178D6-AD8F-42CE-A190-573B60B50F71}"/>
    <cellStyle name="Normal 9 4 4 2 2 3" xfId="3343" xr:uid="{1B8C1CF7-E5C9-4880-B588-E7606850BBF2}"/>
    <cellStyle name="Normal 9 4 4 2 2 3 2" xfId="5138" xr:uid="{84B16A6F-9E6A-433B-AA9A-E8AD4BE28F20}"/>
    <cellStyle name="Normal 9 4 4 2 2 3 2 2" xfId="6244" xr:uid="{14A19FF7-7147-4A65-ADFA-B010ADDD22E7}"/>
    <cellStyle name="Normal 9 4 4 2 2 3 2 3" xfId="6341" xr:uid="{09519810-350D-4617-BF97-84D3B6D73D16}"/>
    <cellStyle name="Normal 9 4 4 2 2 4" xfId="3344" xr:uid="{A6BBA61C-2B58-4B6A-8522-D19F9275B174}"/>
    <cellStyle name="Normal 9 4 4 2 2 4 2" xfId="5139" xr:uid="{635B5315-9BEB-4B13-8779-CBE508B3F245}"/>
    <cellStyle name="Normal 9 4 4 2 2 5" xfId="5135" xr:uid="{39DD985C-8C68-4022-BE78-C04B86FD9388}"/>
    <cellStyle name="Normal 9 4 4 2 3" xfId="3345" xr:uid="{58AD18EB-8B28-4CCF-A2F5-A6C00EBA9C96}"/>
    <cellStyle name="Normal 9 4 4 2 3 2" xfId="4274" xr:uid="{7633241B-2A2F-4012-9F3C-417098F53043}"/>
    <cellStyle name="Normal 9 4 4 2 3 2 2" xfId="5141" xr:uid="{160C561F-1FB4-4319-A4FB-C3D06F807451}"/>
    <cellStyle name="Normal 9 4 4 2 3 2 2 2" xfId="6245" xr:uid="{274A618D-3052-4084-82D4-B295D89E9A5E}"/>
    <cellStyle name="Normal 9 4 4 2 3 2 2 3" xfId="6343" xr:uid="{62D47401-A01D-46D9-AF46-6B510EB6913C}"/>
    <cellStyle name="Normal 9 4 4 2 3 3" xfId="5140" xr:uid="{CC49E61D-7F82-471F-8F73-4F6681DA208A}"/>
    <cellStyle name="Normal 9 4 4 2 3 3 2" xfId="6246" xr:uid="{C9DC4BB1-34E0-4B72-94A4-D596CB0A01C2}"/>
    <cellStyle name="Normal 9 4 4 2 3 3 3" xfId="6342" xr:uid="{90144BE3-693B-4503-B9E9-C1960CD3D956}"/>
    <cellStyle name="Normal 9 4 4 2 4" xfId="3346" xr:uid="{3F26112B-9D0F-4391-92B1-84B930FB740C}"/>
    <cellStyle name="Normal 9 4 4 2 4 2" xfId="5142" xr:uid="{BD7FF3E1-972B-4BBA-A2FA-2EBB9CB04651}"/>
    <cellStyle name="Normal 9 4 4 2 4 2 2" xfId="6247" xr:uid="{DCE7DA4F-DA2C-41CD-A58D-9918869F8A72}"/>
    <cellStyle name="Normal 9 4 4 2 4 2 3" xfId="6344" xr:uid="{D5FC2BE6-9464-45C7-A208-7DEC22C719E5}"/>
    <cellStyle name="Normal 9 4 4 2 5" xfId="3347" xr:uid="{97EBE7D5-F65F-460B-9708-FD331A512542}"/>
    <cellStyle name="Normal 9 4 4 2 5 2" xfId="5143" xr:uid="{D7C5BCB9-922D-4606-BD44-8F4B9B4788AA}"/>
    <cellStyle name="Normal 9 4 4 2 6" xfId="5134" xr:uid="{BD3F8A08-0A63-4780-8320-27E690CFD33F}"/>
    <cellStyle name="Normal 9 4 4 3" xfId="3348" xr:uid="{55525E89-2FFA-47CC-85E1-98CDCF276278}"/>
    <cellStyle name="Normal 9 4 4 3 2" xfId="3349" xr:uid="{FE232F09-FE6F-4576-81A3-1F7C57EBDB82}"/>
    <cellStyle name="Normal 9 4 4 3 2 2" xfId="4275" xr:uid="{BD98718C-FEA2-4914-8C85-9AD1374A4CF1}"/>
    <cellStyle name="Normal 9 4 4 3 2 2 2" xfId="5146" xr:uid="{C8F767D5-BB87-4BA9-988A-C62AE5E89643}"/>
    <cellStyle name="Normal 9 4 4 3 2 2 2 2" xfId="6248" xr:uid="{C6504CD8-0323-4E21-84B0-44ABBB4DDD0E}"/>
    <cellStyle name="Normal 9 4 4 3 2 2 2 3" xfId="6346" xr:uid="{4AE52EBD-7513-4C89-ACAA-BEBACFDCFEE8}"/>
    <cellStyle name="Normal 9 4 4 3 2 3" xfId="5145" xr:uid="{8E2B51B9-7769-4782-ABDE-33034F4E77FC}"/>
    <cellStyle name="Normal 9 4 4 3 2 3 2" xfId="6249" xr:uid="{07608BC1-C15C-41B9-934C-8E7A58CA8DBF}"/>
    <cellStyle name="Normal 9 4 4 3 2 3 3" xfId="6345" xr:uid="{9879412A-2C03-46F5-8CD1-6A38B347CE1B}"/>
    <cellStyle name="Normal 9 4 4 3 3" xfId="3350" xr:uid="{677283A2-FBAA-4A7D-BF93-5C581F8828B9}"/>
    <cellStyle name="Normal 9 4 4 3 3 2" xfId="5147" xr:uid="{FEDD00E8-E2C1-49B7-A0B5-297557F0BAC5}"/>
    <cellStyle name="Normal 9 4 4 3 3 2 2" xfId="6250" xr:uid="{8119DFFC-26D8-4D64-AA90-546704E6308B}"/>
    <cellStyle name="Normal 9 4 4 3 3 2 3" xfId="6347" xr:uid="{3537BB8E-2940-4E24-8BDE-AA0B6D72B699}"/>
    <cellStyle name="Normal 9 4 4 3 4" xfId="3351" xr:uid="{086C0F03-BD4C-4343-9F4F-C5C72CC9C108}"/>
    <cellStyle name="Normal 9 4 4 3 4 2" xfId="5148" xr:uid="{DFBD50FE-7649-4AD8-A585-C3E5E942799C}"/>
    <cellStyle name="Normal 9 4 4 3 5" xfId="5144" xr:uid="{9655677D-1140-41CD-9548-9D54CE7163C6}"/>
    <cellStyle name="Normal 9 4 4 4" xfId="3352" xr:uid="{373083DB-45F7-467D-8220-0D1AFD273947}"/>
    <cellStyle name="Normal 9 4 4 4 2" xfId="3353" xr:uid="{321DF2AC-9CAD-420A-9817-3F63C8157AEA}"/>
    <cellStyle name="Normal 9 4 4 4 2 2" xfId="5150" xr:uid="{B6DC42F2-4713-4F7C-876C-85D6E0D72185}"/>
    <cellStyle name="Normal 9 4 4 4 2 2 2" xfId="6251" xr:uid="{7B0A6959-8AEF-4A42-8902-F577B12315D5}"/>
    <cellStyle name="Normal 9 4 4 4 2 2 3" xfId="6348" xr:uid="{406869E9-5652-455F-B3C0-68A40EDABE7A}"/>
    <cellStyle name="Normal 9 4 4 4 3" xfId="3354" xr:uid="{B396A407-E763-4E74-9620-D29DAC74A0C9}"/>
    <cellStyle name="Normal 9 4 4 4 3 2" xfId="5151" xr:uid="{3119F80B-76D2-4C63-9D6C-D9A16EA29169}"/>
    <cellStyle name="Normal 9 4 4 4 4" xfId="3355" xr:uid="{49057117-C5D1-4F54-9358-182822105648}"/>
    <cellStyle name="Normal 9 4 4 4 4 2" xfId="5152" xr:uid="{532F1DC4-BD6D-4301-BE62-784F8CE82790}"/>
    <cellStyle name="Normal 9 4 4 4 5" xfId="5149" xr:uid="{BCD8F692-4903-4728-8B93-296784AEF83A}"/>
    <cellStyle name="Normal 9 4 4 5" xfId="3356" xr:uid="{C64D3DB9-8FB5-481D-8C0E-356859EB31C3}"/>
    <cellStyle name="Normal 9 4 4 5 2" xfId="5153" xr:uid="{6878EA00-C054-4855-80B9-10DEA0F24AEE}"/>
    <cellStyle name="Normal 9 4 4 5 2 2" xfId="6252" xr:uid="{4DF9D55D-B8C2-4D9D-A88B-CEB05C969C0F}"/>
    <cellStyle name="Normal 9 4 4 5 2 3" xfId="6349" xr:uid="{0DF76DCC-63DB-4682-AD9F-9608D27ED44C}"/>
    <cellStyle name="Normal 9 4 4 6" xfId="3357" xr:uid="{CE611F52-669B-4434-9538-3DE5D1953BF8}"/>
    <cellStyle name="Normal 9 4 4 6 2" xfId="5154" xr:uid="{917EC374-EE4F-41B7-A95A-1FF15FBF9539}"/>
    <cellStyle name="Normal 9 4 4 7" xfId="3358" xr:uid="{E42AA119-7F29-4E69-B4D7-3893569B3A67}"/>
    <cellStyle name="Normal 9 4 4 7 2" xfId="5155" xr:uid="{D1B20DCE-3E91-448E-A8EB-F1ADDF8B1283}"/>
    <cellStyle name="Normal 9 4 4 8" xfId="5133" xr:uid="{D5030A2A-C5D4-47F1-8FDE-AB5DCB5470F0}"/>
    <cellStyle name="Normal 9 4 5" xfId="3359" xr:uid="{53FC11E0-C13E-4C16-BE38-B01B5FB0C4BA}"/>
    <cellStyle name="Normal 9 4 5 2" xfId="3360" xr:uid="{596050A0-D346-417B-A861-246FD0C8DA14}"/>
    <cellStyle name="Normal 9 4 5 2 2" xfId="3361" xr:uid="{509E17F8-EFD9-47AE-A3E4-08F5F675A8E7}"/>
    <cellStyle name="Normal 9 4 5 2 2 2" xfId="4276" xr:uid="{42ED7276-675E-489D-8F69-8AE49A01D87C}"/>
    <cellStyle name="Normal 9 4 5 2 2 2 2" xfId="5159" xr:uid="{8848494D-BA83-41CE-9B54-8303FC6F913B}"/>
    <cellStyle name="Normal 9 4 5 2 2 2 2 2" xfId="6253" xr:uid="{BDE24EFB-096D-47DB-9A94-676CAE1124BC}"/>
    <cellStyle name="Normal 9 4 5 2 2 2 2 3" xfId="6351" xr:uid="{D89A4282-1B66-4CC7-90F7-C2A520CF9420}"/>
    <cellStyle name="Normal 9 4 5 2 2 3" xfId="5158" xr:uid="{172C2FF0-8BD3-4A05-8F55-AECF4C19E7BE}"/>
    <cellStyle name="Normal 9 4 5 2 2 3 2" xfId="6254" xr:uid="{738A2F88-86F3-4D3D-8FA1-0005AA14C32E}"/>
    <cellStyle name="Normal 9 4 5 2 2 3 3" xfId="6350" xr:uid="{512C7DBF-0DEF-4B42-BFEB-DB5B288CA932}"/>
    <cellStyle name="Normal 9 4 5 2 3" xfId="3362" xr:uid="{DC9331B7-1C1E-4DEF-8ACA-BBB92E1435CA}"/>
    <cellStyle name="Normal 9 4 5 2 3 2" xfId="5160" xr:uid="{2502E9B0-FF3C-4A52-BB90-E59727A0D370}"/>
    <cellStyle name="Normal 9 4 5 2 3 2 2" xfId="6255" xr:uid="{62ADF968-1728-4CDB-9A15-E7F58AD9263E}"/>
    <cellStyle name="Normal 9 4 5 2 3 2 3" xfId="6352" xr:uid="{628AC550-A273-493F-BB3A-E38EA9635407}"/>
    <cellStyle name="Normal 9 4 5 2 4" xfId="3363" xr:uid="{A08CA7CB-1D88-4572-B0F9-EF195DDDD5C2}"/>
    <cellStyle name="Normal 9 4 5 2 4 2" xfId="5161" xr:uid="{0C1E6047-5556-4256-9B3A-2F1C36D316EE}"/>
    <cellStyle name="Normal 9 4 5 2 5" xfId="5157" xr:uid="{9E9929EC-BCAA-4D57-9993-E1E6C6EE7EEE}"/>
    <cellStyle name="Normal 9 4 5 3" xfId="3364" xr:uid="{A1E9C33C-C94E-4FFB-BAAF-493B0788A2C1}"/>
    <cellStyle name="Normal 9 4 5 3 2" xfId="3365" xr:uid="{3876BB89-BE58-496A-92CB-3F4DBDAC9F60}"/>
    <cellStyle name="Normal 9 4 5 3 2 2" xfId="5163" xr:uid="{79C3CA44-7594-44DC-9E1F-7001DCECC8E4}"/>
    <cellStyle name="Normal 9 4 5 3 2 2 2" xfId="6256" xr:uid="{DEFE84C4-8347-4375-8A0D-AA01E3A08857}"/>
    <cellStyle name="Normal 9 4 5 3 2 2 3" xfId="6353" xr:uid="{F7F5B23F-593B-4690-9C39-E8A90FDEDD7C}"/>
    <cellStyle name="Normal 9 4 5 3 3" xfId="3366" xr:uid="{F73D1800-06A9-4D99-8554-9DB4BC2DCF62}"/>
    <cellStyle name="Normal 9 4 5 3 3 2" xfId="5164" xr:uid="{3FF3489A-F6EC-4607-ACD2-38C9880BCB68}"/>
    <cellStyle name="Normal 9 4 5 3 4" xfId="3367" xr:uid="{41C66C3B-088B-4235-9A2A-04856B8649BA}"/>
    <cellStyle name="Normal 9 4 5 3 4 2" xfId="5165" xr:uid="{3777BDA7-E77F-42D3-94E3-92BA2F017F43}"/>
    <cellStyle name="Normal 9 4 5 3 5" xfId="5162" xr:uid="{24C254A6-70AC-4B3F-8FEA-E056E2C33D2C}"/>
    <cellStyle name="Normal 9 4 5 4" xfId="3368" xr:uid="{E2116F0C-A7ED-4018-B37E-6460DD191EFB}"/>
    <cellStyle name="Normal 9 4 5 4 2" xfId="5166" xr:uid="{445BDF06-B73A-4F9A-95E2-643729EB5FD4}"/>
    <cellStyle name="Normal 9 4 5 4 2 2" xfId="6257" xr:uid="{EC7CCC6C-2DF8-4E47-87A8-D0971C19E24E}"/>
    <cellStyle name="Normal 9 4 5 4 2 3" xfId="6354" xr:uid="{AF3E1176-379D-4185-BFDF-61B2ED1F97D9}"/>
    <cellStyle name="Normal 9 4 5 5" xfId="3369" xr:uid="{10597110-38DF-4F4E-BF64-F79F5D4481D5}"/>
    <cellStyle name="Normal 9 4 5 5 2" xfId="5167" xr:uid="{68877989-95FB-4188-B669-827A67B9EA7A}"/>
    <cellStyle name="Normal 9 4 5 6" xfId="3370" xr:uid="{6193CB2F-0D4F-4003-B651-78D0486386BF}"/>
    <cellStyle name="Normal 9 4 5 6 2" xfId="5168" xr:uid="{95059672-16E4-4A93-97FB-8A83E9D7B96B}"/>
    <cellStyle name="Normal 9 4 5 7" xfId="5156" xr:uid="{D06CE30A-0CE2-428A-9A2C-40A923834DD9}"/>
    <cellStyle name="Normal 9 4 6" xfId="3371" xr:uid="{8078F062-B9B8-4CCB-9F88-21C5E19F2EBB}"/>
    <cellStyle name="Normal 9 4 6 2" xfId="3372" xr:uid="{34372A72-CDFF-4CE5-8729-015A15E498AE}"/>
    <cellStyle name="Normal 9 4 6 2 2" xfId="3373" xr:uid="{1E7FBD13-1DC3-4ABD-947E-22754D9CBE81}"/>
    <cellStyle name="Normal 9 4 6 2 2 2" xfId="5171" xr:uid="{3B9776A7-EAD5-4512-A523-A5CBCCAEDFC8}"/>
    <cellStyle name="Normal 9 4 6 2 2 2 2" xfId="6258" xr:uid="{16C265C3-AC45-4115-A3FA-CC2690580EDE}"/>
    <cellStyle name="Normal 9 4 6 2 2 2 3" xfId="6355" xr:uid="{D840C327-9BA2-4BDB-8CBA-7A948B5AAA09}"/>
    <cellStyle name="Normal 9 4 6 2 3" xfId="3374" xr:uid="{936E98DF-DA76-41C5-997F-EDEF1086A88A}"/>
    <cellStyle name="Normal 9 4 6 2 3 2" xfId="5172" xr:uid="{CDEF5E76-E34E-4D12-93FE-D614EF3C49E3}"/>
    <cellStyle name="Normal 9 4 6 2 4" xfId="3375" xr:uid="{D86FE3C7-4910-4F6A-AFE5-FB872984644E}"/>
    <cellStyle name="Normal 9 4 6 2 4 2" xfId="5173" xr:uid="{23338BF2-C68B-4A99-AEF2-C64AB394BD51}"/>
    <cellStyle name="Normal 9 4 6 2 5" xfId="5170" xr:uid="{305DE86C-D400-4FFC-BB3A-D0155FAC8271}"/>
    <cellStyle name="Normal 9 4 6 3" xfId="3376" xr:uid="{7D42B768-6197-45F7-A266-F5094882D122}"/>
    <cellStyle name="Normal 9 4 6 3 2" xfId="5174" xr:uid="{12B75785-6C51-4717-A2D6-E766EB8100DA}"/>
    <cellStyle name="Normal 9 4 6 3 2 2" xfId="6259" xr:uid="{81FF0762-2C8E-4F1E-9C85-F7E7F672E0EA}"/>
    <cellStyle name="Normal 9 4 6 3 2 3" xfId="6356" xr:uid="{10FD2C7A-74E3-45E1-8152-8F0D87D25266}"/>
    <cellStyle name="Normal 9 4 6 4" xfId="3377" xr:uid="{7DB71026-A14B-43C5-8F56-41602DDF0746}"/>
    <cellStyle name="Normal 9 4 6 4 2" xfId="5175" xr:uid="{6ADCBF30-7CC1-4303-874A-ACBACE3DDBF1}"/>
    <cellStyle name="Normal 9 4 6 5" xfId="3378" xr:uid="{331CA8AB-5B2B-4241-B49C-65027FE1626C}"/>
    <cellStyle name="Normal 9 4 6 5 2" xfId="5176" xr:uid="{6817B0C4-1C5A-4879-9934-DAD6282DD8E6}"/>
    <cellStyle name="Normal 9 4 6 6" xfId="5169" xr:uid="{92CC87B9-53E7-4223-81DF-B8746F96F091}"/>
    <cellStyle name="Normal 9 4 7" xfId="3379" xr:uid="{23E879BA-5EDE-4527-B83F-BD3E7C5CD9E1}"/>
    <cellStyle name="Normal 9 4 7 2" xfId="3380" xr:uid="{FE6BB645-9DCD-439A-AA54-1D20CA64AABA}"/>
    <cellStyle name="Normal 9 4 7 2 2" xfId="5178" xr:uid="{1CEEDDF9-4D65-4A31-9AA0-BE8926BFF60B}"/>
    <cellStyle name="Normal 9 4 7 2 2 2" xfId="6260" xr:uid="{5B4F07B7-20E1-4C40-86F8-25417107C6B2}"/>
    <cellStyle name="Normal 9 4 7 2 2 3" xfId="6357" xr:uid="{B3D9E635-BE40-4EA9-B33F-C421AA530762}"/>
    <cellStyle name="Normal 9 4 7 3" xfId="3381" xr:uid="{63EACFD9-C165-4BCD-83BB-E9C03CCCBB36}"/>
    <cellStyle name="Normal 9 4 7 3 2" xfId="5179" xr:uid="{48AA0606-5E07-4263-9ACB-8361BCEE37B2}"/>
    <cellStyle name="Normal 9 4 7 4" xfId="3382" xr:uid="{A237818C-2634-4E2F-A320-E14CE2E43306}"/>
    <cellStyle name="Normal 9 4 7 4 2" xfId="5180" xr:uid="{9D8E23B8-F6FF-4931-A2E9-C41E57A097E3}"/>
    <cellStyle name="Normal 9 4 7 5" xfId="5177" xr:uid="{4BBF6D58-23E4-4DF0-A9F0-060ECD27B747}"/>
    <cellStyle name="Normal 9 4 8" xfId="3383" xr:uid="{4B3F0F96-7698-4C1B-9352-DFB8A143B4C0}"/>
    <cellStyle name="Normal 9 4 8 2" xfId="3384" xr:uid="{1652C9F7-EF06-4CE0-89E5-AD33D943B7C8}"/>
    <cellStyle name="Normal 9 4 8 2 2" xfId="5182" xr:uid="{26E7D780-8A20-45CF-80D5-9D8169D26215}"/>
    <cellStyle name="Normal 9 4 8 3" xfId="3385" xr:uid="{42C48E4C-0A45-4969-A540-285C636278BC}"/>
    <cellStyle name="Normal 9 4 8 3 2" xfId="5183" xr:uid="{245A5266-6C60-499B-AC18-E36894EB102A}"/>
    <cellStyle name="Normal 9 4 8 4" xfId="3386" xr:uid="{6ED60723-E769-4128-AB65-7053B9A54F85}"/>
    <cellStyle name="Normal 9 4 8 4 2" xfId="5184" xr:uid="{A661FE32-44E5-47CE-ABD8-5DE40EFD95B4}"/>
    <cellStyle name="Normal 9 4 8 5" xfId="5181" xr:uid="{2FFF1A74-766F-4F5A-818A-288A8D45232D}"/>
    <cellStyle name="Normal 9 4 9" xfId="3387" xr:uid="{0A0D880C-0BFC-41C8-B227-974676FB3A25}"/>
    <cellStyle name="Normal 9 4 9 2" xfId="5185" xr:uid="{D3E4967E-2850-4E65-9488-D45953F98FE0}"/>
    <cellStyle name="Normal 9 4 9 2 2" xfId="6297" xr:uid="{4CF1EC9D-CEFB-4D3A-97C7-F5E9EB2A1E83}"/>
    <cellStyle name="Normal 9 4 9 2 2 2" xfId="6809" xr:uid="{D60FFB8B-1A46-4F94-A224-B31450A63E1A}"/>
    <cellStyle name="Normal 9 4 9 2 3" xfId="6358" xr:uid="{52D4538C-7C92-4C5F-B11C-A8443BF2AE94}"/>
    <cellStyle name="Normal 9 5" xfId="3388" xr:uid="{F86CC073-51FB-4947-B60F-A224C8F5AAAD}"/>
    <cellStyle name="Normal 9 5 10" xfId="3389" xr:uid="{A9761081-2313-4CCE-946F-97186494E246}"/>
    <cellStyle name="Normal 9 5 10 2" xfId="5187" xr:uid="{170B12D0-6487-4C03-857C-C9699EE4B9FA}"/>
    <cellStyle name="Normal 9 5 11" xfId="3390" xr:uid="{D20600A0-E03E-4CBD-8164-D0D21344248F}"/>
    <cellStyle name="Normal 9 5 11 2" xfId="5188" xr:uid="{02C37FA7-7996-4E77-B3E6-8E2D11CEA849}"/>
    <cellStyle name="Normal 9 5 12" xfId="5186" xr:uid="{3F99AA79-5E2E-4B4D-B1CC-3A719258C6C0}"/>
    <cellStyle name="Normal 9 5 2" xfId="3391" xr:uid="{A630278B-53B1-4F67-ABBD-AD5D7E85E57A}"/>
    <cellStyle name="Normal 9 5 2 10" xfId="5189" xr:uid="{70879D55-E63E-4154-92E2-C37271381FC5}"/>
    <cellStyle name="Normal 9 5 2 2" xfId="3392" xr:uid="{D9D24F10-F578-4556-9D43-8BBA34E3236B}"/>
    <cellStyle name="Normal 9 5 2 2 2" xfId="3393" xr:uid="{09CF43DE-CC79-44A8-BC97-4DFDE6CE9A12}"/>
    <cellStyle name="Normal 9 5 2 2 2 2" xfId="3394" xr:uid="{B8C370C9-F9EB-4D6F-9A9C-805590E7DE7F}"/>
    <cellStyle name="Normal 9 5 2 2 2 2 2" xfId="3395" xr:uid="{74B82A2E-1AF4-4C84-8FEC-0E28C2C93380}"/>
    <cellStyle name="Normal 9 5 2 2 2 2 2 2" xfId="5193" xr:uid="{33258C30-1E73-4CF6-A95A-E77ED40A3378}"/>
    <cellStyle name="Normal 9 5 2 2 2 2 2 2 2" xfId="6261" xr:uid="{043CA4BC-8D60-4E2B-8F39-8064EBB26B83}"/>
    <cellStyle name="Normal 9 5 2 2 2 2 2 2 3" xfId="6359" xr:uid="{3517AF62-3A2C-486F-924C-A09DC002B244}"/>
    <cellStyle name="Normal 9 5 2 2 2 2 3" xfId="3396" xr:uid="{3E2CCF73-B1F9-4F05-80C1-CDC65940B91F}"/>
    <cellStyle name="Normal 9 5 2 2 2 2 3 2" xfId="5194" xr:uid="{8725AB88-D0A4-462F-8AF0-ED6454A000C8}"/>
    <cellStyle name="Normal 9 5 2 2 2 2 4" xfId="3397" xr:uid="{BF6CCD5E-E621-4573-AA38-665E2F75835D}"/>
    <cellStyle name="Normal 9 5 2 2 2 2 4 2" xfId="5195" xr:uid="{F319D48B-5FB0-4E5F-BDF5-0197C771CE96}"/>
    <cellStyle name="Normal 9 5 2 2 2 2 5" xfId="5192" xr:uid="{95252201-AB11-4A85-A297-314A1EFE4F5A}"/>
    <cellStyle name="Normal 9 5 2 2 2 3" xfId="3398" xr:uid="{52C60F68-7D3D-4FAB-9822-F8D800416909}"/>
    <cellStyle name="Normal 9 5 2 2 2 3 2" xfId="3399" xr:uid="{A7D84D49-75C3-492F-8483-A4BA44E1ED1E}"/>
    <cellStyle name="Normal 9 5 2 2 2 3 2 2" xfId="5197" xr:uid="{77A7FC18-BFB0-4CE9-97CC-BFBB9B4E437D}"/>
    <cellStyle name="Normal 9 5 2 2 2 3 3" xfId="3400" xr:uid="{DEB0BFC0-6AC8-47D9-B90F-FD577C17CA56}"/>
    <cellStyle name="Normal 9 5 2 2 2 3 3 2" xfId="5198" xr:uid="{B10D5247-CA8F-4F36-898E-E05240B2712F}"/>
    <cellStyle name="Normal 9 5 2 2 2 3 4" xfId="3401" xr:uid="{03CA0861-E115-40D7-AD98-93C13EA8709B}"/>
    <cellStyle name="Normal 9 5 2 2 2 3 4 2" xfId="5199" xr:uid="{155E2F26-4375-4C86-A737-9877537DE9DF}"/>
    <cellStyle name="Normal 9 5 2 2 2 3 5" xfId="5196" xr:uid="{D67B1041-59B9-43A2-AA2E-54BE112DE070}"/>
    <cellStyle name="Normal 9 5 2 2 2 4" xfId="3402" xr:uid="{5D86A963-245A-49A6-A2B1-B654F7A5EFF0}"/>
    <cellStyle name="Normal 9 5 2 2 2 4 2" xfId="5200" xr:uid="{F143588C-3666-40B6-B21D-E56D5EE4A76D}"/>
    <cellStyle name="Normal 9 5 2 2 2 5" xfId="3403" xr:uid="{0D7CCE81-E84A-4D9A-80E7-BF2B58D2C1DD}"/>
    <cellStyle name="Normal 9 5 2 2 2 5 2" xfId="5201" xr:uid="{5C97D9D6-12AD-4F70-B08F-ED46B9FE71CB}"/>
    <cellStyle name="Normal 9 5 2 2 2 6" xfId="3404" xr:uid="{FE0A2B1A-1FB6-4859-A93A-8CAF03C86E3D}"/>
    <cellStyle name="Normal 9 5 2 2 2 6 2" xfId="5202" xr:uid="{AB2FB6E6-6D80-4892-98AD-E474F02F4625}"/>
    <cellStyle name="Normal 9 5 2 2 2 7" xfId="5191" xr:uid="{7471C55E-9B85-4DA1-80E9-E0B9F2E8FAFC}"/>
    <cellStyle name="Normal 9 5 2 2 3" xfId="3405" xr:uid="{7FE2DB08-AA20-44C7-9ABF-A1C48EAAC720}"/>
    <cellStyle name="Normal 9 5 2 2 3 2" xfId="3406" xr:uid="{254E4392-EB31-4DDD-AD57-4B25E6CE70FD}"/>
    <cellStyle name="Normal 9 5 2 2 3 2 2" xfId="3407" xr:uid="{0C1BD9D7-EB11-45DD-AAAE-6438A22B050F}"/>
    <cellStyle name="Normal 9 5 2 2 3 2 2 2" xfId="5205" xr:uid="{A93B723A-FA8C-425E-9EE7-2D742BBAD194}"/>
    <cellStyle name="Normal 9 5 2 2 3 2 3" xfId="3408" xr:uid="{460C8630-68AB-426D-9D9D-763D724AF965}"/>
    <cellStyle name="Normal 9 5 2 2 3 2 3 2" xfId="5206" xr:uid="{5DDC27ED-A895-402D-B6AF-4582CED93FC3}"/>
    <cellStyle name="Normal 9 5 2 2 3 2 4" xfId="3409" xr:uid="{D555BAE4-2377-4ABA-9575-DA6DB052A73A}"/>
    <cellStyle name="Normal 9 5 2 2 3 2 4 2" xfId="5207" xr:uid="{DB9DCBF7-7FE8-467F-9786-40086A0A83F0}"/>
    <cellStyle name="Normal 9 5 2 2 3 2 5" xfId="5204" xr:uid="{075371B6-B49D-4D1D-A7A2-A0F861FC5C4F}"/>
    <cellStyle name="Normal 9 5 2 2 3 3" xfId="3410" xr:uid="{C505AA95-563E-408B-A1CC-731CD37B53A9}"/>
    <cellStyle name="Normal 9 5 2 2 3 3 2" xfId="5208" xr:uid="{870FEEC4-82AE-43AC-B7BC-E6E48E0AD1F4}"/>
    <cellStyle name="Normal 9 5 2 2 3 4" xfId="3411" xr:uid="{D68FF109-AC44-43B9-9469-DF21F3BAECA0}"/>
    <cellStyle name="Normal 9 5 2 2 3 4 2" xfId="5209" xr:uid="{B3A2500F-DA34-484A-A6DA-87979539AB3A}"/>
    <cellStyle name="Normal 9 5 2 2 3 5" xfId="3412" xr:uid="{48D2BC56-2EE9-4334-A763-D2EDC87911F4}"/>
    <cellStyle name="Normal 9 5 2 2 3 5 2" xfId="5210" xr:uid="{FA859637-2102-481D-80C5-4D70B0154A60}"/>
    <cellStyle name="Normal 9 5 2 2 3 6" xfId="5203" xr:uid="{4CCB49A4-8DD9-4ABB-A4B7-D8E264E3C8C3}"/>
    <cellStyle name="Normal 9 5 2 2 4" xfId="3413" xr:uid="{19746D52-1266-4886-850F-DE49B8F1E5D1}"/>
    <cellStyle name="Normal 9 5 2 2 4 2" xfId="3414" xr:uid="{8F02253D-2DA7-4DF7-AB36-0A15BE33DDCE}"/>
    <cellStyle name="Normal 9 5 2 2 4 2 2" xfId="5212" xr:uid="{B261E809-77CC-4012-A546-3487395608C8}"/>
    <cellStyle name="Normal 9 5 2 2 4 3" xfId="3415" xr:uid="{A1462127-7D09-4D1D-AA9D-AF764FEC13B9}"/>
    <cellStyle name="Normal 9 5 2 2 4 3 2" xfId="5213" xr:uid="{64CC8342-1960-4765-99FA-0D4E7D82BA23}"/>
    <cellStyle name="Normal 9 5 2 2 4 4" xfId="3416" xr:uid="{E5FC1265-8147-4DBD-94DB-054BA3D935D8}"/>
    <cellStyle name="Normal 9 5 2 2 4 4 2" xfId="5214" xr:uid="{791D2F30-95DF-4BAD-951D-34B0666ED9E2}"/>
    <cellStyle name="Normal 9 5 2 2 4 5" xfId="5211" xr:uid="{88F6313E-567E-4DFB-B246-5C47EA1DD29A}"/>
    <cellStyle name="Normal 9 5 2 2 5" xfId="3417" xr:uid="{D1030FEA-03C9-49A7-8E62-BABCB3AB477F}"/>
    <cellStyle name="Normal 9 5 2 2 5 2" xfId="3418" xr:uid="{9EF967B1-DD50-422B-9C1C-8D416AF67331}"/>
    <cellStyle name="Normal 9 5 2 2 5 2 2" xfId="5216" xr:uid="{A49FEFF9-FF3F-4983-8D32-25973E8C0D6D}"/>
    <cellStyle name="Normal 9 5 2 2 5 3" xfId="3419" xr:uid="{3ADD6D94-AD84-40E9-A436-ABE7AEFFDEE9}"/>
    <cellStyle name="Normal 9 5 2 2 5 3 2" xfId="5217" xr:uid="{5688428B-1EC9-48CF-B32F-F661AF095530}"/>
    <cellStyle name="Normal 9 5 2 2 5 4" xfId="3420" xr:uid="{EBC5E9A4-78A2-4167-A8DF-A6150A067C14}"/>
    <cellStyle name="Normal 9 5 2 2 5 4 2" xfId="5218" xr:uid="{616B93D9-CEB0-4E17-8B9A-26336782A245}"/>
    <cellStyle name="Normal 9 5 2 2 5 5" xfId="5215" xr:uid="{FECAAD9D-001A-41C7-AEE0-93B027967B08}"/>
    <cellStyle name="Normal 9 5 2 2 6" xfId="3421" xr:uid="{5E5DB2A2-9827-4596-869F-B8830BBB12B8}"/>
    <cellStyle name="Normal 9 5 2 2 6 2" xfId="5219" xr:uid="{969D3AF3-158C-4F75-B151-5C16BABCCF66}"/>
    <cellStyle name="Normal 9 5 2 2 7" xfId="3422" xr:uid="{88D7E271-7BDB-49C9-AD74-416A73ED543D}"/>
    <cellStyle name="Normal 9 5 2 2 7 2" xfId="5220" xr:uid="{546D135C-8C2C-4E50-BA94-D16D24AC325C}"/>
    <cellStyle name="Normal 9 5 2 2 8" xfId="3423" xr:uid="{08E1DCC5-DF73-4598-A21C-A13B18CBF928}"/>
    <cellStyle name="Normal 9 5 2 2 8 2" xfId="5221" xr:uid="{F28A45FE-89B1-4363-9D17-3994C594D96C}"/>
    <cellStyle name="Normal 9 5 2 2 9" xfId="5190" xr:uid="{8286F1D7-D91D-410C-8DE5-1F595E59AF90}"/>
    <cellStyle name="Normal 9 5 2 3" xfId="3424" xr:uid="{7953C4C4-CA41-4FC6-9942-AEF24133F3E1}"/>
    <cellStyle name="Normal 9 5 2 3 2" xfId="3425" xr:uid="{EC9B5EC5-DC9F-4B76-A110-211FA8DC46AF}"/>
    <cellStyle name="Normal 9 5 2 3 2 2" xfId="3426" xr:uid="{D6D4CDB3-4F20-4D33-8415-E3B7421B5811}"/>
    <cellStyle name="Normal 9 5 2 3 2 2 2" xfId="5224" xr:uid="{DA803016-BE9E-4354-ACE2-14652292103A}"/>
    <cellStyle name="Normal 9 5 2 3 2 2 2 2" xfId="6262" xr:uid="{A3FFF14F-42FA-4E56-8077-3F58DF41051D}"/>
    <cellStyle name="Normal 9 5 2 3 2 2 2 3" xfId="6360" xr:uid="{3C357A79-DA09-40AF-8713-9C88D5438B5C}"/>
    <cellStyle name="Normal 9 5 2 3 2 3" xfId="3427" xr:uid="{6CAF1EA0-5483-45FF-99E2-B6981CAE9767}"/>
    <cellStyle name="Normal 9 5 2 3 2 3 2" xfId="5225" xr:uid="{7EC0FF7D-3908-4221-9474-1FEA3A31A683}"/>
    <cellStyle name="Normal 9 5 2 3 2 4" xfId="3428" xr:uid="{B47E8974-458C-4AF9-84CC-34D421E180D2}"/>
    <cellStyle name="Normal 9 5 2 3 2 4 2" xfId="5226" xr:uid="{EFC2ECA4-1012-4A0C-A7A1-4896B6C4F7BF}"/>
    <cellStyle name="Normal 9 5 2 3 2 5" xfId="5223" xr:uid="{0912FC58-D8EC-4F77-9A6E-A2175FCEBB2E}"/>
    <cellStyle name="Normal 9 5 2 3 3" xfId="3429" xr:uid="{DF70A764-65AE-4A06-B0C3-C0EA68E39D1E}"/>
    <cellStyle name="Normal 9 5 2 3 3 2" xfId="3430" xr:uid="{33B9A006-230F-4430-AD81-0A1828F7FF73}"/>
    <cellStyle name="Normal 9 5 2 3 3 2 2" xfId="5228" xr:uid="{F502A89F-D2D7-40D2-97FA-A9FB22E27B2F}"/>
    <cellStyle name="Normal 9 5 2 3 3 3" xfId="3431" xr:uid="{4C6CE248-1EA7-4D82-AF72-DBF364689ED2}"/>
    <cellStyle name="Normal 9 5 2 3 3 3 2" xfId="5229" xr:uid="{6E3D8D23-2B88-4D9E-A356-C651A5FD0BA9}"/>
    <cellStyle name="Normal 9 5 2 3 3 4" xfId="3432" xr:uid="{95A18C9F-E989-4B20-93A6-3A5BC6326BF0}"/>
    <cellStyle name="Normal 9 5 2 3 3 4 2" xfId="5230" xr:uid="{333F1696-8752-4425-A6BB-BDCA5D8A0789}"/>
    <cellStyle name="Normal 9 5 2 3 3 5" xfId="5227" xr:uid="{66D1AD46-4960-4E25-B751-BC2B8F242A28}"/>
    <cellStyle name="Normal 9 5 2 3 4" xfId="3433" xr:uid="{63CBE5E3-3D73-45AA-8C1D-E37B4B46874E}"/>
    <cellStyle name="Normal 9 5 2 3 4 2" xfId="5231" xr:uid="{1103559B-0E28-4CC3-9CFA-7B003DB8A128}"/>
    <cellStyle name="Normal 9 5 2 3 5" xfId="3434" xr:uid="{50BFB28E-AADF-4B76-ABA7-97EA3ECBB478}"/>
    <cellStyle name="Normal 9 5 2 3 5 2" xfId="5232" xr:uid="{2B7F15F3-E33B-414D-B6B8-85ECF179B9DF}"/>
    <cellStyle name="Normal 9 5 2 3 6" xfId="3435" xr:uid="{9AFBB40A-5FA7-4E06-8CB0-CD5FD46CC394}"/>
    <cellStyle name="Normal 9 5 2 3 6 2" xfId="5233" xr:uid="{9572CC86-C832-403A-8F76-6EBC096A0C0E}"/>
    <cellStyle name="Normal 9 5 2 3 7" xfId="5222" xr:uid="{6231568F-64B9-4232-B617-F711B8A133FD}"/>
    <cellStyle name="Normal 9 5 2 4" xfId="3436" xr:uid="{34687A04-8F43-4DD0-93DD-B3CB6EA30D0B}"/>
    <cellStyle name="Normal 9 5 2 4 2" xfId="3437" xr:uid="{8093ECCF-5CD7-429E-ACFC-04AE9DB36176}"/>
    <cellStyle name="Normal 9 5 2 4 2 2" xfId="3438" xr:uid="{F40623F2-65D0-4D20-81C2-C6069A9D99BF}"/>
    <cellStyle name="Normal 9 5 2 4 2 2 2" xfId="5236" xr:uid="{73E50AE3-C555-4DD7-9EB5-899D28ED2D2A}"/>
    <cellStyle name="Normal 9 5 2 4 2 3" xfId="3439" xr:uid="{99513CF1-4434-4648-9370-365F77384D49}"/>
    <cellStyle name="Normal 9 5 2 4 2 3 2" xfId="5237" xr:uid="{98A14E55-504B-4D5D-A323-767072C009FD}"/>
    <cellStyle name="Normal 9 5 2 4 2 4" xfId="3440" xr:uid="{0BFD76FB-8B12-4A52-80B3-C930DD07FDA4}"/>
    <cellStyle name="Normal 9 5 2 4 2 4 2" xfId="5238" xr:uid="{0FEEC433-03A6-4569-97E4-DF9D5DFFBFD8}"/>
    <cellStyle name="Normal 9 5 2 4 2 5" xfId="5235" xr:uid="{3129E500-295A-4D9A-9FB8-AAB760804A43}"/>
    <cellStyle name="Normal 9 5 2 4 3" xfId="3441" xr:uid="{558C0A5C-B690-4755-A11B-3995B5942152}"/>
    <cellStyle name="Normal 9 5 2 4 3 2" xfId="5239" xr:uid="{846F0DF1-C13D-46A9-8307-D28A3E3A78B1}"/>
    <cellStyle name="Normal 9 5 2 4 4" xfId="3442" xr:uid="{731FAB44-C035-4434-BBC2-78D19177F876}"/>
    <cellStyle name="Normal 9 5 2 4 4 2" xfId="5240" xr:uid="{1C37528A-0D43-4AAA-B2F6-C49C36EA179B}"/>
    <cellStyle name="Normal 9 5 2 4 5" xfId="3443" xr:uid="{5287E35C-CA63-49C4-85CA-9AC4CE3047F9}"/>
    <cellStyle name="Normal 9 5 2 4 5 2" xfId="5241" xr:uid="{FCAF7A06-E099-4222-8C2F-737D79B11E20}"/>
    <cellStyle name="Normal 9 5 2 4 6" xfId="5234" xr:uid="{F8E25B43-9542-493C-933F-69A22B70B731}"/>
    <cellStyle name="Normal 9 5 2 5" xfId="3444" xr:uid="{E41A2246-1F45-4D76-B522-E10C396DE870}"/>
    <cellStyle name="Normal 9 5 2 5 2" xfId="3445" xr:uid="{9C71CA7C-6CFE-4080-AE49-38B843637FEB}"/>
    <cellStyle name="Normal 9 5 2 5 2 2" xfId="5243" xr:uid="{B060C2C8-744E-4480-8C87-EBC1543B3DA6}"/>
    <cellStyle name="Normal 9 5 2 5 3" xfId="3446" xr:uid="{0CF0622F-4418-4EC2-ACF3-0B81D498B5AD}"/>
    <cellStyle name="Normal 9 5 2 5 3 2" xfId="5244" xr:uid="{FEA341EC-EFFA-4D60-B9F9-F0197A28218E}"/>
    <cellStyle name="Normal 9 5 2 5 4" xfId="3447" xr:uid="{A6E4643C-6A1B-4B6B-A850-222E09D6CCA6}"/>
    <cellStyle name="Normal 9 5 2 5 4 2" xfId="5245" xr:uid="{E8BD67AF-6475-4AB3-AD02-4889F5891CB8}"/>
    <cellStyle name="Normal 9 5 2 5 5" xfId="5242" xr:uid="{EBFE7D69-0F5B-4653-9A43-4BEF4B84513D}"/>
    <cellStyle name="Normal 9 5 2 6" xfId="3448" xr:uid="{8C110C3A-907B-435A-A8AA-D24C4B1366CE}"/>
    <cellStyle name="Normal 9 5 2 6 2" xfId="3449" xr:uid="{8568CA61-10C1-4A67-BF81-74C3A75566F2}"/>
    <cellStyle name="Normal 9 5 2 6 2 2" xfId="5247" xr:uid="{0B1B71AB-571F-4564-B57B-5DD6387C92F3}"/>
    <cellStyle name="Normal 9 5 2 6 3" xfId="3450" xr:uid="{29A4313F-8949-45E4-B984-92A0944FDCE2}"/>
    <cellStyle name="Normal 9 5 2 6 3 2" xfId="5248" xr:uid="{4861A7C7-5502-4BD3-806F-A1930BB4924F}"/>
    <cellStyle name="Normal 9 5 2 6 4" xfId="3451" xr:uid="{0325FD9A-847A-43EE-B727-CD6655DBABC1}"/>
    <cellStyle name="Normal 9 5 2 6 4 2" xfId="5249" xr:uid="{5A0E764D-EE7D-49DB-9151-4975069094E8}"/>
    <cellStyle name="Normal 9 5 2 6 5" xfId="5246" xr:uid="{CB0C1EF0-372D-41FE-A545-6DAC0051CE30}"/>
    <cellStyle name="Normal 9 5 2 7" xfId="3452" xr:uid="{E9633376-09FD-480B-B8E6-E2BBB4C54C9C}"/>
    <cellStyle name="Normal 9 5 2 7 2" xfId="5250" xr:uid="{1AA3D4DE-EB17-4F2C-AA6A-93E693ACA4C5}"/>
    <cellStyle name="Normal 9 5 2 8" xfId="3453" xr:uid="{24667192-8A7F-4C78-B8E0-8EA511051635}"/>
    <cellStyle name="Normal 9 5 2 8 2" xfId="5251" xr:uid="{FE59E8B7-5764-4820-B2FE-6A4C8916E72E}"/>
    <cellStyle name="Normal 9 5 2 9" xfId="3454" xr:uid="{A3859758-B49F-42CD-A0B5-055EE9E68BF6}"/>
    <cellStyle name="Normal 9 5 2 9 2" xfId="5252" xr:uid="{6FD19B02-6509-4844-B3FD-2FBAC905325A}"/>
    <cellStyle name="Normal 9 5 3" xfId="3455" xr:uid="{9EF400D7-3482-49E3-989B-54FA3E11642B}"/>
    <cellStyle name="Normal 9 5 3 2" xfId="3456" xr:uid="{33C0A409-D783-47DD-B37A-4BDE98D8328A}"/>
    <cellStyle name="Normal 9 5 3 2 2" xfId="3457" xr:uid="{66C6B518-4C29-4860-828A-7DD9F318050D}"/>
    <cellStyle name="Normal 9 5 3 2 2 2" xfId="3458" xr:uid="{52AB56DB-F3DD-493C-B54D-879FD44CBCCC}"/>
    <cellStyle name="Normal 9 5 3 2 2 2 2" xfId="4277" xr:uid="{5E5B666E-8FDF-4D75-9DBF-41E88E258FA0}"/>
    <cellStyle name="Normal 9 5 3 2 2 2 2 2" xfId="5257" xr:uid="{27E376A7-F21D-4159-B917-35E282CC3CB3}"/>
    <cellStyle name="Normal 9 5 3 2 2 2 3" xfId="5256" xr:uid="{9782EBA6-486A-433D-BFDD-ADB73C71966D}"/>
    <cellStyle name="Normal 9 5 3 2 2 3" xfId="3459" xr:uid="{81EDA8D9-CE06-4943-BBD1-3133299612F3}"/>
    <cellStyle name="Normal 9 5 3 2 2 3 2" xfId="5258" xr:uid="{DA83C84F-3727-4AA6-B9FE-A49C5890D8A3}"/>
    <cellStyle name="Normal 9 5 3 2 2 4" xfId="3460" xr:uid="{9B9702E4-91CA-4288-83C4-823B366BBDE5}"/>
    <cellStyle name="Normal 9 5 3 2 2 4 2" xfId="5259" xr:uid="{8B4D2F17-B6D8-4059-A176-E966FEEAC391}"/>
    <cellStyle name="Normal 9 5 3 2 2 5" xfId="5255" xr:uid="{60F0F7F8-0299-4235-BDBA-43BCB5F75CBC}"/>
    <cellStyle name="Normal 9 5 3 2 3" xfId="3461" xr:uid="{215002A9-D445-4D5A-AE79-C3D1F42472E5}"/>
    <cellStyle name="Normal 9 5 3 2 3 2" xfId="3462" xr:uid="{3B61D4E9-2E45-4B2B-8CF2-01515EE8EC5B}"/>
    <cellStyle name="Normal 9 5 3 2 3 2 2" xfId="5261" xr:uid="{E2FEEAE6-A468-48DC-9E0F-D2A4071999A7}"/>
    <cellStyle name="Normal 9 5 3 2 3 3" xfId="3463" xr:uid="{1F61B04B-9527-40FF-BE3D-CA384975FB41}"/>
    <cellStyle name="Normal 9 5 3 2 3 3 2" xfId="5262" xr:uid="{AB3F98B9-EC33-47C4-BD55-4329CDD58AB7}"/>
    <cellStyle name="Normal 9 5 3 2 3 4" xfId="3464" xr:uid="{8882092E-0D1E-4D0E-907F-194906559D1A}"/>
    <cellStyle name="Normal 9 5 3 2 3 4 2" xfId="5263" xr:uid="{302DA15A-B273-4735-BECF-F28A40AA9362}"/>
    <cellStyle name="Normal 9 5 3 2 3 5" xfId="5260" xr:uid="{E2EEA433-5888-40A9-A160-D38840564E4C}"/>
    <cellStyle name="Normal 9 5 3 2 4" xfId="3465" xr:uid="{411F4421-ABEA-461A-9058-E8CD9798B9E8}"/>
    <cellStyle name="Normal 9 5 3 2 4 2" xfId="5264" xr:uid="{E8583615-6A36-48C5-9DE0-73AD613DB42F}"/>
    <cellStyle name="Normal 9 5 3 2 5" xfId="3466" xr:uid="{0B02444B-F6A2-462A-9062-3C95251D624E}"/>
    <cellStyle name="Normal 9 5 3 2 5 2" xfId="5265" xr:uid="{81BA12FB-C82C-40A3-B9C4-8EB32E441131}"/>
    <cellStyle name="Normal 9 5 3 2 6" xfId="3467" xr:uid="{65C3478D-E36D-4799-9007-A7B5C1DE94A4}"/>
    <cellStyle name="Normal 9 5 3 2 6 2" xfId="5266" xr:uid="{B4E0A3FF-A3B2-4A6F-8B0E-770A8766C362}"/>
    <cellStyle name="Normal 9 5 3 2 7" xfId="5254" xr:uid="{0BC76741-6419-4583-9F63-6C0806ECCBC0}"/>
    <cellStyle name="Normal 9 5 3 3" xfId="3468" xr:uid="{7CDAD7A2-A507-443F-A1F1-EB4044F35383}"/>
    <cellStyle name="Normal 9 5 3 3 2" xfId="3469" xr:uid="{A32C0E1E-F7EE-49AD-94A0-9D4EF0F1865B}"/>
    <cellStyle name="Normal 9 5 3 3 2 2" xfId="3470" xr:uid="{49BE1C5D-8D81-4888-97A5-23925FB4C1B2}"/>
    <cellStyle name="Normal 9 5 3 3 2 2 2" xfId="5269" xr:uid="{CB712023-C120-48C4-99FB-AD397F723A5C}"/>
    <cellStyle name="Normal 9 5 3 3 2 3" xfId="3471" xr:uid="{9DD214D2-D70D-43B5-B6D3-39A6668C3BA7}"/>
    <cellStyle name="Normal 9 5 3 3 2 3 2" xfId="5270" xr:uid="{2BC84A6A-F7D2-4A74-9F25-DBBF7EAEFF5E}"/>
    <cellStyle name="Normal 9 5 3 3 2 4" xfId="3472" xr:uid="{4CAC0FFB-A3DC-46A0-853A-11ACB7CC7939}"/>
    <cellStyle name="Normal 9 5 3 3 2 4 2" xfId="5271" xr:uid="{07B87E0D-8FDF-4C52-A5FB-53655D678770}"/>
    <cellStyle name="Normal 9 5 3 3 2 5" xfId="5268" xr:uid="{FC1A69E3-D96A-4193-98CC-536812D2748A}"/>
    <cellStyle name="Normal 9 5 3 3 3" xfId="3473" xr:uid="{E5026B54-9B89-4D83-A174-5D07F5E2155D}"/>
    <cellStyle name="Normal 9 5 3 3 3 2" xfId="5272" xr:uid="{89755A09-8287-4320-8E49-E38741D5FDEF}"/>
    <cellStyle name="Normal 9 5 3 3 4" xfId="3474" xr:uid="{E062739B-F646-405F-8385-F898B790ECB5}"/>
    <cellStyle name="Normal 9 5 3 3 4 2" xfId="5273" xr:uid="{4153DE0E-1707-4337-A284-B3A20CD929AC}"/>
    <cellStyle name="Normal 9 5 3 3 5" xfId="3475" xr:uid="{F5D30213-279D-4255-A0DE-3F69F4F403A7}"/>
    <cellStyle name="Normal 9 5 3 3 5 2" xfId="5274" xr:uid="{E4883024-F7F4-4D32-8EBD-09B1FB730ACA}"/>
    <cellStyle name="Normal 9 5 3 3 6" xfId="5267" xr:uid="{59517DF7-7880-4F49-982F-A262ABFDDF56}"/>
    <cellStyle name="Normal 9 5 3 4" xfId="3476" xr:uid="{2956DDAD-978D-48AC-8E58-46D23C8B510F}"/>
    <cellStyle name="Normal 9 5 3 4 2" xfId="3477" xr:uid="{D1FFA0D6-70DA-4217-8381-68FE55181D90}"/>
    <cellStyle name="Normal 9 5 3 4 2 2" xfId="5276" xr:uid="{A3565412-2E0D-4934-AF4B-2267C49C038F}"/>
    <cellStyle name="Normal 9 5 3 4 3" xfId="3478" xr:uid="{900533C0-49E9-4916-B9A3-32FDDAE42CF6}"/>
    <cellStyle name="Normal 9 5 3 4 3 2" xfId="5277" xr:uid="{E962CEC0-C3BB-4C09-A2CB-EF62665E462D}"/>
    <cellStyle name="Normal 9 5 3 4 4" xfId="3479" xr:uid="{D7820F01-9A4B-4F9C-B399-F6C809DC336F}"/>
    <cellStyle name="Normal 9 5 3 4 4 2" xfId="5278" xr:uid="{E3A9D54E-8EDB-4ADD-A885-517B6B9978CE}"/>
    <cellStyle name="Normal 9 5 3 4 5" xfId="5275" xr:uid="{FA94B980-C981-4D4F-BE6E-583A1FE00B82}"/>
    <cellStyle name="Normal 9 5 3 5" xfId="3480" xr:uid="{7CB31839-CB84-4E61-8E87-49120194112E}"/>
    <cellStyle name="Normal 9 5 3 5 2" xfId="3481" xr:uid="{78CD7958-FB10-470E-9ADC-A9F616CE1DA8}"/>
    <cellStyle name="Normal 9 5 3 5 2 2" xfId="5280" xr:uid="{4107D6FF-8D7D-460D-B04F-6387EA1A2E42}"/>
    <cellStyle name="Normal 9 5 3 5 3" xfId="3482" xr:uid="{7A44180B-DC9E-4628-AA2C-D511A3E1A4DB}"/>
    <cellStyle name="Normal 9 5 3 5 3 2" xfId="5281" xr:uid="{908516DF-EA7C-4FCF-BE49-011FF4095947}"/>
    <cellStyle name="Normal 9 5 3 5 4" xfId="3483" xr:uid="{C065D9EF-3BF9-4395-869B-985EBB592D22}"/>
    <cellStyle name="Normal 9 5 3 5 4 2" xfId="5282" xr:uid="{9D753F11-436D-464E-81AE-3AAF26477089}"/>
    <cellStyle name="Normal 9 5 3 5 5" xfId="5279" xr:uid="{5BFB6B7D-B808-4B55-9123-6AF489530E35}"/>
    <cellStyle name="Normal 9 5 3 6" xfId="3484" xr:uid="{8069611D-FE07-40C2-A3F2-F7AADA426843}"/>
    <cellStyle name="Normal 9 5 3 6 2" xfId="5283" xr:uid="{D3D50244-1F85-4030-AA49-55862D1D9DF3}"/>
    <cellStyle name="Normal 9 5 3 7" xfId="3485" xr:uid="{E409B1D1-567A-4E09-ADFE-5127B91B5C13}"/>
    <cellStyle name="Normal 9 5 3 7 2" xfId="5284" xr:uid="{7D8A259B-8DFD-4182-9EC3-FB07D4FE5391}"/>
    <cellStyle name="Normal 9 5 3 8" xfId="3486" xr:uid="{AD8E4184-C5B5-42A8-95BB-6AF790A5515D}"/>
    <cellStyle name="Normal 9 5 3 8 2" xfId="5285" xr:uid="{12FD92E6-66F1-433C-87E6-5987F36E854F}"/>
    <cellStyle name="Normal 9 5 3 9" xfId="5253" xr:uid="{2B71A39C-4720-434B-8F72-E991C7CB5BC0}"/>
    <cellStyle name="Normal 9 5 4" xfId="3487" xr:uid="{4B7D778D-FE13-459D-BF9F-718DE189D56B}"/>
    <cellStyle name="Normal 9 5 4 2" xfId="3488" xr:uid="{98571686-5896-4F70-8722-6994AADA3432}"/>
    <cellStyle name="Normal 9 5 4 2 2" xfId="3489" xr:uid="{856F7AE9-0936-4787-80E7-FE9399F30CD9}"/>
    <cellStyle name="Normal 9 5 4 2 2 2" xfId="3490" xr:uid="{FAD80B78-ACF0-425A-932E-E2E5B09773FE}"/>
    <cellStyle name="Normal 9 5 4 2 2 2 2" xfId="5289" xr:uid="{7F026596-7CA3-4AF6-A749-F3748237DE4A}"/>
    <cellStyle name="Normal 9 5 4 2 2 3" xfId="3491" xr:uid="{F4965547-5CE4-4099-98C1-719E32EC737E}"/>
    <cellStyle name="Normal 9 5 4 2 2 3 2" xfId="5290" xr:uid="{C893CD39-4D7D-4399-85B5-8E45F29745DC}"/>
    <cellStyle name="Normal 9 5 4 2 2 4" xfId="3492" xr:uid="{CAFDA8F3-4445-4C8B-9D75-ED2E1F9C4D20}"/>
    <cellStyle name="Normal 9 5 4 2 2 4 2" xfId="5291" xr:uid="{7AF702C2-47D4-40D3-BAB0-B189329015C0}"/>
    <cellStyle name="Normal 9 5 4 2 2 5" xfId="5288" xr:uid="{0A7B8C61-7F89-4298-8387-DA6AC21BD04A}"/>
    <cellStyle name="Normal 9 5 4 2 3" xfId="3493" xr:uid="{ABEBAA1B-2EFC-4D53-91C2-CFB8E892C35D}"/>
    <cellStyle name="Normal 9 5 4 2 3 2" xfId="5292" xr:uid="{74E90980-9DBD-4560-91A5-D4F1841F06FB}"/>
    <cellStyle name="Normal 9 5 4 2 4" xfId="3494" xr:uid="{F80B5EA7-759F-4D1A-BE47-A48DFBB52A17}"/>
    <cellStyle name="Normal 9 5 4 2 4 2" xfId="5293" xr:uid="{1C530B5E-A331-41A9-9B35-E49B05A5314B}"/>
    <cellStyle name="Normal 9 5 4 2 5" xfId="3495" xr:uid="{8290C90D-43B6-427D-AB95-609FE562B116}"/>
    <cellStyle name="Normal 9 5 4 2 5 2" xfId="5294" xr:uid="{66BE9A60-4575-4E81-A849-D7461BC3B179}"/>
    <cellStyle name="Normal 9 5 4 2 6" xfId="5287" xr:uid="{08EF5C26-EBEC-46A5-8C10-213E35475BA8}"/>
    <cellStyle name="Normal 9 5 4 3" xfId="3496" xr:uid="{F50801D6-FC22-40E5-A00A-61F4FB8F1128}"/>
    <cellStyle name="Normal 9 5 4 3 2" xfId="3497" xr:uid="{39EF0002-E058-4ADE-9EE2-B1CCF3F38BC8}"/>
    <cellStyle name="Normal 9 5 4 3 2 2" xfId="5296" xr:uid="{CA3B2412-52A4-4F36-970A-AA0518297EB7}"/>
    <cellStyle name="Normal 9 5 4 3 3" xfId="3498" xr:uid="{34CA5CF6-F299-4624-8DA9-F03519E3BC52}"/>
    <cellStyle name="Normal 9 5 4 3 3 2" xfId="5297" xr:uid="{B4FA44FC-BDD1-4871-A69A-4267E3425455}"/>
    <cellStyle name="Normal 9 5 4 3 4" xfId="3499" xr:uid="{39A6F213-740F-4718-A632-93D5AE134FC9}"/>
    <cellStyle name="Normal 9 5 4 3 4 2" xfId="5298" xr:uid="{0C5E6D10-6E9C-4185-B029-A77B098E7189}"/>
    <cellStyle name="Normal 9 5 4 3 5" xfId="5295" xr:uid="{04AA6408-CA31-4A68-849F-FCC03BD793C4}"/>
    <cellStyle name="Normal 9 5 4 4" xfId="3500" xr:uid="{2C9BBD38-6AEB-49E7-BA39-C871B7F700AA}"/>
    <cellStyle name="Normal 9 5 4 4 2" xfId="3501" xr:uid="{681755ED-F5DC-433D-B04E-19D20F0825CC}"/>
    <cellStyle name="Normal 9 5 4 4 2 2" xfId="5300" xr:uid="{6323C781-A610-47FD-B183-1122D4017E5F}"/>
    <cellStyle name="Normal 9 5 4 4 3" xfId="3502" xr:uid="{A023CC44-368B-47B8-88A1-E0BBB93BA094}"/>
    <cellStyle name="Normal 9 5 4 4 3 2" xfId="5301" xr:uid="{41246095-95C3-4491-86A6-005D5EBA68E3}"/>
    <cellStyle name="Normal 9 5 4 4 4" xfId="3503" xr:uid="{2498BC5C-214B-434F-BC73-5368B7617698}"/>
    <cellStyle name="Normal 9 5 4 4 4 2" xfId="5302" xr:uid="{EAE0E58D-7DA4-4343-BEC0-8B7C27248F3A}"/>
    <cellStyle name="Normal 9 5 4 4 5" xfId="5299" xr:uid="{0FC66082-5DC2-4B77-80D9-67755263BB9F}"/>
    <cellStyle name="Normal 9 5 4 5" xfId="3504" xr:uid="{8446262D-E7F7-4258-9D75-FCC787D28D67}"/>
    <cellStyle name="Normal 9 5 4 5 2" xfId="5303" xr:uid="{DC75CC2E-8128-492C-8CD9-61CCCD72E92B}"/>
    <cellStyle name="Normal 9 5 4 6" xfId="3505" xr:uid="{77E3D96C-E4D1-4F59-B251-4F8906AAB81D}"/>
    <cellStyle name="Normal 9 5 4 6 2" xfId="5304" xr:uid="{0A54861D-B4CE-462E-BD37-798DDF2FB398}"/>
    <cellStyle name="Normal 9 5 4 7" xfId="3506" xr:uid="{32671DA6-9AD3-4086-BD12-3784DE729229}"/>
    <cellStyle name="Normal 9 5 4 7 2" xfId="5305" xr:uid="{285E4086-9411-4919-BDCA-F94BCF25526C}"/>
    <cellStyle name="Normal 9 5 4 8" xfId="5286" xr:uid="{1B9D26E7-35CA-451C-97A5-DB2319602B21}"/>
    <cellStyle name="Normal 9 5 5" xfId="3507" xr:uid="{B37BD26D-E084-425F-A026-C022EABA2FB8}"/>
    <cellStyle name="Normal 9 5 5 2" xfId="3508" xr:uid="{D717E997-7328-4D36-9667-3D914EC724C7}"/>
    <cellStyle name="Normal 9 5 5 2 2" xfId="3509" xr:uid="{5E7ED701-2DB7-4916-B41F-CD0DD4636DDF}"/>
    <cellStyle name="Normal 9 5 5 2 2 2" xfId="5308" xr:uid="{465FAC2D-C350-49D8-854B-6329D6030F56}"/>
    <cellStyle name="Normal 9 5 5 2 3" xfId="3510" xr:uid="{C7D3BD57-3ACF-4D97-BA3E-A4BF37669E8D}"/>
    <cellStyle name="Normal 9 5 5 2 3 2" xfId="5309" xr:uid="{1BC1A1AB-337A-4498-B82D-95548DBFD92D}"/>
    <cellStyle name="Normal 9 5 5 2 4" xfId="3511" xr:uid="{8DA4C761-7A49-4571-8A1D-72507E79E84E}"/>
    <cellStyle name="Normal 9 5 5 2 4 2" xfId="5310" xr:uid="{9029F46D-D5FA-4757-A415-78FD47F8662B}"/>
    <cellStyle name="Normal 9 5 5 2 5" xfId="5307" xr:uid="{B78ED252-7181-42B1-91AA-F38D0E2509C7}"/>
    <cellStyle name="Normal 9 5 5 3" xfId="3512" xr:uid="{2BE788CD-4950-456F-8B23-3AA8AD516D7B}"/>
    <cellStyle name="Normal 9 5 5 3 2" xfId="3513" xr:uid="{44C72F3C-AE61-4366-B44B-8ACA85C34C2A}"/>
    <cellStyle name="Normal 9 5 5 3 2 2" xfId="5312" xr:uid="{540CE893-F667-4415-9EDF-B9C9BDFE85C5}"/>
    <cellStyle name="Normal 9 5 5 3 3" xfId="3514" xr:uid="{0ED9306D-CB61-424E-8173-2CCDE6CAA260}"/>
    <cellStyle name="Normal 9 5 5 3 3 2" xfId="5313" xr:uid="{E632B2E9-223D-4B2B-A45C-C474FDE95682}"/>
    <cellStyle name="Normal 9 5 5 3 4" xfId="3515" xr:uid="{E66B88EB-697F-46E7-AF5B-304EDB839CEE}"/>
    <cellStyle name="Normal 9 5 5 3 4 2" xfId="5314" xr:uid="{FAC2E1C4-EC9C-491F-8C18-31D08BE68ACD}"/>
    <cellStyle name="Normal 9 5 5 3 5" xfId="5311" xr:uid="{07E63BFF-0451-4119-998F-6461CAEEC6BC}"/>
    <cellStyle name="Normal 9 5 5 4" xfId="3516" xr:uid="{E57C5B06-B711-49E3-BBE2-CD6C41D017AC}"/>
    <cellStyle name="Normal 9 5 5 4 2" xfId="5315" xr:uid="{60AD9C56-3E48-4241-BE20-2D48B9E0575D}"/>
    <cellStyle name="Normal 9 5 5 5" xfId="3517" xr:uid="{20BC3070-137A-4FE4-86CB-626E81A8A232}"/>
    <cellStyle name="Normal 9 5 5 5 2" xfId="5316" xr:uid="{8684FBD6-6FA4-43E6-84D2-9ECA31CA14B6}"/>
    <cellStyle name="Normal 9 5 5 6" xfId="3518" xr:uid="{5C5464CF-3BBC-4985-967F-F6E6B54E4410}"/>
    <cellStyle name="Normal 9 5 5 6 2" xfId="5317" xr:uid="{2C0B4417-6D84-427C-9CE6-37E9F7F1F470}"/>
    <cellStyle name="Normal 9 5 5 7" xfId="5306" xr:uid="{5FA8D5EE-F19F-4392-9263-8717F6F04F84}"/>
    <cellStyle name="Normal 9 5 6" xfId="3519" xr:uid="{04F9B8AC-2E1F-4835-BFE9-1D6D69FC4DF5}"/>
    <cellStyle name="Normal 9 5 6 2" xfId="3520" xr:uid="{D6539809-178F-413F-97C1-1BFE90CBC14A}"/>
    <cellStyle name="Normal 9 5 6 2 2" xfId="3521" xr:uid="{8388F37B-44E4-4C7A-AAA4-850F62234871}"/>
    <cellStyle name="Normal 9 5 6 2 2 2" xfId="5320" xr:uid="{7FBCFAD8-78C6-474E-8B8E-2035AFA605C2}"/>
    <cellStyle name="Normal 9 5 6 2 3" xfId="3522" xr:uid="{006A5A07-34F7-42CB-A581-0731DEA5CD09}"/>
    <cellStyle name="Normal 9 5 6 2 3 2" xfId="5321" xr:uid="{72E83DF7-75A9-4860-82FB-9EC49A6F8A60}"/>
    <cellStyle name="Normal 9 5 6 2 4" xfId="3523" xr:uid="{9FB6EDE4-ABB1-4D30-B3C6-2868CB304DE9}"/>
    <cellStyle name="Normal 9 5 6 2 4 2" xfId="5322" xr:uid="{F1E4B9FB-9058-4F45-A4A9-A9BDD7AFB430}"/>
    <cellStyle name="Normal 9 5 6 2 5" xfId="5319" xr:uid="{7DB433D9-90DC-49FE-8C00-BE399C91D3AF}"/>
    <cellStyle name="Normal 9 5 6 3" xfId="3524" xr:uid="{70D31E7D-8D35-44B6-B356-31B307F95A5E}"/>
    <cellStyle name="Normal 9 5 6 3 2" xfId="5323" xr:uid="{A6C97FBC-219F-4E6A-8206-AF5E9B9E89AF}"/>
    <cellStyle name="Normal 9 5 6 4" xfId="3525" xr:uid="{59D60B76-2E95-4932-908E-B4A988E02ED0}"/>
    <cellStyle name="Normal 9 5 6 4 2" xfId="5324" xr:uid="{F802FC49-7317-4A57-A16F-ACF8E7B5A9DB}"/>
    <cellStyle name="Normal 9 5 6 5" xfId="3526" xr:uid="{53C37F21-B8FF-4570-A5B6-899519EC1C2C}"/>
    <cellStyle name="Normal 9 5 6 5 2" xfId="5325" xr:uid="{47DD77A1-8F4E-45B4-BACF-2D8CF4D3D841}"/>
    <cellStyle name="Normal 9 5 6 6" xfId="5318" xr:uid="{A9F532CB-3331-4212-AC1C-445B96C72F21}"/>
    <cellStyle name="Normal 9 5 7" xfId="3527" xr:uid="{8A32F5F6-6741-43EE-B908-023D31B5CDEF}"/>
    <cellStyle name="Normal 9 5 7 2" xfId="3528" xr:uid="{0BFFC645-E101-4F53-AA74-A74675214F22}"/>
    <cellStyle name="Normal 9 5 7 2 2" xfId="5327" xr:uid="{996A2EE6-94A7-4DDB-B048-F36AD89BAC81}"/>
    <cellStyle name="Normal 9 5 7 3" xfId="3529" xr:uid="{6C2490A9-054E-46AA-BD0E-B1E151926868}"/>
    <cellStyle name="Normal 9 5 7 3 2" xfId="5328" xr:uid="{A3AFCC08-5F9F-45A1-860A-C8F78CCB7542}"/>
    <cellStyle name="Normal 9 5 7 4" xfId="3530" xr:uid="{ED3CC8C0-21C6-4A1E-BC3F-94506ED26F43}"/>
    <cellStyle name="Normal 9 5 7 4 2" xfId="5329" xr:uid="{AA603C37-8532-4C3C-9010-6769BB5AC005}"/>
    <cellStyle name="Normal 9 5 7 5" xfId="5326" xr:uid="{6006F377-ABF3-4FCD-A10A-46E9A30195CA}"/>
    <cellStyle name="Normal 9 5 8" xfId="3531" xr:uid="{6C98A002-3128-4D4F-83EE-6C28969DC451}"/>
    <cellStyle name="Normal 9 5 8 2" xfId="3532" xr:uid="{DC28BC4D-8758-49D8-B680-B0944F67D6B4}"/>
    <cellStyle name="Normal 9 5 8 2 2" xfId="5331" xr:uid="{1A9DDEAE-A253-424A-A8B4-31CBFD4DEB09}"/>
    <cellStyle name="Normal 9 5 8 3" xfId="3533" xr:uid="{268D54E0-77E2-4619-B8E2-87A0033AA1BC}"/>
    <cellStyle name="Normal 9 5 8 3 2" xfId="5332" xr:uid="{52123C2C-C2D3-4BD5-892C-94246D48708C}"/>
    <cellStyle name="Normal 9 5 8 4" xfId="3534" xr:uid="{94538C98-43EE-4226-9D9A-8F6193FFF09B}"/>
    <cellStyle name="Normal 9 5 8 4 2" xfId="5333" xr:uid="{4B9B99CA-E8AD-462C-B531-E45AB1CBCF7A}"/>
    <cellStyle name="Normal 9 5 8 5" xfId="5330" xr:uid="{CFC6497E-D3C2-4E48-ABD6-0185F4E58974}"/>
    <cellStyle name="Normal 9 5 9" xfId="3535" xr:uid="{50615741-9D37-4C1F-A470-C55E03F6F494}"/>
    <cellStyle name="Normal 9 5 9 2" xfId="5334" xr:uid="{BB1088CD-19A3-469F-9CC9-71F91DD1A198}"/>
    <cellStyle name="Normal 9 6" xfId="3536" xr:uid="{BFF50448-C313-459F-A1AE-C47CB71FEEAF}"/>
    <cellStyle name="Normal 9 6 10" xfId="5335" xr:uid="{7837CEFD-CEB6-46C8-A6F5-268B6B4831A6}"/>
    <cellStyle name="Normal 9 6 2" xfId="3537" xr:uid="{D3974512-359E-4978-9FDC-7E537D202A30}"/>
    <cellStyle name="Normal 9 6 2 2" xfId="3538" xr:uid="{A9614C2E-5E58-44C0-9290-C2B3B1B88269}"/>
    <cellStyle name="Normal 9 6 2 2 2" xfId="3539" xr:uid="{06D0D048-9CA2-4A97-90E2-3868CBF856EF}"/>
    <cellStyle name="Normal 9 6 2 2 2 2" xfId="3540" xr:uid="{0881D2EF-E28C-48B0-81F4-DFC938840F70}"/>
    <cellStyle name="Normal 9 6 2 2 2 2 2" xfId="5339" xr:uid="{CC4A83A2-3B23-415B-B665-8C58740E66E5}"/>
    <cellStyle name="Normal 9 6 2 2 2 2 2 2" xfId="6263" xr:uid="{B7BDFCD4-BBD1-40AE-B272-1F7051093925}"/>
    <cellStyle name="Normal 9 6 2 2 2 2 2 3" xfId="6361" xr:uid="{BA8E2016-C482-42DD-AB86-2CC795F33332}"/>
    <cellStyle name="Normal 9 6 2 2 2 3" xfId="3541" xr:uid="{73779289-A292-487E-B418-CBD91DC2C29B}"/>
    <cellStyle name="Normal 9 6 2 2 2 3 2" xfId="5340" xr:uid="{3E9D668B-64DF-4FEE-A2F8-A351C602CD86}"/>
    <cellStyle name="Normal 9 6 2 2 2 4" xfId="3542" xr:uid="{73DBD49D-6AE8-49DC-8480-11C32F4CC6D8}"/>
    <cellStyle name="Normal 9 6 2 2 2 4 2" xfId="5341" xr:uid="{275F38A0-F432-46CE-88A6-99A63FA7BC77}"/>
    <cellStyle name="Normal 9 6 2 2 2 5" xfId="5338" xr:uid="{10C8727B-7786-4D00-A416-5AA58C684F52}"/>
    <cellStyle name="Normal 9 6 2 2 3" xfId="3543" xr:uid="{7BA9F422-CD62-4268-82F0-C92AB9933DCF}"/>
    <cellStyle name="Normal 9 6 2 2 3 2" xfId="3544" xr:uid="{5377CFB1-BB37-4FE4-AB9C-531370EB18D3}"/>
    <cellStyle name="Normal 9 6 2 2 3 2 2" xfId="5343" xr:uid="{BB9C3AE4-D829-48B0-9F0F-9DDECE166A96}"/>
    <cellStyle name="Normal 9 6 2 2 3 3" xfId="3545" xr:uid="{6DE34F42-A5F4-48D8-B3CF-462084457B73}"/>
    <cellStyle name="Normal 9 6 2 2 3 3 2" xfId="5344" xr:uid="{360A8ED3-721D-4235-BB3C-B46398057B6F}"/>
    <cellStyle name="Normal 9 6 2 2 3 4" xfId="3546" xr:uid="{6D549EB1-AE7E-45A6-8D6A-4E41FABAA8D3}"/>
    <cellStyle name="Normal 9 6 2 2 3 4 2" xfId="5345" xr:uid="{80CCC33E-45AC-46C1-BBF8-8F151CF7F7DC}"/>
    <cellStyle name="Normal 9 6 2 2 3 5" xfId="5342" xr:uid="{60FDFA1C-E9DD-4F88-9206-12D0E7DA578A}"/>
    <cellStyle name="Normal 9 6 2 2 4" xfId="3547" xr:uid="{25C44FEE-C857-454C-9628-80136D3143C4}"/>
    <cellStyle name="Normal 9 6 2 2 4 2" xfId="5346" xr:uid="{5258B40B-9416-4617-9F2E-615D9787E12F}"/>
    <cellStyle name="Normal 9 6 2 2 5" xfId="3548" xr:uid="{BB987446-C94E-4745-8998-FC992F40EDDE}"/>
    <cellStyle name="Normal 9 6 2 2 5 2" xfId="5347" xr:uid="{5A3E7011-BD15-4295-A18E-3788237CA58B}"/>
    <cellStyle name="Normal 9 6 2 2 6" xfId="3549" xr:uid="{7D423F21-B260-4FB8-84D8-F006CDBDBE2B}"/>
    <cellStyle name="Normal 9 6 2 2 6 2" xfId="5348" xr:uid="{6658739E-274B-4E3E-B6F0-0F75D417AAA4}"/>
    <cellStyle name="Normal 9 6 2 2 7" xfId="5337" xr:uid="{32C35E1E-274F-4A6B-97CD-9EC23BCF880F}"/>
    <cellStyle name="Normal 9 6 2 3" xfId="3550" xr:uid="{CA52F10D-CD4F-4E4C-B4D8-8875A8ED1CB0}"/>
    <cellStyle name="Normal 9 6 2 3 2" xfId="3551" xr:uid="{AB14CEC2-E6A9-4F3B-8ED0-BB7E384CFDB2}"/>
    <cellStyle name="Normal 9 6 2 3 2 2" xfId="3552" xr:uid="{0BEC0C13-390F-4A4E-99D3-26855E467D55}"/>
    <cellStyle name="Normal 9 6 2 3 2 2 2" xfId="5351" xr:uid="{46C236C8-B7A4-48B6-B2E9-AD1569BCF817}"/>
    <cellStyle name="Normal 9 6 2 3 2 3" xfId="3553" xr:uid="{976C345C-BF81-4A56-AF4A-BA19F53385F9}"/>
    <cellStyle name="Normal 9 6 2 3 2 3 2" xfId="5352" xr:uid="{C6CA8735-7E6C-4481-A7A4-61C1AD5C2C22}"/>
    <cellStyle name="Normal 9 6 2 3 2 4" xfId="3554" xr:uid="{DAE3C33D-9F68-41A1-9BC4-BF63BBC05322}"/>
    <cellStyle name="Normal 9 6 2 3 2 4 2" xfId="5353" xr:uid="{782E4E4F-C7F8-4201-A372-17559657D311}"/>
    <cellStyle name="Normal 9 6 2 3 2 5" xfId="5350" xr:uid="{B58717D4-A50D-495E-9047-745CE976E736}"/>
    <cellStyle name="Normal 9 6 2 3 3" xfId="3555" xr:uid="{6569709C-1DB4-4379-B9F1-707848279119}"/>
    <cellStyle name="Normal 9 6 2 3 3 2" xfId="5354" xr:uid="{86B5556C-D498-47B9-9125-4D2EF3FD23B1}"/>
    <cellStyle name="Normal 9 6 2 3 4" xfId="3556" xr:uid="{473A70A9-1D27-41DD-BEB5-C40510E5B886}"/>
    <cellStyle name="Normal 9 6 2 3 4 2" xfId="5355" xr:uid="{F8FDCDFD-C049-4E00-B25B-D248A9ABDABD}"/>
    <cellStyle name="Normal 9 6 2 3 5" xfId="3557" xr:uid="{469C6613-360F-4DC0-926E-953A820A56D9}"/>
    <cellStyle name="Normal 9 6 2 3 5 2" xfId="5356" xr:uid="{3E847E24-DA96-436A-B8A9-41488B07B79B}"/>
    <cellStyle name="Normal 9 6 2 3 6" xfId="5349" xr:uid="{291D9CBD-DC5C-4914-A7EF-482BB1518EE9}"/>
    <cellStyle name="Normal 9 6 2 4" xfId="3558" xr:uid="{181F9A72-7F71-4BF4-8374-2655C19FD2BE}"/>
    <cellStyle name="Normal 9 6 2 4 2" xfId="3559" xr:uid="{EDE0ADEA-01DF-4D01-8810-40EF343715F5}"/>
    <cellStyle name="Normal 9 6 2 4 2 2" xfId="5358" xr:uid="{0532869F-1564-4F70-8B66-D1D4CFE9499D}"/>
    <cellStyle name="Normal 9 6 2 4 3" xfId="3560" xr:uid="{7D46754F-1AC8-42A2-8351-AC704A273C3E}"/>
    <cellStyle name="Normal 9 6 2 4 3 2" xfId="5359" xr:uid="{FD749990-C0E5-4EB5-8B60-F1660FD1E110}"/>
    <cellStyle name="Normal 9 6 2 4 4" xfId="3561" xr:uid="{BBFBAE1F-7778-4D57-8216-8BAA1EB684FC}"/>
    <cellStyle name="Normal 9 6 2 4 4 2" xfId="5360" xr:uid="{44542D06-C582-4EFC-87B3-1F3174EF3EBC}"/>
    <cellStyle name="Normal 9 6 2 4 5" xfId="5357" xr:uid="{9C56CC42-245F-4455-990B-04F4E005F6DF}"/>
    <cellStyle name="Normal 9 6 2 5" xfId="3562" xr:uid="{58A1AE35-8B69-4A2D-956A-33769B503AC6}"/>
    <cellStyle name="Normal 9 6 2 5 2" xfId="3563" xr:uid="{831D0774-7BEE-40E5-9751-35C17D08B1A5}"/>
    <cellStyle name="Normal 9 6 2 5 2 2" xfId="5362" xr:uid="{C5420653-649E-4706-9352-7D0626B5F645}"/>
    <cellStyle name="Normal 9 6 2 5 3" xfId="3564" xr:uid="{EABD4579-EDCC-49DC-ADE2-BB733F24C981}"/>
    <cellStyle name="Normal 9 6 2 5 3 2" xfId="5363" xr:uid="{7E5C5FE7-F00B-46E6-84F5-EE88A9AB6E9A}"/>
    <cellStyle name="Normal 9 6 2 5 4" xfId="3565" xr:uid="{E9050EC4-9E3F-4864-9B10-478686ED3916}"/>
    <cellStyle name="Normal 9 6 2 5 4 2" xfId="5364" xr:uid="{4D6523E0-C5D5-465D-91CB-E3013AAB438C}"/>
    <cellStyle name="Normal 9 6 2 5 5" xfId="5361" xr:uid="{7DEAA9F4-3154-41E7-AF69-C4669A291BF4}"/>
    <cellStyle name="Normal 9 6 2 6" xfId="3566" xr:uid="{4B33F863-1C38-4324-AA75-D196B7579E80}"/>
    <cellStyle name="Normal 9 6 2 6 2" xfId="5365" xr:uid="{B45F54D3-C7CB-42E9-A32A-4B8414F4EA3D}"/>
    <cellStyle name="Normal 9 6 2 7" xfId="3567" xr:uid="{B14AE6E0-C2EF-4B6C-A994-A48E33E70A9A}"/>
    <cellStyle name="Normal 9 6 2 7 2" xfId="5366" xr:uid="{757E511A-7A47-4D09-987A-1723A4775076}"/>
    <cellStyle name="Normal 9 6 2 8" xfId="3568" xr:uid="{DD756611-FAB7-48F1-88C5-282241F09FE9}"/>
    <cellStyle name="Normal 9 6 2 8 2" xfId="5367" xr:uid="{5CA9282A-F89F-42D5-B9A9-1CB7597A4DCC}"/>
    <cellStyle name="Normal 9 6 2 9" xfId="5336" xr:uid="{B69C5B0F-4D47-432C-AB63-93D26872D752}"/>
    <cellStyle name="Normal 9 6 3" xfId="3569" xr:uid="{840DDF70-8CBB-4DD5-9334-5E447D943C47}"/>
    <cellStyle name="Normal 9 6 3 2" xfId="3570" xr:uid="{4006056C-7A8B-48E7-9CDD-B5E951A43C19}"/>
    <cellStyle name="Normal 9 6 3 2 2" xfId="3571" xr:uid="{1CFC13BA-539C-4CCA-9C15-E996C0E2351B}"/>
    <cellStyle name="Normal 9 6 3 2 2 2" xfId="5370" xr:uid="{EC6F3E3B-716E-4ACA-AC20-CC00F0FF099A}"/>
    <cellStyle name="Normal 9 6 3 2 2 2 2" xfId="6264" xr:uid="{7526DC37-07C7-4466-93F1-BABF3F963EA9}"/>
    <cellStyle name="Normal 9 6 3 2 2 2 3" xfId="6362" xr:uid="{DD9B1E0B-6228-46D4-8E30-7909607D46A7}"/>
    <cellStyle name="Normal 9 6 3 2 3" xfId="3572" xr:uid="{A3BFEEC4-8F30-4186-BD82-2A46424EE3FD}"/>
    <cellStyle name="Normal 9 6 3 2 3 2" xfId="5371" xr:uid="{290830D9-EC5F-4F32-9041-88A2F863A30C}"/>
    <cellStyle name="Normal 9 6 3 2 4" xfId="3573" xr:uid="{8BB588AC-2F51-46D3-B387-FE3A8D84AA87}"/>
    <cellStyle name="Normal 9 6 3 2 4 2" xfId="5372" xr:uid="{0BE087CA-D775-4622-A049-3C432E800A8F}"/>
    <cellStyle name="Normal 9 6 3 2 5" xfId="5369" xr:uid="{819DE858-2E2C-4A55-8BDD-2BE5A1A66BE3}"/>
    <cellStyle name="Normal 9 6 3 3" xfId="3574" xr:uid="{6DB1D84B-B945-407A-836E-297729974FE9}"/>
    <cellStyle name="Normal 9 6 3 3 2" xfId="3575" xr:uid="{6B0D7E83-9998-4BBE-B9BE-62EC78B57D03}"/>
    <cellStyle name="Normal 9 6 3 3 2 2" xfId="5374" xr:uid="{B0A66032-F2BE-4D81-BC73-15BF88546723}"/>
    <cellStyle name="Normal 9 6 3 3 3" xfId="3576" xr:uid="{B48D4A7B-667B-4F43-9694-BDA9AF1FF268}"/>
    <cellStyle name="Normal 9 6 3 3 3 2" xfId="5375" xr:uid="{566D0B82-63F9-403B-87E5-BC958284FCE7}"/>
    <cellStyle name="Normal 9 6 3 3 4" xfId="3577" xr:uid="{473FF0FD-BB7F-4164-B806-DFA303720F70}"/>
    <cellStyle name="Normal 9 6 3 3 4 2" xfId="5376" xr:uid="{63659B48-4643-4BA8-BC20-E4B45EE0E056}"/>
    <cellStyle name="Normal 9 6 3 3 5" xfId="5373" xr:uid="{1D1637D8-7DE8-4CA2-9D87-3673476CCC06}"/>
    <cellStyle name="Normal 9 6 3 4" xfId="3578" xr:uid="{6FC633F9-6940-468A-81F1-10EF4C3C73D6}"/>
    <cellStyle name="Normal 9 6 3 4 2" xfId="5377" xr:uid="{E6CDC9DE-4FD8-41E7-B59F-724D41B4F32E}"/>
    <cellStyle name="Normal 9 6 3 5" xfId="3579" xr:uid="{CEFE2E24-082C-401F-8910-15BEA397F712}"/>
    <cellStyle name="Normal 9 6 3 5 2" xfId="5378" xr:uid="{2B638FA8-1659-453D-9403-A6C19785FA84}"/>
    <cellStyle name="Normal 9 6 3 6" xfId="3580" xr:uid="{CBF0593B-4FC3-4CEE-9D56-F5B4D4CD827A}"/>
    <cellStyle name="Normal 9 6 3 6 2" xfId="5379" xr:uid="{C825DD6E-4DA6-4F71-94A2-1853E7B59CBA}"/>
    <cellStyle name="Normal 9 6 3 7" xfId="5368" xr:uid="{4E00D939-2A54-42E5-A413-1A8D34172879}"/>
    <cellStyle name="Normal 9 6 4" xfId="3581" xr:uid="{9BC91CC1-6C7C-4CCE-BCFA-96E84A3F8F65}"/>
    <cellStyle name="Normal 9 6 4 2" xfId="3582" xr:uid="{D81B91E3-AEEB-40D5-8520-D00279E24735}"/>
    <cellStyle name="Normal 9 6 4 2 2" xfId="3583" xr:uid="{991FBAA8-A238-45AB-9535-1E24FFA71C83}"/>
    <cellStyle name="Normal 9 6 4 2 2 2" xfId="5382" xr:uid="{5EA335F5-2CA9-4207-8CE8-6E981302B6B7}"/>
    <cellStyle name="Normal 9 6 4 2 3" xfId="3584" xr:uid="{DC61F81A-6DF7-4700-94A5-B9EB382707BC}"/>
    <cellStyle name="Normal 9 6 4 2 3 2" xfId="5383" xr:uid="{10505539-1F2B-4D6D-BADD-38CD463A09BB}"/>
    <cellStyle name="Normal 9 6 4 2 4" xfId="3585" xr:uid="{67AA95AB-FDFD-43D6-A665-5C710A2C2282}"/>
    <cellStyle name="Normal 9 6 4 2 4 2" xfId="5384" xr:uid="{5B015F78-1910-45CC-B37B-51CAEB03D6A4}"/>
    <cellStyle name="Normal 9 6 4 2 5" xfId="5381" xr:uid="{A6C7BF45-55FB-4DE5-8BE3-DF8F03A81AA9}"/>
    <cellStyle name="Normal 9 6 4 3" xfId="3586" xr:uid="{809A3D4A-684F-44B2-A252-AAC9427708E6}"/>
    <cellStyle name="Normal 9 6 4 3 2" xfId="5385" xr:uid="{817C4201-A78B-40A1-8C7B-1E95D0540938}"/>
    <cellStyle name="Normal 9 6 4 4" xfId="3587" xr:uid="{10B8F45D-7267-48A3-9B6F-985E233549E9}"/>
    <cellStyle name="Normal 9 6 4 4 2" xfId="5386" xr:uid="{83B4620A-9953-40EE-BB52-AFB42FB00E9C}"/>
    <cellStyle name="Normal 9 6 4 5" xfId="3588" xr:uid="{94E968E2-C4B9-4661-8E26-BAC486FBD715}"/>
    <cellStyle name="Normal 9 6 4 5 2" xfId="5387" xr:uid="{7BF39621-159A-42A2-A1D5-359C24E47FA1}"/>
    <cellStyle name="Normal 9 6 4 6" xfId="5380" xr:uid="{03F4C751-C133-4C00-BD63-C8643E5A8AD1}"/>
    <cellStyle name="Normal 9 6 5" xfId="3589" xr:uid="{D7DEA669-35E8-4386-9E39-652110E46899}"/>
    <cellStyle name="Normal 9 6 5 2" xfId="3590" xr:uid="{36EBB53C-B0AA-48BB-99D7-8DDFC815D542}"/>
    <cellStyle name="Normal 9 6 5 2 2" xfId="5389" xr:uid="{19671D45-24A4-486F-8735-2F1197959429}"/>
    <cellStyle name="Normal 9 6 5 3" xfId="3591" xr:uid="{F07DB241-45F7-4040-A12A-34D633E5E2FB}"/>
    <cellStyle name="Normal 9 6 5 3 2" xfId="5390" xr:uid="{9434F1ED-FBB4-4E2B-A2D3-F8B9689AA1C6}"/>
    <cellStyle name="Normal 9 6 5 4" xfId="3592" xr:uid="{90897537-06F6-458A-A62D-EDC6187BEB9D}"/>
    <cellStyle name="Normal 9 6 5 4 2" xfId="5391" xr:uid="{067D978F-2DE4-40DD-9D1C-7BB42EBE276A}"/>
    <cellStyle name="Normal 9 6 5 5" xfId="5388" xr:uid="{60652D26-12EC-45CE-8FF2-3952369E55B1}"/>
    <cellStyle name="Normal 9 6 6" xfId="3593" xr:uid="{E64DE26C-5E9A-47A0-BE60-B36039D521E8}"/>
    <cellStyle name="Normal 9 6 6 2" xfId="3594" xr:uid="{FAE45BA7-BEF7-4442-9F63-8C356B78A5CB}"/>
    <cellStyle name="Normal 9 6 6 2 2" xfId="5393" xr:uid="{B2F11A2C-17B8-4915-9E53-450CB7F315B0}"/>
    <cellStyle name="Normal 9 6 6 3" xfId="3595" xr:uid="{67AAB308-2EB9-44EA-B33D-8F1A69C94B6F}"/>
    <cellStyle name="Normal 9 6 6 3 2" xfId="5394" xr:uid="{669CC3A9-39BC-403E-A21F-6A63C191781E}"/>
    <cellStyle name="Normal 9 6 6 4" xfId="3596" xr:uid="{6FFD0B3E-2192-4836-B579-95842BC39CF3}"/>
    <cellStyle name="Normal 9 6 6 4 2" xfId="5395" xr:uid="{03026878-03C8-415E-9DD0-22ED9B01CE74}"/>
    <cellStyle name="Normal 9 6 6 5" xfId="5392" xr:uid="{6360EE0F-4EA5-46A7-A5F6-0A33B2D7C608}"/>
    <cellStyle name="Normal 9 6 7" xfId="3597" xr:uid="{9019F92E-C065-46D0-A6FF-9D9B80A657F1}"/>
    <cellStyle name="Normal 9 6 7 2" xfId="5396" xr:uid="{BED8A6EA-41B7-4561-804C-11F53BF1E319}"/>
    <cellStyle name="Normal 9 6 8" xfId="3598" xr:uid="{193ABBD1-F4F9-45CF-AA0D-DBB3F8B2B385}"/>
    <cellStyle name="Normal 9 6 8 2" xfId="5397" xr:uid="{FAE01599-389C-4841-94DE-40252A45F7D7}"/>
    <cellStyle name="Normal 9 6 9" xfId="3599" xr:uid="{00B2B5A6-9F51-4D64-8277-75B17B08B9B8}"/>
    <cellStyle name="Normal 9 6 9 2" xfId="5398" xr:uid="{BCB3B269-4268-48ED-A492-1DA5C114EE06}"/>
    <cellStyle name="Normal 9 7" xfId="3600" xr:uid="{E0D90557-10DB-4BD2-9353-1C68ED634C4A}"/>
    <cellStyle name="Normal 9 7 2" xfId="3601" xr:uid="{D5FD9BE6-085C-46A9-BD01-D9BCFB1AE624}"/>
    <cellStyle name="Normal 9 7 2 2" xfId="3602" xr:uid="{0EF6A83B-CA7F-4989-A011-B6172D04ED28}"/>
    <cellStyle name="Normal 9 7 2 2 2" xfId="3603" xr:uid="{6F2F2885-9C83-4423-9586-35241D8EEE3A}"/>
    <cellStyle name="Normal 9 7 2 2 2 2" xfId="4278" xr:uid="{84D4D72D-3339-4D8B-908F-85CE3717CE65}"/>
    <cellStyle name="Normal 9 7 2 2 2 2 2" xfId="5403" xr:uid="{B61F5C82-D773-4D83-B394-E1ED089683AA}"/>
    <cellStyle name="Normal 9 7 2 2 2 3" xfId="5402" xr:uid="{9FD9B972-BBCA-45AE-AF65-0EDBDF6BDC44}"/>
    <cellStyle name="Normal 9 7 2 2 3" xfId="3604" xr:uid="{2E626BC5-1911-4CBB-A85B-3BF05DED003B}"/>
    <cellStyle name="Normal 9 7 2 2 3 2" xfId="5404" xr:uid="{0F0EB9CC-DD29-4D23-B8B7-4F6604543D71}"/>
    <cellStyle name="Normal 9 7 2 2 4" xfId="3605" xr:uid="{09E9B784-B6A2-4EEF-B74B-EA06208DCDD2}"/>
    <cellStyle name="Normal 9 7 2 2 4 2" xfId="5405" xr:uid="{BB10F710-B1CC-4724-86B6-63D876671C48}"/>
    <cellStyle name="Normal 9 7 2 2 5" xfId="5401" xr:uid="{9EC54883-8AB8-4894-956C-86848E4F6DE9}"/>
    <cellStyle name="Normal 9 7 2 3" xfId="3606" xr:uid="{2961A527-A5A0-4FD6-91A2-96A85005EF31}"/>
    <cellStyle name="Normal 9 7 2 3 2" xfId="3607" xr:uid="{C678F8B2-AE8A-4663-BB19-19B928427025}"/>
    <cellStyle name="Normal 9 7 2 3 2 2" xfId="5407" xr:uid="{05A5E590-6473-4C14-8707-795D6B2AF7E9}"/>
    <cellStyle name="Normal 9 7 2 3 3" xfId="3608" xr:uid="{1BD4EB06-3217-45DB-9510-4F91E919C856}"/>
    <cellStyle name="Normal 9 7 2 3 3 2" xfId="5408" xr:uid="{D1E5F738-66B1-45B2-BD2B-9C083A5621EF}"/>
    <cellStyle name="Normal 9 7 2 3 4" xfId="3609" xr:uid="{D25A23E5-F06B-4DB6-B767-ECEDD31CA078}"/>
    <cellStyle name="Normal 9 7 2 3 4 2" xfId="5409" xr:uid="{E69796BF-08F1-4558-8895-EBF57F38309B}"/>
    <cellStyle name="Normal 9 7 2 3 5" xfId="5406" xr:uid="{E328091B-5CC0-4AE8-8822-BCAA8FC219C4}"/>
    <cellStyle name="Normal 9 7 2 4" xfId="3610" xr:uid="{DC9C7B3B-D56A-4400-9BA6-0A8D4B5DAF0A}"/>
    <cellStyle name="Normal 9 7 2 4 2" xfId="5410" xr:uid="{33148DE9-813A-4FAB-8366-E0DF85C6D68D}"/>
    <cellStyle name="Normal 9 7 2 5" xfId="3611" xr:uid="{74A854AA-BE3C-4C1B-9BF3-D1A85778D077}"/>
    <cellStyle name="Normal 9 7 2 5 2" xfId="5411" xr:uid="{521CBC4F-EE12-42A3-8E6F-A000661ACD41}"/>
    <cellStyle name="Normal 9 7 2 6" xfId="3612" xr:uid="{3667CF48-1370-49B0-BD9F-7E88100CB84A}"/>
    <cellStyle name="Normal 9 7 2 6 2" xfId="5412" xr:uid="{710A1EE1-4961-46B6-97E7-C85B862A5FE7}"/>
    <cellStyle name="Normal 9 7 2 7" xfId="5400" xr:uid="{FC220810-5668-4EE6-B6CE-AAD45097F295}"/>
    <cellStyle name="Normal 9 7 3" xfId="3613" xr:uid="{902F0C4A-9E9F-4D2D-9D14-2D03D6A2186B}"/>
    <cellStyle name="Normal 9 7 3 2" xfId="3614" xr:uid="{6F3E2E1C-99D0-4063-A484-44F822B6192D}"/>
    <cellStyle name="Normal 9 7 3 2 2" xfId="3615" xr:uid="{DAEF4168-717F-49C5-B6CE-A53429758576}"/>
    <cellStyle name="Normal 9 7 3 2 2 2" xfId="5415" xr:uid="{EEE63587-B90E-417B-98C5-1BA6620ED0E6}"/>
    <cellStyle name="Normal 9 7 3 2 3" xfId="3616" xr:uid="{07D563BF-E801-40FD-BCB1-8E3E3262EB12}"/>
    <cellStyle name="Normal 9 7 3 2 3 2" xfId="5416" xr:uid="{E17A7978-2272-45D2-9B71-67950D8E2B77}"/>
    <cellStyle name="Normal 9 7 3 2 4" xfId="3617" xr:uid="{06CEE252-CBBE-4CD0-B330-2852D613814B}"/>
    <cellStyle name="Normal 9 7 3 2 4 2" xfId="5417" xr:uid="{C3986866-9998-40DD-9520-7EE1B67CA603}"/>
    <cellStyle name="Normal 9 7 3 2 5" xfId="5414" xr:uid="{4F380448-10DB-428D-B371-55DBB57E054F}"/>
    <cellStyle name="Normal 9 7 3 3" xfId="3618" xr:uid="{DA496EC0-5ADD-4BE0-8356-91A5D643329E}"/>
    <cellStyle name="Normal 9 7 3 3 2" xfId="5418" xr:uid="{9234B309-3173-49C9-87BD-9335E7113464}"/>
    <cellStyle name="Normal 9 7 3 4" xfId="3619" xr:uid="{594CA94A-87A5-477C-91B4-BBA60C6CE123}"/>
    <cellStyle name="Normal 9 7 3 4 2" xfId="5419" xr:uid="{D5D26B89-12F0-4018-B2FA-34380135BC4B}"/>
    <cellStyle name="Normal 9 7 3 5" xfId="3620" xr:uid="{C427076E-FB01-4841-9F79-6F2E93744E88}"/>
    <cellStyle name="Normal 9 7 3 5 2" xfId="5420" xr:uid="{EAF9AC07-BB0C-48FC-AD81-803025A7A9E7}"/>
    <cellStyle name="Normal 9 7 3 6" xfId="5413" xr:uid="{855CC9DD-2787-409C-B016-5B57A55412C1}"/>
    <cellStyle name="Normal 9 7 4" xfId="3621" xr:uid="{6C9E7BAF-4D63-4E99-9949-9CEC7B4D8A4B}"/>
    <cellStyle name="Normal 9 7 4 2" xfId="3622" xr:uid="{7DD27DF7-9311-4DC5-8455-F4C930942613}"/>
    <cellStyle name="Normal 9 7 4 2 2" xfId="5422" xr:uid="{9F37DC48-8100-4997-BA85-20CD3EE0F978}"/>
    <cellStyle name="Normal 9 7 4 3" xfId="3623" xr:uid="{B1CD8D0A-5EF7-4EC4-BE0B-DAC542A55B63}"/>
    <cellStyle name="Normal 9 7 4 3 2" xfId="5423" xr:uid="{16A8DBEF-79E7-4CB4-9263-1FF43F6382A0}"/>
    <cellStyle name="Normal 9 7 4 4" xfId="3624" xr:uid="{0E6BF897-F229-445E-BE94-B9A3678ECC6D}"/>
    <cellStyle name="Normal 9 7 4 4 2" xfId="5424" xr:uid="{CFC755C2-2D91-4E65-95D4-AE94E8FAF56C}"/>
    <cellStyle name="Normal 9 7 4 5" xfId="5421" xr:uid="{7116D561-26CD-4DAC-91CC-CA197A791E68}"/>
    <cellStyle name="Normal 9 7 5" xfId="3625" xr:uid="{5BFF3073-2034-4E17-B505-FB1B98FEC907}"/>
    <cellStyle name="Normal 9 7 5 2" xfId="3626" xr:uid="{8BBDB8FF-BF98-44D1-9134-F685BB7E95F9}"/>
    <cellStyle name="Normal 9 7 5 2 2" xfId="5426" xr:uid="{D6FACC90-7588-41C1-B98E-47C5DE876F9C}"/>
    <cellStyle name="Normal 9 7 5 3" xfId="3627" xr:uid="{32A4342F-C2A6-41F5-9DAE-027E60F571BE}"/>
    <cellStyle name="Normal 9 7 5 3 2" xfId="5427" xr:uid="{420C385D-CB17-4A63-99B7-9143D8E2A77A}"/>
    <cellStyle name="Normal 9 7 5 4" xfId="3628" xr:uid="{6003E606-2178-4B8D-A56E-9468325110C8}"/>
    <cellStyle name="Normal 9 7 5 4 2" xfId="5428" xr:uid="{9B04F20B-CBE2-44E0-8D86-327485E66197}"/>
    <cellStyle name="Normal 9 7 5 5" xfId="5425" xr:uid="{C11A00D8-1889-437D-87AD-326A7A7DDB34}"/>
    <cellStyle name="Normal 9 7 6" xfId="3629" xr:uid="{7A13BAFB-B33D-4667-BB7B-C7427265176B}"/>
    <cellStyle name="Normal 9 7 6 2" xfId="5429" xr:uid="{AE0A6FD6-9FEB-4BA3-9218-0CF0D9C77C9F}"/>
    <cellStyle name="Normal 9 7 7" xfId="3630" xr:uid="{857833F3-4206-4BF2-9D86-9D386834CCA9}"/>
    <cellStyle name="Normal 9 7 7 2" xfId="5430" xr:uid="{8B76EB4E-03FD-49FD-9210-EDB9D9E0BA59}"/>
    <cellStyle name="Normal 9 7 8" xfId="3631" xr:uid="{9A139019-200B-440C-9D85-1AB73A6A4C56}"/>
    <cellStyle name="Normal 9 7 8 2" xfId="5431" xr:uid="{39D20BE5-3EA4-4E89-B3A9-D4001B3C6E34}"/>
    <cellStyle name="Normal 9 7 9" xfId="5399" xr:uid="{A528F619-BF93-4EE6-87F5-DD00603DCDCF}"/>
    <cellStyle name="Normal 9 8" xfId="3632" xr:uid="{14F7CC91-F450-4B78-AC27-B9175449060E}"/>
    <cellStyle name="Normal 9 8 2" xfId="3633" xr:uid="{826C22E2-5805-42E2-9462-310EC1BA918C}"/>
    <cellStyle name="Normal 9 8 2 2" xfId="3634" xr:uid="{6D8A869B-ACC1-49A2-A43A-330F79EF6C79}"/>
    <cellStyle name="Normal 9 8 2 2 2" xfId="3635" xr:uid="{F6FE65CF-3D32-4B3B-B346-8252E4981671}"/>
    <cellStyle name="Normal 9 8 2 2 2 2" xfId="5435" xr:uid="{F5C09BFE-F6F6-46E1-AED7-389E6E1011A3}"/>
    <cellStyle name="Normal 9 8 2 2 3" xfId="3636" xr:uid="{6E272C3E-45E8-47C3-BCC0-AD2244A388E1}"/>
    <cellStyle name="Normal 9 8 2 2 3 2" xfId="5436" xr:uid="{2E80FC3B-79ED-42CE-843B-132E810BA7A7}"/>
    <cellStyle name="Normal 9 8 2 2 4" xfId="3637" xr:uid="{B7A78CC0-CA37-45B4-8144-865D08256F04}"/>
    <cellStyle name="Normal 9 8 2 2 4 2" xfId="5437" xr:uid="{0559BBAA-FD74-4B0F-ABED-652EB7D705D5}"/>
    <cellStyle name="Normal 9 8 2 2 5" xfId="5434" xr:uid="{848A5561-A27F-48B7-8BEC-7FA13D36D570}"/>
    <cellStyle name="Normal 9 8 2 3" xfId="3638" xr:uid="{9E900116-C839-4B36-A322-5A7509900B5B}"/>
    <cellStyle name="Normal 9 8 2 3 2" xfId="5438" xr:uid="{303CC2D1-B804-4553-AE55-DE48BFFF676B}"/>
    <cellStyle name="Normal 9 8 2 4" xfId="3639" xr:uid="{5D88517C-88EB-4F3C-A06A-0E1703FA1B1D}"/>
    <cellStyle name="Normal 9 8 2 4 2" xfId="5439" xr:uid="{03B1FA7D-00B9-42B8-87D5-D92C9B334F14}"/>
    <cellStyle name="Normal 9 8 2 5" xfId="3640" xr:uid="{05896BB6-F57E-4BB4-8743-2CC4BBCB32F6}"/>
    <cellStyle name="Normal 9 8 2 5 2" xfId="5440" xr:uid="{04AE43ED-FB0E-48CE-9F8B-7171886F21A4}"/>
    <cellStyle name="Normal 9 8 2 6" xfId="5433" xr:uid="{03EA6268-2F4D-458E-8480-D4E3A3F32728}"/>
    <cellStyle name="Normal 9 8 3" xfId="3641" xr:uid="{4649D1C1-078F-4EF0-9BFE-6F402EF00446}"/>
    <cellStyle name="Normal 9 8 3 2" xfId="3642" xr:uid="{B7AB93C7-A568-4481-BF6B-21860DBE6121}"/>
    <cellStyle name="Normal 9 8 3 2 2" xfId="5442" xr:uid="{329011DA-79A8-461F-87CA-7D7A723887C2}"/>
    <cellStyle name="Normal 9 8 3 3" xfId="3643" xr:uid="{21304D52-FDBA-4FB2-86CB-5694683F5861}"/>
    <cellStyle name="Normal 9 8 3 3 2" xfId="5443" xr:uid="{BE11AD36-1D3E-4C34-A99E-CFE3D28B1CE2}"/>
    <cellStyle name="Normal 9 8 3 4" xfId="3644" xr:uid="{CD15FEAC-5CA3-4DD2-BC2E-E23BAB659DD4}"/>
    <cellStyle name="Normal 9 8 3 4 2" xfId="5444" xr:uid="{8065854D-EE93-48DC-A6B8-623C21F32768}"/>
    <cellStyle name="Normal 9 8 3 5" xfId="5441" xr:uid="{322C4AFA-3FE1-44CD-A384-DC9D8EB8626F}"/>
    <cellStyle name="Normal 9 8 4" xfId="3645" xr:uid="{3F650EE3-B876-4D70-92E8-CB73D1CF7880}"/>
    <cellStyle name="Normal 9 8 4 2" xfId="3646" xr:uid="{68B66646-06E1-43D4-8153-99BC8B0FA796}"/>
    <cellStyle name="Normal 9 8 4 2 2" xfId="5446" xr:uid="{31B2D479-EDBB-4CB6-9007-8A3CE8793FDF}"/>
    <cellStyle name="Normal 9 8 4 3" xfId="3647" xr:uid="{641C0901-22F5-473D-ABA3-BD85B4BCD562}"/>
    <cellStyle name="Normal 9 8 4 3 2" xfId="5447" xr:uid="{53F2A285-6ADD-4303-BAD8-9B6229D9681B}"/>
    <cellStyle name="Normal 9 8 4 4" xfId="3648" xr:uid="{6802E739-3394-4E66-A9F2-00C11CC3469B}"/>
    <cellStyle name="Normal 9 8 4 4 2" xfId="5448" xr:uid="{79A1CAE9-81F3-40E9-8681-29DF73E85948}"/>
    <cellStyle name="Normal 9 8 4 5" xfId="5445" xr:uid="{C672EDB3-FFEB-4727-ACBE-0765F823CB1A}"/>
    <cellStyle name="Normal 9 8 5" xfId="3649" xr:uid="{3C041058-318B-41A5-ADBB-64D04DE98204}"/>
    <cellStyle name="Normal 9 8 5 2" xfId="5449" xr:uid="{97901006-C0BD-4E74-92EB-9A5499668318}"/>
    <cellStyle name="Normal 9 8 6" xfId="3650" xr:uid="{3C1DC8F7-43B5-4D9B-9135-4F5AF94799F7}"/>
    <cellStyle name="Normal 9 8 6 2" xfId="5450" xr:uid="{CB633385-2367-4A45-AB2E-BB109E74F34D}"/>
    <cellStyle name="Normal 9 8 7" xfId="3651" xr:uid="{1CC99482-1D33-4992-AD22-6BDA4BC0AB3E}"/>
    <cellStyle name="Normal 9 8 7 2" xfId="5451" xr:uid="{968E3C2F-18ED-438E-8B0A-D86CEB7BC3E8}"/>
    <cellStyle name="Normal 9 8 8" xfId="5432" xr:uid="{DEE7B219-95E4-4DBF-8D33-31BD0A00891A}"/>
    <cellStyle name="Normal 9 9" xfId="3652" xr:uid="{B980E38C-6D49-4500-9879-E43EBAAFA88A}"/>
    <cellStyle name="Normal 9 9 2" xfId="3653" xr:uid="{72CB6A74-C767-4C66-B8D3-955E6E68342F}"/>
    <cellStyle name="Normal 9 9 2 2" xfId="3654" xr:uid="{7E2DB5D4-3B15-420C-91DA-63D51DB0C023}"/>
    <cellStyle name="Normal 9 9 2 2 2" xfId="5454" xr:uid="{63E0A845-82D4-4170-B398-D8553729A97C}"/>
    <cellStyle name="Normal 9 9 2 3" xfId="3655" xr:uid="{62CBCAAE-7869-4256-80FB-05F1A173D00B}"/>
    <cellStyle name="Normal 9 9 2 3 2" xfId="5455" xr:uid="{ABB30A69-E572-4F18-AB81-5945C9D64BFA}"/>
    <cellStyle name="Normal 9 9 2 4" xfId="3656" xr:uid="{66BC08DA-6A39-47E5-A59E-0956FD36FF0D}"/>
    <cellStyle name="Normal 9 9 2 4 2" xfId="5456" xr:uid="{343FDAEC-EBA0-46A6-8EBC-D7944AF1CDB3}"/>
    <cellStyle name="Normal 9 9 2 5" xfId="5453" xr:uid="{9E62BF1D-15E8-47CB-B2A9-619217BF2D09}"/>
    <cellStyle name="Normal 9 9 3" xfId="3657" xr:uid="{DBF7B777-3095-48FD-825C-02FC4A36C6D7}"/>
    <cellStyle name="Normal 9 9 3 2" xfId="3658" xr:uid="{82F64612-5806-4225-9C43-0EB75720D7EE}"/>
    <cellStyle name="Normal 9 9 3 2 2" xfId="5458" xr:uid="{A377CACF-962C-44C0-90EF-689FC38712C0}"/>
    <cellStyle name="Normal 9 9 3 3" xfId="3659" xr:uid="{10D810C2-F585-4B39-84DC-0F01552EC093}"/>
    <cellStyle name="Normal 9 9 3 3 2" xfId="5459" xr:uid="{85150C8B-372E-4B42-801F-5695225F4A26}"/>
    <cellStyle name="Normal 9 9 3 4" xfId="3660" xr:uid="{A5385F0A-72D7-4655-B04D-B81B1552A410}"/>
    <cellStyle name="Normal 9 9 3 4 2" xfId="5460" xr:uid="{4D19C8D5-3B2A-4AD2-8158-D8323B0FBFD5}"/>
    <cellStyle name="Normal 9 9 3 5" xfId="5457" xr:uid="{C62380A6-F806-4F47-8581-D800C086F799}"/>
    <cellStyle name="Normal 9 9 4" xfId="3661" xr:uid="{99D6C685-704D-47F2-9F39-005F0D0475EA}"/>
    <cellStyle name="Normal 9 9 4 2" xfId="5461" xr:uid="{71CCE993-2496-4763-82B3-C08BDB3640AB}"/>
    <cellStyle name="Normal 9 9 5" xfId="3662" xr:uid="{7C324A39-4404-45C2-843C-B46208813AB4}"/>
    <cellStyle name="Normal 9 9 5 2" xfId="5462" xr:uid="{7C61BAFC-4763-423F-A73C-69A3FCCA7D23}"/>
    <cellStyle name="Normal 9 9 6" xfId="3663" xr:uid="{B741073B-D48B-446D-BDDB-AF93464E6262}"/>
    <cellStyle name="Normal 9 9 6 2" xfId="5463" xr:uid="{F160CA2B-045C-4761-A2E8-2B5F359F98F9}"/>
    <cellStyle name="Normal 9 9 7" xfId="5452" xr:uid="{1F19494F-4B36-4CFA-87D8-2455A0CECA10}"/>
    <cellStyle name="Percent 2" xfId="79" xr:uid="{750081A1-93E2-4099-B6D5-52DA3EB8C718}"/>
    <cellStyle name="Percent 2 2" xfId="5464" xr:uid="{5AC73236-644D-4E78-97F3-FDEA66A8930D}"/>
    <cellStyle name="Percent 2 2 2" xfId="5536" xr:uid="{28BADEC3-73C0-4429-A4EA-9F188BEA93E9}"/>
    <cellStyle name="Percent 2 2 2 2" xfId="6810" xr:uid="{E14E4C27-66D6-4A6F-92A9-1C5143045642}"/>
    <cellStyle name="Percent 2 2 2 3" xfId="6298" xr:uid="{EF6A46BE-8B7A-491F-8013-B010DD315C61}"/>
    <cellStyle name="Percent 2 2 3" xfId="6266" xr:uid="{164A60C7-C37C-4C63-AFD9-46F8F08B8BFF}"/>
    <cellStyle name="Percent 2 2 4" xfId="6363" xr:uid="{D536E121-5B7C-4004-8369-C36AAA45E9AC}"/>
    <cellStyle name="Percent 2 2 5" xfId="5592" xr:uid="{51EA1D4F-18DF-4156-8DA8-2A8A2CD45F72}"/>
    <cellStyle name="Percent 2 3" xfId="6265" xr:uid="{C6620105-6799-41CF-9E56-6AB1D719EE1E}"/>
    <cellStyle name="Percent 2 3 2" xfId="6299" xr:uid="{211D32AD-DBD8-4DAE-BC1F-66AC1DDB5322}"/>
    <cellStyle name="Percent 2 3 2 2" xfId="6811" xr:uid="{983E5805-1016-4FA5-8A4F-D2320CDE5B16}"/>
    <cellStyle name="Percent 3" xfId="6300" xr:uid="{0629D466-D356-4375-93C2-67CCF2F34031}"/>
    <cellStyle name="Percent 3 2" xfId="6812" xr:uid="{97BD37E0-FA3D-47B4-B9D3-4300FACE148D}"/>
    <cellStyle name="Гиперссылка 2" xfId="4" xr:uid="{49BAA0F8-B3D3-41B5-87DD-435502328B29}"/>
    <cellStyle name="Гиперссылка 2 2" xfId="5465" xr:uid="{E4254D83-D0B4-40D4-924A-A31E39DE37C9}"/>
    <cellStyle name="Обычный 2" xfId="1" xr:uid="{A3CD5D5E-4502-4158-8112-08CDD679ACF5}"/>
    <cellStyle name="Обычный 2 2" xfId="5" xr:uid="{D19F253E-EE9B-4476-9D91-2EE3A6D7A3DC}"/>
    <cellStyle name="Обычный 2 2 2" xfId="4408" xr:uid="{C926CF42-5C63-4B47-B9B2-AEB1D36769CC}"/>
    <cellStyle name="Обычный 2 2 2 2" xfId="5467" xr:uid="{B17DAA42-9217-4727-8D62-7CF1677BC2F5}"/>
    <cellStyle name="Обычный 2 2 3" xfId="6367" xr:uid="{00720567-7A3B-411F-8353-B5FB5696B82A}"/>
    <cellStyle name="Обычный 2 3" xfId="5466" xr:uid="{93AD4C81-57EB-4265-9CB1-BE84E35E53FC}"/>
    <cellStyle name="常规_Sheet1_1" xfId="4386" xr:uid="{5CFB0156-871D-489A-AAFF-BAE45447A438}"/>
  </cellStyles>
  <dxfs count="5">
    <dxf>
      <font>
        <color theme="0"/>
      </font>
    </dxf>
    <dxf>
      <font>
        <color theme="0"/>
      </font>
      <fill>
        <patternFill>
          <bgColor theme="0"/>
        </patternFill>
      </fill>
    </dxf>
    <dxf>
      <font>
        <condense val="0"/>
        <extend val="0"/>
        <color indexed="8"/>
      </font>
      <fill>
        <patternFill>
          <bgColor indexed="10"/>
        </patternFill>
      </fill>
    </dxf>
    <dxf>
      <font>
        <condense val="0"/>
        <extend val="0"/>
        <color indexed="8"/>
      </font>
      <fill>
        <patternFill>
          <bgColor indexed="10"/>
        </patternFill>
      </fill>
    </dxf>
    <dxf>
      <font>
        <color theme="0"/>
      </font>
    </dxf>
  </dxfs>
  <tableStyles count="0" defaultTableStyle="TableStyleMedium9" defaultPivotStyle="PivotStyleLight16"/>
  <colors>
    <mruColors>
      <color rgb="FFE9EFF7"/>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8</xdr:col>
      <xdr:colOff>10584</xdr:colOff>
      <xdr:row>0</xdr:row>
      <xdr:rowOff>31750</xdr:rowOff>
    </xdr:from>
    <xdr:to>
      <xdr:col>8</xdr:col>
      <xdr:colOff>2858559</xdr:colOff>
      <xdr:row>6</xdr:row>
      <xdr:rowOff>98425</xdr:rowOff>
    </xdr:to>
    <xdr:pic>
      <xdr:nvPicPr>
        <xdr:cNvPr id="2" name="Picture 7" descr="https://www.achadirect.com/webservices/sales/orders/assets/images/wp-logo.png">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83001" y="31750"/>
          <a:ext cx="2847975" cy="106150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8</xdr:col>
      <xdr:colOff>10584</xdr:colOff>
      <xdr:row>0</xdr:row>
      <xdr:rowOff>31750</xdr:rowOff>
    </xdr:from>
    <xdr:to>
      <xdr:col>8</xdr:col>
      <xdr:colOff>2858559</xdr:colOff>
      <xdr:row>6</xdr:row>
      <xdr:rowOff>98425</xdr:rowOff>
    </xdr:to>
    <xdr:pic>
      <xdr:nvPicPr>
        <xdr:cNvPr id="2" name="Picture 7" descr="https://www.achadirect.com/webservices/sales/orders/assets/images/wp-logo.png">
          <a:extLst>
            <a:ext uri="{FF2B5EF4-FFF2-40B4-BE49-F238E27FC236}">
              <a16:creationId xmlns:a16="http://schemas.microsoft.com/office/drawing/2014/main" id="{00000000-0008-0000-03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77709" y="31750"/>
          <a:ext cx="2847975" cy="1076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3553118</xdr:colOff>
      <xdr:row>2</xdr:row>
      <xdr:rowOff>57443</xdr:rowOff>
    </xdr:from>
    <xdr:to>
      <xdr:col>5</xdr:col>
      <xdr:colOff>9525</xdr:colOff>
      <xdr:row>7</xdr:row>
      <xdr:rowOff>95250</xdr:rowOff>
    </xdr:to>
    <xdr:pic>
      <xdr:nvPicPr>
        <xdr:cNvPr id="2" name="Picture 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553118" y="495593"/>
          <a:ext cx="2419057" cy="90458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8</xdr:col>
      <xdr:colOff>10584</xdr:colOff>
      <xdr:row>0</xdr:row>
      <xdr:rowOff>31750</xdr:rowOff>
    </xdr:from>
    <xdr:to>
      <xdr:col>8</xdr:col>
      <xdr:colOff>2858559</xdr:colOff>
      <xdr:row>5</xdr:row>
      <xdr:rowOff>151341</xdr:rowOff>
    </xdr:to>
    <xdr:pic>
      <xdr:nvPicPr>
        <xdr:cNvPr id="2" name="Picture 7" descr="https://www.achadirect.com/webservices/sales/orders/assets/images/wp-logo.png">
          <a:extLst>
            <a:ext uri="{FF2B5EF4-FFF2-40B4-BE49-F238E27FC236}">
              <a16:creationId xmlns:a16="http://schemas.microsoft.com/office/drawing/2014/main" id="{00000000-0008-0000-05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77709" y="31750"/>
          <a:ext cx="2847975" cy="1076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Z:\Sales%20Share%20Folder\Official%20Exchange%20Rate%20Log%20Book.xls" TargetMode="External"/><Relationship Id="rId1" Type="http://schemas.openxmlformats.org/officeDocument/2006/relationships/externalLinkPath" Target="file:///Z:\Sales%20Share%20Folder\Official%20Exchange%20Rate%20Log%20Book.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 val="Sheet2"/>
      <sheetName val="Sheet3"/>
    </sheetNames>
    <sheetDataSet>
      <sheetData sheetId="0">
        <row r="9">
          <cell r="A9">
            <v>40909</v>
          </cell>
          <cell r="B9">
            <v>31.57</v>
          </cell>
          <cell r="C9">
            <v>40.89</v>
          </cell>
          <cell r="D9">
            <v>49.03</v>
          </cell>
          <cell r="E9">
            <v>32.26</v>
          </cell>
          <cell r="I9">
            <v>38.4375</v>
          </cell>
        </row>
        <row r="10">
          <cell r="A10">
            <v>40910</v>
          </cell>
          <cell r="B10">
            <v>31.57</v>
          </cell>
          <cell r="C10">
            <v>40.89</v>
          </cell>
          <cell r="D10">
            <v>49.03</v>
          </cell>
          <cell r="E10">
            <v>32.26</v>
          </cell>
          <cell r="I10">
            <v>38.4375</v>
          </cell>
        </row>
        <row r="11">
          <cell r="A11">
            <v>40911</v>
          </cell>
          <cell r="B11">
            <v>31.57</v>
          </cell>
          <cell r="C11">
            <v>40.89</v>
          </cell>
          <cell r="D11">
            <v>49.03</v>
          </cell>
          <cell r="E11">
            <v>32.26</v>
          </cell>
          <cell r="I11">
            <v>38.4375</v>
          </cell>
        </row>
        <row r="12">
          <cell r="A12">
            <v>40912</v>
          </cell>
          <cell r="B12">
            <v>31.35</v>
          </cell>
          <cell r="C12">
            <v>40.729999999999997</v>
          </cell>
          <cell r="D12">
            <v>48.9</v>
          </cell>
          <cell r="E12">
            <v>32.24</v>
          </cell>
          <cell r="I12">
            <v>38.305</v>
          </cell>
        </row>
        <row r="13">
          <cell r="A13">
            <v>40913</v>
          </cell>
          <cell r="B13">
            <v>31.37</v>
          </cell>
          <cell r="C13">
            <v>40.43</v>
          </cell>
          <cell r="D13">
            <v>48.85</v>
          </cell>
          <cell r="E13">
            <v>32.25</v>
          </cell>
          <cell r="I13">
            <v>38.225000000000001</v>
          </cell>
        </row>
        <row r="14">
          <cell r="A14">
            <v>40914</v>
          </cell>
          <cell r="B14">
            <v>31.45</v>
          </cell>
          <cell r="C14">
            <v>40.130000000000003</v>
          </cell>
          <cell r="D14">
            <v>48.63</v>
          </cell>
          <cell r="E14">
            <v>32.130000000000003</v>
          </cell>
          <cell r="I14">
            <v>38.085000000000001</v>
          </cell>
        </row>
        <row r="15">
          <cell r="A15">
            <v>40915</v>
          </cell>
          <cell r="B15">
            <v>31.49</v>
          </cell>
          <cell r="C15">
            <v>40.19</v>
          </cell>
          <cell r="D15">
            <v>48.72</v>
          </cell>
          <cell r="E15">
            <v>32.130000000000003</v>
          </cell>
          <cell r="I15">
            <v>38.1325</v>
          </cell>
        </row>
        <row r="16">
          <cell r="A16">
            <v>40916</v>
          </cell>
          <cell r="B16">
            <v>31.49</v>
          </cell>
          <cell r="C16">
            <v>40.19</v>
          </cell>
          <cell r="D16">
            <v>48.72</v>
          </cell>
          <cell r="E16">
            <v>32.130000000000003</v>
          </cell>
          <cell r="I16">
            <v>38.1325</v>
          </cell>
        </row>
        <row r="17">
          <cell r="A17">
            <v>40917</v>
          </cell>
          <cell r="B17">
            <v>31.64</v>
          </cell>
          <cell r="C17">
            <v>40.04</v>
          </cell>
          <cell r="D17">
            <v>48.61</v>
          </cell>
          <cell r="E17">
            <v>32.020000000000003</v>
          </cell>
          <cell r="I17">
            <v>38.077500000000001</v>
          </cell>
        </row>
        <row r="18">
          <cell r="A18">
            <v>40918</v>
          </cell>
          <cell r="B18">
            <v>31.59</v>
          </cell>
          <cell r="C18">
            <v>40.22</v>
          </cell>
          <cell r="D18">
            <v>48.74</v>
          </cell>
          <cell r="E18">
            <v>32.29</v>
          </cell>
          <cell r="I18">
            <v>38.21</v>
          </cell>
        </row>
        <row r="19">
          <cell r="A19">
            <v>40919</v>
          </cell>
          <cell r="B19">
            <v>31.55</v>
          </cell>
          <cell r="C19">
            <v>40.06</v>
          </cell>
          <cell r="D19">
            <v>48.65</v>
          </cell>
          <cell r="E19">
            <v>32.28</v>
          </cell>
          <cell r="I19">
            <v>38.134999999999998</v>
          </cell>
        </row>
        <row r="20">
          <cell r="A20">
            <v>40920</v>
          </cell>
          <cell r="B20">
            <v>31.72</v>
          </cell>
          <cell r="C20">
            <v>40.200000000000003</v>
          </cell>
          <cell r="D20">
            <v>48.48</v>
          </cell>
          <cell r="E20">
            <v>32.51</v>
          </cell>
          <cell r="I20">
            <v>38.227499999999999</v>
          </cell>
        </row>
        <row r="21">
          <cell r="A21">
            <v>40921</v>
          </cell>
          <cell r="B21">
            <v>31.61</v>
          </cell>
          <cell r="C21">
            <v>40.380000000000003</v>
          </cell>
          <cell r="D21">
            <v>48.36</v>
          </cell>
          <cell r="E21">
            <v>32.5</v>
          </cell>
          <cell r="I21">
            <v>38.212500000000006</v>
          </cell>
        </row>
        <row r="22">
          <cell r="A22">
            <v>40922</v>
          </cell>
          <cell r="B22">
            <v>31.62</v>
          </cell>
          <cell r="C22">
            <v>40.46</v>
          </cell>
          <cell r="D22">
            <v>48.46</v>
          </cell>
          <cell r="E22">
            <v>32.6</v>
          </cell>
          <cell r="I22">
            <v>38.284999999999997</v>
          </cell>
        </row>
        <row r="23">
          <cell r="A23">
            <v>40923</v>
          </cell>
          <cell r="B23">
            <v>31.62</v>
          </cell>
          <cell r="C23">
            <v>40.46</v>
          </cell>
          <cell r="D23">
            <v>48.46</v>
          </cell>
          <cell r="E23">
            <v>32.6</v>
          </cell>
          <cell r="I23">
            <v>38.284999999999997</v>
          </cell>
        </row>
        <row r="24">
          <cell r="A24">
            <v>40924</v>
          </cell>
          <cell r="B24">
            <v>31.75</v>
          </cell>
          <cell r="C24">
            <v>40.06</v>
          </cell>
          <cell r="D24">
            <v>48.48</v>
          </cell>
          <cell r="E24">
            <v>32.450000000000003</v>
          </cell>
          <cell r="I24">
            <v>38.185000000000002</v>
          </cell>
        </row>
        <row r="25">
          <cell r="A25">
            <v>40925</v>
          </cell>
          <cell r="B25">
            <v>31.71</v>
          </cell>
          <cell r="C25">
            <v>40.090000000000003</v>
          </cell>
          <cell r="D25">
            <v>48.51</v>
          </cell>
          <cell r="E25">
            <v>32.65</v>
          </cell>
          <cell r="I25">
            <v>38.24</v>
          </cell>
        </row>
        <row r="26">
          <cell r="A26">
            <v>40926</v>
          </cell>
          <cell r="B26">
            <v>31.64</v>
          </cell>
          <cell r="C26">
            <v>40.26</v>
          </cell>
          <cell r="D26">
            <v>48.44</v>
          </cell>
          <cell r="E26">
            <v>32.72</v>
          </cell>
          <cell r="I26">
            <v>38.265000000000001</v>
          </cell>
        </row>
        <row r="27">
          <cell r="A27">
            <v>40927</v>
          </cell>
          <cell r="B27">
            <v>31.61</v>
          </cell>
          <cell r="C27">
            <v>40.5</v>
          </cell>
          <cell r="D27">
            <v>48.66</v>
          </cell>
          <cell r="E27">
            <v>32.729999999999997</v>
          </cell>
          <cell r="I27">
            <v>38.375</v>
          </cell>
        </row>
        <row r="28">
          <cell r="A28">
            <v>40928</v>
          </cell>
          <cell r="B28">
            <v>31.36</v>
          </cell>
          <cell r="C28">
            <v>40.53</v>
          </cell>
          <cell r="D28">
            <v>48.45</v>
          </cell>
          <cell r="E28">
            <v>32.520000000000003</v>
          </cell>
          <cell r="I28">
            <v>38.215000000000003</v>
          </cell>
        </row>
        <row r="29">
          <cell r="A29">
            <v>40929</v>
          </cell>
          <cell r="B29">
            <v>31.44</v>
          </cell>
          <cell r="C29">
            <v>40.44</v>
          </cell>
          <cell r="D29">
            <v>48.5</v>
          </cell>
          <cell r="E29">
            <v>32.51</v>
          </cell>
          <cell r="I29">
            <v>38.222499999999997</v>
          </cell>
        </row>
        <row r="30">
          <cell r="A30">
            <v>40930</v>
          </cell>
          <cell r="B30">
            <v>31.44</v>
          </cell>
          <cell r="C30">
            <v>40.44</v>
          </cell>
          <cell r="D30">
            <v>48.5</v>
          </cell>
          <cell r="E30">
            <v>32.51</v>
          </cell>
          <cell r="I30">
            <v>38.222499999999997</v>
          </cell>
        </row>
        <row r="31">
          <cell r="A31">
            <v>40931</v>
          </cell>
          <cell r="B31">
            <v>31.41</v>
          </cell>
          <cell r="C31">
            <v>40.39</v>
          </cell>
          <cell r="D31">
            <v>48.71</v>
          </cell>
          <cell r="E31">
            <v>32.729999999999997</v>
          </cell>
          <cell r="I31">
            <v>38.309999999999995</v>
          </cell>
        </row>
        <row r="32">
          <cell r="A32">
            <v>40932</v>
          </cell>
          <cell r="B32">
            <v>31.27</v>
          </cell>
          <cell r="C32">
            <v>40.57</v>
          </cell>
          <cell r="D32">
            <v>48.54</v>
          </cell>
          <cell r="E32">
            <v>32.76</v>
          </cell>
          <cell r="I32">
            <v>38.284999999999997</v>
          </cell>
        </row>
        <row r="33">
          <cell r="A33">
            <v>40933</v>
          </cell>
          <cell r="B33">
            <v>31.32</v>
          </cell>
          <cell r="C33">
            <v>40.700000000000003</v>
          </cell>
          <cell r="D33">
            <v>48.81</v>
          </cell>
          <cell r="E33">
            <v>32.79</v>
          </cell>
          <cell r="I33">
            <v>38.405000000000001</v>
          </cell>
        </row>
        <row r="34">
          <cell r="A34">
            <v>40934</v>
          </cell>
          <cell r="B34">
            <v>31.23</v>
          </cell>
          <cell r="C34">
            <v>40.81</v>
          </cell>
          <cell r="D34">
            <v>48.79</v>
          </cell>
          <cell r="E34">
            <v>32.979999999999997</v>
          </cell>
          <cell r="I34">
            <v>38.452500000000001</v>
          </cell>
        </row>
        <row r="35">
          <cell r="A35">
            <v>40935</v>
          </cell>
          <cell r="B35">
            <v>31.19</v>
          </cell>
          <cell r="C35">
            <v>40.700000000000003</v>
          </cell>
          <cell r="D35">
            <v>48.74</v>
          </cell>
          <cell r="E35">
            <v>32.909999999999997</v>
          </cell>
          <cell r="I35">
            <v>38.384999999999998</v>
          </cell>
        </row>
        <row r="36">
          <cell r="A36">
            <v>40936</v>
          </cell>
          <cell r="B36">
            <v>31.05</v>
          </cell>
          <cell r="C36">
            <v>40.68</v>
          </cell>
          <cell r="D36">
            <v>48.69</v>
          </cell>
          <cell r="E36">
            <v>32.92</v>
          </cell>
          <cell r="I36">
            <v>38.335000000000001</v>
          </cell>
        </row>
        <row r="37">
          <cell r="A37">
            <v>40937</v>
          </cell>
          <cell r="B37">
            <v>31.05</v>
          </cell>
          <cell r="C37">
            <v>40.68</v>
          </cell>
          <cell r="D37">
            <v>48.69</v>
          </cell>
          <cell r="E37">
            <v>32.92</v>
          </cell>
          <cell r="I37">
            <v>38.335000000000001</v>
          </cell>
        </row>
        <row r="38">
          <cell r="A38">
            <v>40938</v>
          </cell>
          <cell r="B38">
            <v>30.94</v>
          </cell>
          <cell r="C38">
            <v>40.68</v>
          </cell>
          <cell r="D38">
            <v>48.51</v>
          </cell>
          <cell r="E38">
            <v>32.67</v>
          </cell>
          <cell r="I38">
            <v>38.200000000000003</v>
          </cell>
        </row>
        <row r="39">
          <cell r="A39">
            <v>40939</v>
          </cell>
          <cell r="B39">
            <v>30.93</v>
          </cell>
          <cell r="C39">
            <v>40.590000000000003</v>
          </cell>
          <cell r="D39">
            <v>48.52</v>
          </cell>
          <cell r="E39">
            <v>32.71</v>
          </cell>
          <cell r="I39">
            <v>38.187500000000007</v>
          </cell>
        </row>
        <row r="40">
          <cell r="A40">
            <v>40940</v>
          </cell>
          <cell r="B40">
            <v>30.85</v>
          </cell>
          <cell r="C40">
            <v>40.22</v>
          </cell>
          <cell r="D40">
            <v>48.51</v>
          </cell>
          <cell r="E40">
            <v>32.67</v>
          </cell>
          <cell r="I40">
            <v>38.0625</v>
          </cell>
        </row>
        <row r="41">
          <cell r="A41">
            <v>40941</v>
          </cell>
          <cell r="B41">
            <v>30.75</v>
          </cell>
          <cell r="C41">
            <v>40.46</v>
          </cell>
          <cell r="D41">
            <v>48.64</v>
          </cell>
          <cell r="E41">
            <v>32.9</v>
          </cell>
          <cell r="I41">
            <v>38.1875</v>
          </cell>
        </row>
        <row r="42">
          <cell r="A42">
            <v>40942</v>
          </cell>
          <cell r="B42">
            <v>30.82</v>
          </cell>
          <cell r="C42">
            <v>40.32</v>
          </cell>
          <cell r="D42">
            <v>48.55</v>
          </cell>
          <cell r="E42">
            <v>32.82</v>
          </cell>
          <cell r="I42">
            <v>38.127499999999998</v>
          </cell>
        </row>
        <row r="43">
          <cell r="A43">
            <v>40943</v>
          </cell>
          <cell r="B43">
            <v>30.74</v>
          </cell>
          <cell r="C43">
            <v>40.299999999999997</v>
          </cell>
          <cell r="D43">
            <v>48.56</v>
          </cell>
          <cell r="E43">
            <v>32.770000000000003</v>
          </cell>
          <cell r="I43">
            <v>38.092500000000001</v>
          </cell>
        </row>
        <row r="44">
          <cell r="A44">
            <v>40944</v>
          </cell>
          <cell r="B44">
            <v>30.74</v>
          </cell>
          <cell r="C44">
            <v>40.299999999999997</v>
          </cell>
          <cell r="D44">
            <v>48.56</v>
          </cell>
          <cell r="E44">
            <v>32.770000000000003</v>
          </cell>
          <cell r="I44">
            <v>38.092500000000001</v>
          </cell>
        </row>
        <row r="45">
          <cell r="A45">
            <v>40945</v>
          </cell>
          <cell r="B45">
            <v>30.76</v>
          </cell>
          <cell r="C45">
            <v>40.229999999999997</v>
          </cell>
          <cell r="D45">
            <v>48.5</v>
          </cell>
          <cell r="E45">
            <v>32.9</v>
          </cell>
          <cell r="I45">
            <v>38.097499999999997</v>
          </cell>
        </row>
        <row r="46">
          <cell r="A46">
            <v>40946</v>
          </cell>
          <cell r="B46">
            <v>30.81</v>
          </cell>
          <cell r="C46">
            <v>40.31</v>
          </cell>
          <cell r="D46">
            <v>48.63</v>
          </cell>
          <cell r="E46">
            <v>32.89</v>
          </cell>
          <cell r="I46">
            <v>38.159999999999997</v>
          </cell>
        </row>
        <row r="47">
          <cell r="A47">
            <v>40947</v>
          </cell>
          <cell r="B47">
            <v>30.71</v>
          </cell>
          <cell r="C47">
            <v>40.56</v>
          </cell>
          <cell r="D47">
            <v>48.69</v>
          </cell>
          <cell r="E47">
            <v>33.01</v>
          </cell>
          <cell r="I47">
            <v>38.2425</v>
          </cell>
        </row>
        <row r="48">
          <cell r="A48">
            <v>40948</v>
          </cell>
          <cell r="B48">
            <v>30.62</v>
          </cell>
          <cell r="C48">
            <v>40.4</v>
          </cell>
          <cell r="D48">
            <v>48.25</v>
          </cell>
          <cell r="E48">
            <v>32.83</v>
          </cell>
          <cell r="I48">
            <v>38.024999999999999</v>
          </cell>
        </row>
        <row r="49">
          <cell r="A49">
            <v>40949</v>
          </cell>
          <cell r="B49">
            <v>30.63</v>
          </cell>
          <cell r="C49">
            <v>40.58</v>
          </cell>
          <cell r="D49">
            <v>48.31</v>
          </cell>
          <cell r="E49">
            <v>32.82</v>
          </cell>
          <cell r="I49">
            <v>38.085000000000001</v>
          </cell>
        </row>
        <row r="50">
          <cell r="A50">
            <v>40950</v>
          </cell>
          <cell r="B50">
            <v>30.7</v>
          </cell>
          <cell r="C50">
            <v>40.659999999999997</v>
          </cell>
          <cell r="D50">
            <v>48.51</v>
          </cell>
          <cell r="E50">
            <v>32.729999999999997</v>
          </cell>
          <cell r="I50">
            <v>38.15</v>
          </cell>
        </row>
        <row r="51">
          <cell r="A51">
            <v>40951</v>
          </cell>
          <cell r="B51">
            <v>30.7</v>
          </cell>
          <cell r="C51">
            <v>40.659999999999997</v>
          </cell>
          <cell r="D51">
            <v>48.51</v>
          </cell>
          <cell r="E51">
            <v>32.729999999999997</v>
          </cell>
          <cell r="I51">
            <v>38.15</v>
          </cell>
        </row>
        <row r="52">
          <cell r="A52">
            <v>40952</v>
          </cell>
          <cell r="B52">
            <v>30.71</v>
          </cell>
          <cell r="C52">
            <v>40.49</v>
          </cell>
          <cell r="D52">
            <v>48.3</v>
          </cell>
          <cell r="E52">
            <v>32.74</v>
          </cell>
          <cell r="I52">
            <v>38.06</v>
          </cell>
        </row>
        <row r="53">
          <cell r="A53">
            <v>40953</v>
          </cell>
          <cell r="B53">
            <v>30.7</v>
          </cell>
          <cell r="C53">
            <v>40.299999999999997</v>
          </cell>
          <cell r="D53">
            <v>48.13</v>
          </cell>
          <cell r="E53">
            <v>32.68</v>
          </cell>
          <cell r="I53">
            <v>37.952500000000001</v>
          </cell>
        </row>
        <row r="54">
          <cell r="A54">
            <v>40954</v>
          </cell>
          <cell r="B54">
            <v>30.75</v>
          </cell>
          <cell r="C54">
            <v>40.25</v>
          </cell>
          <cell r="D54">
            <v>48.12</v>
          </cell>
          <cell r="E54">
            <v>32.72</v>
          </cell>
          <cell r="I54">
            <v>37.96</v>
          </cell>
        </row>
        <row r="55">
          <cell r="A55">
            <v>40955</v>
          </cell>
          <cell r="B55">
            <v>30.7</v>
          </cell>
          <cell r="C55">
            <v>39.92</v>
          </cell>
          <cell r="D55">
            <v>48.04</v>
          </cell>
          <cell r="E55">
            <v>32.770000000000003</v>
          </cell>
          <cell r="I55">
            <v>37.857500000000002</v>
          </cell>
        </row>
        <row r="56">
          <cell r="A56">
            <v>40956</v>
          </cell>
          <cell r="B56">
            <v>30.68</v>
          </cell>
          <cell r="C56">
            <v>40.159999999999997</v>
          </cell>
          <cell r="D56">
            <v>48.39</v>
          </cell>
          <cell r="E56">
            <v>32.909999999999997</v>
          </cell>
          <cell r="I56">
            <v>38.034999999999997</v>
          </cell>
        </row>
        <row r="57">
          <cell r="A57">
            <v>40957</v>
          </cell>
          <cell r="B57">
            <v>30.65</v>
          </cell>
          <cell r="C57">
            <v>40.21</v>
          </cell>
          <cell r="D57">
            <v>48.49</v>
          </cell>
          <cell r="E57">
            <v>32.869999999999997</v>
          </cell>
          <cell r="I57">
            <v>38.055</v>
          </cell>
        </row>
        <row r="58">
          <cell r="A58">
            <v>40958</v>
          </cell>
          <cell r="B58">
            <v>30.65</v>
          </cell>
          <cell r="C58">
            <v>40.21</v>
          </cell>
          <cell r="D58">
            <v>48.49</v>
          </cell>
          <cell r="E58">
            <v>32.869999999999997</v>
          </cell>
          <cell r="I58">
            <v>38.055</v>
          </cell>
        </row>
        <row r="59">
          <cell r="A59">
            <v>40959</v>
          </cell>
          <cell r="B59">
            <v>30.61</v>
          </cell>
          <cell r="C59">
            <v>40.340000000000003</v>
          </cell>
          <cell r="D59">
            <v>48.48</v>
          </cell>
          <cell r="E59">
            <v>32.909999999999997</v>
          </cell>
          <cell r="I59">
            <v>38.085000000000001</v>
          </cell>
        </row>
        <row r="60">
          <cell r="A60">
            <v>40960</v>
          </cell>
          <cell r="B60">
            <v>30.61</v>
          </cell>
          <cell r="C60">
            <v>40.35</v>
          </cell>
          <cell r="D60">
            <v>48.34</v>
          </cell>
          <cell r="E60">
            <v>32.71</v>
          </cell>
          <cell r="I60">
            <v>38.002500000000005</v>
          </cell>
        </row>
        <row r="61">
          <cell r="A61">
            <v>40961</v>
          </cell>
          <cell r="B61">
            <v>30.56</v>
          </cell>
          <cell r="C61">
            <v>40.299999999999997</v>
          </cell>
          <cell r="D61">
            <v>48.1</v>
          </cell>
          <cell r="E61">
            <v>32.36</v>
          </cell>
          <cell r="I61">
            <v>37.83</v>
          </cell>
        </row>
        <row r="62">
          <cell r="A62">
            <v>40962</v>
          </cell>
          <cell r="B62">
            <v>30.4</v>
          </cell>
          <cell r="C62">
            <v>40.14</v>
          </cell>
          <cell r="D62">
            <v>47.48</v>
          </cell>
          <cell r="E62">
            <v>32.119999999999997</v>
          </cell>
          <cell r="I62">
            <v>37.534999999999997</v>
          </cell>
        </row>
        <row r="63">
          <cell r="A63">
            <v>40963</v>
          </cell>
          <cell r="B63">
            <v>30.23</v>
          </cell>
          <cell r="C63">
            <v>40.32</v>
          </cell>
          <cell r="D63">
            <v>47.5</v>
          </cell>
          <cell r="E63">
            <v>32.33</v>
          </cell>
          <cell r="I63">
            <v>37.594999999999999</v>
          </cell>
        </row>
        <row r="64">
          <cell r="A64">
            <v>40964</v>
          </cell>
          <cell r="B64">
            <v>30.23</v>
          </cell>
          <cell r="C64">
            <v>40.380000000000003</v>
          </cell>
          <cell r="D64">
            <v>47.7</v>
          </cell>
          <cell r="E64">
            <v>32.29</v>
          </cell>
          <cell r="I64">
            <v>37.65</v>
          </cell>
        </row>
        <row r="65">
          <cell r="A65">
            <v>40965</v>
          </cell>
          <cell r="B65">
            <v>30.23</v>
          </cell>
          <cell r="C65">
            <v>40.380000000000003</v>
          </cell>
          <cell r="D65">
            <v>47.7</v>
          </cell>
          <cell r="E65">
            <v>32.29</v>
          </cell>
          <cell r="I65">
            <v>37.65</v>
          </cell>
        </row>
        <row r="66">
          <cell r="A66">
            <v>40966</v>
          </cell>
          <cell r="B66">
            <v>30.25</v>
          </cell>
          <cell r="C66">
            <v>40.590000000000003</v>
          </cell>
          <cell r="D66">
            <v>47.9</v>
          </cell>
          <cell r="E66">
            <v>32.14</v>
          </cell>
          <cell r="I66">
            <v>37.72</v>
          </cell>
        </row>
        <row r="67">
          <cell r="A67">
            <v>40967</v>
          </cell>
          <cell r="B67">
            <v>30.3</v>
          </cell>
          <cell r="C67">
            <v>40.520000000000003</v>
          </cell>
          <cell r="D67">
            <v>47.87</v>
          </cell>
          <cell r="E67">
            <v>32.479999999999997</v>
          </cell>
          <cell r="I67">
            <v>37.792499999999997</v>
          </cell>
        </row>
        <row r="68">
          <cell r="A68">
            <v>40968</v>
          </cell>
          <cell r="B68">
            <v>30.1</v>
          </cell>
          <cell r="C68">
            <v>40.43</v>
          </cell>
          <cell r="D68">
            <v>47.82</v>
          </cell>
          <cell r="E68">
            <v>32.369999999999997</v>
          </cell>
          <cell r="I68">
            <v>37.68</v>
          </cell>
        </row>
        <row r="69">
          <cell r="A69">
            <v>40969</v>
          </cell>
          <cell r="B69">
            <v>30.3</v>
          </cell>
          <cell r="C69">
            <v>40.32</v>
          </cell>
          <cell r="D69">
            <v>48.16</v>
          </cell>
          <cell r="E69">
            <v>32.450000000000003</v>
          </cell>
          <cell r="I69">
            <v>37.807500000000005</v>
          </cell>
        </row>
        <row r="70">
          <cell r="A70">
            <v>40970</v>
          </cell>
          <cell r="B70">
            <v>30.34</v>
          </cell>
          <cell r="C70">
            <v>40.32</v>
          </cell>
          <cell r="D70">
            <v>48.31</v>
          </cell>
          <cell r="E70">
            <v>32.630000000000003</v>
          </cell>
          <cell r="I70">
            <v>37.9</v>
          </cell>
        </row>
        <row r="71">
          <cell r="A71">
            <v>40971</v>
          </cell>
          <cell r="B71">
            <v>30.41</v>
          </cell>
          <cell r="C71">
            <v>40.07</v>
          </cell>
          <cell r="D71">
            <v>48.02</v>
          </cell>
          <cell r="E71">
            <v>32.24</v>
          </cell>
          <cell r="I71">
            <v>37.685000000000002</v>
          </cell>
        </row>
        <row r="72">
          <cell r="A72">
            <v>40972</v>
          </cell>
          <cell r="B72">
            <v>30.41</v>
          </cell>
          <cell r="C72">
            <v>40.07</v>
          </cell>
          <cell r="D72">
            <v>48.02</v>
          </cell>
          <cell r="E72">
            <v>32.24</v>
          </cell>
          <cell r="I72">
            <v>37.685000000000002</v>
          </cell>
        </row>
        <row r="73">
          <cell r="A73">
            <v>40973</v>
          </cell>
          <cell r="B73">
            <v>30.47</v>
          </cell>
          <cell r="C73">
            <v>40.11</v>
          </cell>
          <cell r="D73">
            <v>48.14</v>
          </cell>
          <cell r="E73">
            <v>32.57</v>
          </cell>
          <cell r="I73">
            <v>37.822499999999998</v>
          </cell>
        </row>
        <row r="74">
          <cell r="A74">
            <v>40974</v>
          </cell>
          <cell r="B74">
            <v>30.5</v>
          </cell>
          <cell r="C74">
            <v>40.19</v>
          </cell>
          <cell r="D74">
            <v>48.29</v>
          </cell>
          <cell r="E74">
            <v>32.380000000000003</v>
          </cell>
          <cell r="I74">
            <v>37.839999999999996</v>
          </cell>
        </row>
        <row r="75">
          <cell r="A75">
            <v>40975</v>
          </cell>
          <cell r="B75">
            <v>30.57</v>
          </cell>
          <cell r="C75">
            <v>40.19</v>
          </cell>
          <cell r="D75">
            <v>48.17</v>
          </cell>
          <cell r="E75">
            <v>32.299999999999997</v>
          </cell>
          <cell r="I75">
            <v>37.807499999999997</v>
          </cell>
        </row>
        <row r="76">
          <cell r="A76">
            <v>40976</v>
          </cell>
          <cell r="B76">
            <v>30.55</v>
          </cell>
          <cell r="C76">
            <v>40.049999999999997</v>
          </cell>
          <cell r="D76">
            <v>47.96</v>
          </cell>
          <cell r="E76">
            <v>32.11</v>
          </cell>
          <cell r="I76">
            <v>37.667500000000004</v>
          </cell>
        </row>
        <row r="77">
          <cell r="A77">
            <v>40977</v>
          </cell>
          <cell r="B77">
            <v>30.37</v>
          </cell>
          <cell r="C77">
            <v>40.17</v>
          </cell>
          <cell r="D77">
            <v>47.93</v>
          </cell>
          <cell r="E77">
            <v>32.18</v>
          </cell>
          <cell r="I77">
            <v>37.662500000000001</v>
          </cell>
        </row>
        <row r="78">
          <cell r="A78">
            <v>40978</v>
          </cell>
          <cell r="B78">
            <v>30.46</v>
          </cell>
          <cell r="C78">
            <v>40.08</v>
          </cell>
          <cell r="D78">
            <v>48.01</v>
          </cell>
          <cell r="E78">
            <v>32.229999999999997</v>
          </cell>
          <cell r="I78">
            <v>37.694999999999993</v>
          </cell>
        </row>
        <row r="79">
          <cell r="A79">
            <v>40979</v>
          </cell>
          <cell r="B79">
            <v>30.46</v>
          </cell>
          <cell r="C79">
            <v>40.08</v>
          </cell>
          <cell r="D79">
            <v>48.01</v>
          </cell>
          <cell r="E79">
            <v>32.229999999999997</v>
          </cell>
          <cell r="I79">
            <v>37.694999999999993</v>
          </cell>
        </row>
        <row r="80">
          <cell r="A80">
            <v>40980</v>
          </cell>
          <cell r="B80">
            <v>30.49</v>
          </cell>
          <cell r="C80">
            <v>39.799999999999997</v>
          </cell>
          <cell r="D80">
            <v>47.64</v>
          </cell>
          <cell r="E80">
            <v>31.99</v>
          </cell>
          <cell r="I80">
            <v>37.479999999999997</v>
          </cell>
        </row>
        <row r="81">
          <cell r="A81">
            <v>40981</v>
          </cell>
          <cell r="B81">
            <v>30.48</v>
          </cell>
          <cell r="C81">
            <v>40.020000000000003</v>
          </cell>
          <cell r="D81">
            <v>47.56</v>
          </cell>
          <cell r="E81">
            <v>31.94</v>
          </cell>
          <cell r="I81">
            <v>37.5</v>
          </cell>
        </row>
        <row r="82">
          <cell r="A82">
            <v>40982</v>
          </cell>
          <cell r="B82">
            <v>30.51</v>
          </cell>
          <cell r="C82">
            <v>39.78</v>
          </cell>
          <cell r="D82">
            <v>47.8</v>
          </cell>
          <cell r="E82">
            <v>32.01</v>
          </cell>
          <cell r="I82">
            <v>37.524999999999999</v>
          </cell>
        </row>
        <row r="83">
          <cell r="A83">
            <v>40983</v>
          </cell>
          <cell r="B83">
            <v>30.72</v>
          </cell>
          <cell r="C83">
            <v>39.85</v>
          </cell>
          <cell r="D83">
            <v>47.95</v>
          </cell>
          <cell r="E83">
            <v>31.92</v>
          </cell>
          <cell r="I83">
            <v>37.61</v>
          </cell>
        </row>
        <row r="84">
          <cell r="A84">
            <v>40984</v>
          </cell>
          <cell r="B84">
            <v>30.58</v>
          </cell>
          <cell r="C84">
            <v>39.869999999999997</v>
          </cell>
          <cell r="D84">
            <v>47.91</v>
          </cell>
          <cell r="E84">
            <v>32.03</v>
          </cell>
          <cell r="I84">
            <v>37.597499999999997</v>
          </cell>
        </row>
        <row r="85">
          <cell r="A85">
            <v>40985</v>
          </cell>
          <cell r="B85">
            <v>30.61</v>
          </cell>
          <cell r="C85">
            <v>39.86</v>
          </cell>
          <cell r="D85">
            <v>48.03</v>
          </cell>
          <cell r="E85">
            <v>32.049999999999997</v>
          </cell>
          <cell r="I85">
            <v>37.637500000000003</v>
          </cell>
        </row>
        <row r="86">
          <cell r="A86">
            <v>40986</v>
          </cell>
          <cell r="B86">
            <v>30.61</v>
          </cell>
          <cell r="C86">
            <v>39.86</v>
          </cell>
          <cell r="D86">
            <v>48.03</v>
          </cell>
          <cell r="E86">
            <v>32.049999999999997</v>
          </cell>
          <cell r="I86">
            <v>37.637500000000003</v>
          </cell>
        </row>
        <row r="87">
          <cell r="A87">
            <v>40987</v>
          </cell>
          <cell r="B87">
            <v>30.53</v>
          </cell>
          <cell r="C87">
            <v>40.11</v>
          </cell>
          <cell r="D87">
            <v>48.23</v>
          </cell>
          <cell r="E87">
            <v>32.21</v>
          </cell>
          <cell r="I87">
            <v>37.770000000000003</v>
          </cell>
        </row>
        <row r="88">
          <cell r="A88">
            <v>40988</v>
          </cell>
          <cell r="B88">
            <v>30.62</v>
          </cell>
          <cell r="C88">
            <v>40.402500000000003</v>
          </cell>
          <cell r="D88">
            <v>48.53</v>
          </cell>
          <cell r="E88">
            <v>32.26</v>
          </cell>
          <cell r="I88">
            <v>37.953125</v>
          </cell>
        </row>
        <row r="89">
          <cell r="A89">
            <v>40989</v>
          </cell>
          <cell r="B89">
            <v>30.63</v>
          </cell>
          <cell r="C89">
            <v>40.520000000000003</v>
          </cell>
          <cell r="D89">
            <v>48.52</v>
          </cell>
          <cell r="E89">
            <v>32.06</v>
          </cell>
          <cell r="I89">
            <v>37.932500000000005</v>
          </cell>
        </row>
        <row r="90">
          <cell r="A90">
            <v>40990</v>
          </cell>
          <cell r="B90">
            <v>30.62</v>
          </cell>
          <cell r="C90">
            <v>40.43</v>
          </cell>
          <cell r="D90">
            <v>48.5</v>
          </cell>
          <cell r="E90">
            <v>31.92</v>
          </cell>
          <cell r="I90">
            <v>37.8675</v>
          </cell>
        </row>
        <row r="91">
          <cell r="A91">
            <v>40991</v>
          </cell>
          <cell r="B91">
            <v>30.63</v>
          </cell>
          <cell r="C91">
            <v>40.32</v>
          </cell>
          <cell r="D91">
            <v>48.36</v>
          </cell>
          <cell r="E91">
            <v>31.75</v>
          </cell>
          <cell r="I91">
            <v>37.765000000000001</v>
          </cell>
        </row>
        <row r="92">
          <cell r="A92">
            <v>40992</v>
          </cell>
          <cell r="B92">
            <v>30.63</v>
          </cell>
          <cell r="C92">
            <v>40.54</v>
          </cell>
          <cell r="D92">
            <v>48.55</v>
          </cell>
          <cell r="E92">
            <v>31.81</v>
          </cell>
          <cell r="I92">
            <v>37.8825</v>
          </cell>
        </row>
        <row r="93">
          <cell r="A93">
            <v>40993</v>
          </cell>
          <cell r="B93">
            <v>30.63</v>
          </cell>
          <cell r="C93">
            <v>40.54</v>
          </cell>
          <cell r="D93">
            <v>48.55</v>
          </cell>
          <cell r="E93">
            <v>31.81</v>
          </cell>
          <cell r="I93">
            <v>37.8825</v>
          </cell>
        </row>
        <row r="94">
          <cell r="A94">
            <v>40994</v>
          </cell>
          <cell r="B94">
            <v>30.6</v>
          </cell>
          <cell r="C94">
            <v>40.5</v>
          </cell>
          <cell r="D94">
            <v>48.46</v>
          </cell>
          <cell r="E94">
            <v>31.89</v>
          </cell>
          <cell r="I94">
            <v>37.862499999999997</v>
          </cell>
        </row>
        <row r="95">
          <cell r="A95">
            <v>40995</v>
          </cell>
          <cell r="B95">
            <v>30.53</v>
          </cell>
          <cell r="C95">
            <v>40.68</v>
          </cell>
          <cell r="D95">
            <v>48.65</v>
          </cell>
          <cell r="E95">
            <v>32</v>
          </cell>
          <cell r="I95">
            <v>37.965000000000003</v>
          </cell>
        </row>
        <row r="96">
          <cell r="A96">
            <v>40996</v>
          </cell>
          <cell r="B96">
            <v>30.59</v>
          </cell>
          <cell r="C96">
            <v>40.68</v>
          </cell>
          <cell r="D96">
            <v>48.73</v>
          </cell>
          <cell r="E96">
            <v>31.82</v>
          </cell>
          <cell r="I96">
            <v>37.954999999999998</v>
          </cell>
        </row>
        <row r="97">
          <cell r="A97">
            <v>40997</v>
          </cell>
          <cell r="B97">
            <v>30.69</v>
          </cell>
          <cell r="C97">
            <v>40.78</v>
          </cell>
          <cell r="D97">
            <v>48.69</v>
          </cell>
          <cell r="E97">
            <v>31.68</v>
          </cell>
          <cell r="I97">
            <v>37.96</v>
          </cell>
        </row>
        <row r="98">
          <cell r="A98">
            <v>40998</v>
          </cell>
          <cell r="B98">
            <v>30.71</v>
          </cell>
          <cell r="C98">
            <v>40.89</v>
          </cell>
          <cell r="D98">
            <v>48.97</v>
          </cell>
          <cell r="E98">
            <v>31.79</v>
          </cell>
          <cell r="I98">
            <v>38.089999999999996</v>
          </cell>
        </row>
        <row r="99">
          <cell r="A99">
            <v>40999</v>
          </cell>
          <cell r="B99">
            <v>30.72</v>
          </cell>
          <cell r="C99">
            <v>40.909999999999997</v>
          </cell>
          <cell r="D99">
            <v>49.09</v>
          </cell>
          <cell r="E99">
            <v>31.82</v>
          </cell>
          <cell r="I99">
            <v>38.134999999999998</v>
          </cell>
        </row>
        <row r="100">
          <cell r="A100">
            <v>41000</v>
          </cell>
          <cell r="B100">
            <v>30.72</v>
          </cell>
          <cell r="C100">
            <v>40.909999999999997</v>
          </cell>
          <cell r="D100">
            <v>49.09</v>
          </cell>
          <cell r="E100">
            <v>31.82</v>
          </cell>
          <cell r="I100">
            <v>38.134999999999998</v>
          </cell>
        </row>
        <row r="101">
          <cell r="A101">
            <v>41001</v>
          </cell>
          <cell r="B101">
            <v>30.62</v>
          </cell>
          <cell r="C101">
            <v>40.74</v>
          </cell>
          <cell r="D101">
            <v>48.88</v>
          </cell>
          <cell r="E101">
            <v>31.77</v>
          </cell>
          <cell r="I101">
            <v>38.002500000000005</v>
          </cell>
        </row>
        <row r="102">
          <cell r="A102">
            <v>41002</v>
          </cell>
          <cell r="B102">
            <v>30.68</v>
          </cell>
          <cell r="C102">
            <v>40.85</v>
          </cell>
          <cell r="D102">
            <v>49.12</v>
          </cell>
          <cell r="E102">
            <v>31.88</v>
          </cell>
          <cell r="I102">
            <v>38.1325</v>
          </cell>
        </row>
        <row r="103">
          <cell r="A103">
            <v>41003</v>
          </cell>
          <cell r="B103">
            <v>30.78</v>
          </cell>
          <cell r="C103">
            <v>40.590000000000003</v>
          </cell>
          <cell r="D103">
            <v>48.8</v>
          </cell>
          <cell r="E103">
            <v>31.6</v>
          </cell>
          <cell r="I103">
            <v>37.942500000000003</v>
          </cell>
        </row>
        <row r="104">
          <cell r="A104">
            <v>41004</v>
          </cell>
          <cell r="B104">
            <v>30.87</v>
          </cell>
          <cell r="C104">
            <v>40.47</v>
          </cell>
          <cell r="D104">
            <v>48.99</v>
          </cell>
          <cell r="E104">
            <v>31.59</v>
          </cell>
          <cell r="I104">
            <v>37.980000000000004</v>
          </cell>
        </row>
        <row r="105">
          <cell r="A105">
            <v>41005</v>
          </cell>
          <cell r="B105">
            <v>30.86</v>
          </cell>
          <cell r="C105">
            <v>40.28</v>
          </cell>
          <cell r="D105">
            <v>48.85</v>
          </cell>
          <cell r="E105">
            <v>31.55</v>
          </cell>
          <cell r="I105">
            <v>37.885000000000005</v>
          </cell>
        </row>
        <row r="106">
          <cell r="A106">
            <v>41006</v>
          </cell>
          <cell r="B106">
            <v>30.86</v>
          </cell>
          <cell r="C106">
            <v>40.28</v>
          </cell>
          <cell r="D106">
            <v>48.85</v>
          </cell>
          <cell r="E106">
            <v>31.55</v>
          </cell>
          <cell r="I106">
            <v>37.885000000000005</v>
          </cell>
        </row>
        <row r="107">
          <cell r="A107">
            <v>41007</v>
          </cell>
          <cell r="B107">
            <v>30.86</v>
          </cell>
          <cell r="C107">
            <v>40.28</v>
          </cell>
          <cell r="D107">
            <v>48.85</v>
          </cell>
          <cell r="E107">
            <v>31.55</v>
          </cell>
          <cell r="I107">
            <v>37.885000000000005</v>
          </cell>
        </row>
        <row r="108">
          <cell r="A108">
            <v>41008</v>
          </cell>
          <cell r="B108">
            <v>30.86</v>
          </cell>
          <cell r="C108">
            <v>40.28</v>
          </cell>
          <cell r="D108">
            <v>48.85</v>
          </cell>
          <cell r="E108">
            <v>31.55</v>
          </cell>
          <cell r="I108">
            <v>37.885000000000005</v>
          </cell>
        </row>
        <row r="109">
          <cell r="A109">
            <v>41009</v>
          </cell>
          <cell r="B109">
            <v>30.81</v>
          </cell>
          <cell r="C109">
            <v>40.380000000000003</v>
          </cell>
          <cell r="D109">
            <v>48.96</v>
          </cell>
          <cell r="E109">
            <v>31.73</v>
          </cell>
          <cell r="I109">
            <v>37.97</v>
          </cell>
        </row>
        <row r="110">
          <cell r="A110">
            <v>41010</v>
          </cell>
          <cell r="B110">
            <v>30.83</v>
          </cell>
          <cell r="C110">
            <v>40.22</v>
          </cell>
          <cell r="D110">
            <v>48.8</v>
          </cell>
          <cell r="E110">
            <v>31.48</v>
          </cell>
          <cell r="I110">
            <v>37.832499999999996</v>
          </cell>
        </row>
        <row r="111">
          <cell r="A111">
            <v>41011</v>
          </cell>
          <cell r="B111">
            <v>30.67</v>
          </cell>
          <cell r="C111">
            <v>40.15</v>
          </cell>
          <cell r="D111">
            <v>48.73</v>
          </cell>
          <cell r="E111">
            <v>31.66</v>
          </cell>
          <cell r="I111">
            <v>37.802499999999995</v>
          </cell>
        </row>
        <row r="112">
          <cell r="A112">
            <v>41012</v>
          </cell>
          <cell r="B112">
            <v>30.67</v>
          </cell>
          <cell r="C112">
            <v>40.15</v>
          </cell>
          <cell r="D112">
            <v>48.73</v>
          </cell>
          <cell r="E112">
            <v>31.66</v>
          </cell>
          <cell r="I112">
            <v>37.802499999999995</v>
          </cell>
        </row>
        <row r="113">
          <cell r="A113">
            <v>41013</v>
          </cell>
          <cell r="B113">
            <v>30.67</v>
          </cell>
          <cell r="C113">
            <v>40.15</v>
          </cell>
          <cell r="D113">
            <v>48.73</v>
          </cell>
          <cell r="E113">
            <v>31.66</v>
          </cell>
          <cell r="I113">
            <v>37.802499999999995</v>
          </cell>
        </row>
        <row r="114">
          <cell r="A114">
            <v>41014</v>
          </cell>
          <cell r="B114">
            <v>30.67</v>
          </cell>
          <cell r="C114">
            <v>40.15</v>
          </cell>
          <cell r="D114">
            <v>48.73</v>
          </cell>
          <cell r="E114">
            <v>31.66</v>
          </cell>
          <cell r="I114">
            <v>37.802499999999995</v>
          </cell>
        </row>
        <row r="115">
          <cell r="A115">
            <v>41015</v>
          </cell>
          <cell r="B115">
            <v>30.67</v>
          </cell>
          <cell r="C115">
            <v>40.15</v>
          </cell>
          <cell r="D115">
            <v>48.73</v>
          </cell>
          <cell r="E115">
            <v>31.66</v>
          </cell>
          <cell r="I115">
            <v>37.802499999999995</v>
          </cell>
        </row>
        <row r="116">
          <cell r="A116">
            <v>41016</v>
          </cell>
          <cell r="B116">
            <v>30.67</v>
          </cell>
          <cell r="C116">
            <v>40.15</v>
          </cell>
          <cell r="D116">
            <v>48.73</v>
          </cell>
          <cell r="E116">
            <v>31.66</v>
          </cell>
          <cell r="I116">
            <v>37.802499999999995</v>
          </cell>
        </row>
        <row r="117">
          <cell r="A117">
            <v>41017</v>
          </cell>
          <cell r="B117">
            <v>30.63</v>
          </cell>
          <cell r="C117">
            <v>40.130000000000003</v>
          </cell>
          <cell r="D117">
            <v>48.7</v>
          </cell>
          <cell r="E117">
            <v>31.75</v>
          </cell>
          <cell r="I117">
            <v>37.802500000000002</v>
          </cell>
        </row>
        <row r="118">
          <cell r="A118">
            <v>41018</v>
          </cell>
          <cell r="B118">
            <v>30.74</v>
          </cell>
          <cell r="C118">
            <v>40.25</v>
          </cell>
          <cell r="D118">
            <v>49.18</v>
          </cell>
          <cell r="E118">
            <v>31.75</v>
          </cell>
          <cell r="I118">
            <v>37.979999999999997</v>
          </cell>
        </row>
        <row r="119">
          <cell r="A119">
            <v>41019</v>
          </cell>
          <cell r="B119">
            <v>30.75</v>
          </cell>
          <cell r="C119">
            <v>40.299999999999997</v>
          </cell>
          <cell r="D119">
            <v>49.23</v>
          </cell>
          <cell r="E119">
            <v>31.59</v>
          </cell>
          <cell r="I119">
            <v>37.967500000000001</v>
          </cell>
        </row>
        <row r="120">
          <cell r="A120">
            <v>41020</v>
          </cell>
          <cell r="B120">
            <v>30.75</v>
          </cell>
          <cell r="C120">
            <v>40.299999999999997</v>
          </cell>
          <cell r="D120">
            <v>49.23</v>
          </cell>
          <cell r="E120">
            <v>31.59</v>
          </cell>
          <cell r="I120">
            <v>37.967500000000001</v>
          </cell>
        </row>
        <row r="121">
          <cell r="A121">
            <v>41021</v>
          </cell>
          <cell r="B121">
            <v>30.75</v>
          </cell>
          <cell r="C121">
            <v>40.299999999999997</v>
          </cell>
          <cell r="D121">
            <v>49.23</v>
          </cell>
          <cell r="E121">
            <v>31.59</v>
          </cell>
          <cell r="I121">
            <v>37.967500000000001</v>
          </cell>
        </row>
        <row r="122">
          <cell r="A122">
            <v>41022</v>
          </cell>
          <cell r="B122">
            <v>30.76</v>
          </cell>
          <cell r="C122">
            <v>40.46</v>
          </cell>
          <cell r="D122">
            <v>49.46</v>
          </cell>
          <cell r="E122">
            <v>31.74</v>
          </cell>
          <cell r="I122">
            <v>38.105000000000004</v>
          </cell>
        </row>
        <row r="123">
          <cell r="A123">
            <v>41023</v>
          </cell>
          <cell r="B123">
            <v>30.87</v>
          </cell>
          <cell r="C123">
            <v>40.49</v>
          </cell>
          <cell r="D123">
            <v>49.65</v>
          </cell>
          <cell r="E123">
            <v>31.73</v>
          </cell>
          <cell r="I123">
            <v>38.184999999999995</v>
          </cell>
        </row>
        <row r="124">
          <cell r="A124">
            <v>41024</v>
          </cell>
          <cell r="B124">
            <v>30.83</v>
          </cell>
          <cell r="C124">
            <v>40.590000000000003</v>
          </cell>
          <cell r="D124">
            <v>49.65</v>
          </cell>
          <cell r="E124">
            <v>31.68</v>
          </cell>
          <cell r="I124">
            <v>38.1875</v>
          </cell>
        </row>
        <row r="125">
          <cell r="A125">
            <v>41025</v>
          </cell>
          <cell r="B125">
            <v>30.81</v>
          </cell>
          <cell r="C125">
            <v>40.64</v>
          </cell>
          <cell r="D125">
            <v>49.71</v>
          </cell>
          <cell r="E125">
            <v>31.79</v>
          </cell>
          <cell r="I125">
            <v>38.237499999999997</v>
          </cell>
        </row>
        <row r="126">
          <cell r="A126">
            <v>41026</v>
          </cell>
          <cell r="B126">
            <v>30.72</v>
          </cell>
          <cell r="C126">
            <v>40.47</v>
          </cell>
          <cell r="D126">
            <v>49.63</v>
          </cell>
          <cell r="E126">
            <v>31.76</v>
          </cell>
          <cell r="I126">
            <v>38.144999999999996</v>
          </cell>
        </row>
        <row r="127">
          <cell r="A127">
            <v>41027</v>
          </cell>
          <cell r="B127">
            <v>30.66</v>
          </cell>
          <cell r="C127">
            <v>40.43</v>
          </cell>
          <cell r="D127">
            <v>49.63</v>
          </cell>
          <cell r="E127">
            <v>31.75</v>
          </cell>
          <cell r="I127">
            <v>38.1175</v>
          </cell>
        </row>
        <row r="128">
          <cell r="A128">
            <v>41028</v>
          </cell>
          <cell r="B128">
            <v>30.66</v>
          </cell>
          <cell r="C128">
            <v>40.43</v>
          </cell>
          <cell r="D128">
            <v>49.63</v>
          </cell>
          <cell r="E128">
            <v>31.75</v>
          </cell>
          <cell r="I128">
            <v>38.1175</v>
          </cell>
        </row>
        <row r="129">
          <cell r="A129">
            <v>41029</v>
          </cell>
          <cell r="B129">
            <v>30.56</v>
          </cell>
          <cell r="C129">
            <v>40.35</v>
          </cell>
          <cell r="D129">
            <v>49.64</v>
          </cell>
          <cell r="E129">
            <v>31.8</v>
          </cell>
          <cell r="I129">
            <v>38.087499999999999</v>
          </cell>
        </row>
        <row r="130">
          <cell r="A130">
            <v>41030</v>
          </cell>
          <cell r="B130">
            <v>30.56</v>
          </cell>
          <cell r="C130">
            <v>40.35</v>
          </cell>
          <cell r="D130">
            <v>49.64</v>
          </cell>
          <cell r="E130">
            <v>31.8</v>
          </cell>
          <cell r="I130">
            <v>38.087499999999999</v>
          </cell>
        </row>
        <row r="131">
          <cell r="A131">
            <v>41031</v>
          </cell>
          <cell r="B131">
            <v>30.61</v>
          </cell>
          <cell r="C131">
            <v>40.380000000000003</v>
          </cell>
          <cell r="D131">
            <v>49.57</v>
          </cell>
          <cell r="E131">
            <v>31.49</v>
          </cell>
          <cell r="I131">
            <v>38.012500000000003</v>
          </cell>
        </row>
        <row r="132">
          <cell r="A132">
            <v>41032</v>
          </cell>
          <cell r="B132">
            <v>30.73</v>
          </cell>
          <cell r="C132">
            <v>40.299999999999997</v>
          </cell>
          <cell r="D132">
            <v>49.64</v>
          </cell>
          <cell r="E132">
            <v>31.54</v>
          </cell>
          <cell r="I132">
            <v>38.052500000000002</v>
          </cell>
        </row>
        <row r="133">
          <cell r="A133">
            <v>41033</v>
          </cell>
          <cell r="B133">
            <v>30.81</v>
          </cell>
          <cell r="C133">
            <v>40.42</v>
          </cell>
          <cell r="D133">
            <v>49.77</v>
          </cell>
          <cell r="E133">
            <v>31.5</v>
          </cell>
          <cell r="I133">
            <v>38.125</v>
          </cell>
        </row>
        <row r="134">
          <cell r="A134">
            <v>41034</v>
          </cell>
          <cell r="B134">
            <v>30.83</v>
          </cell>
          <cell r="C134">
            <v>40.369999999999997</v>
          </cell>
          <cell r="D134">
            <v>49.81</v>
          </cell>
          <cell r="E134">
            <v>31.44</v>
          </cell>
          <cell r="I134">
            <v>38.112499999999997</v>
          </cell>
        </row>
        <row r="135">
          <cell r="A135">
            <v>41035</v>
          </cell>
          <cell r="B135">
            <v>30.83</v>
          </cell>
          <cell r="C135">
            <v>40.369999999999997</v>
          </cell>
          <cell r="D135">
            <v>49.81</v>
          </cell>
          <cell r="E135">
            <v>31.44</v>
          </cell>
          <cell r="I135">
            <v>38.112499999999997</v>
          </cell>
        </row>
        <row r="136">
          <cell r="A136">
            <v>41036</v>
          </cell>
          <cell r="B136">
            <v>30.83</v>
          </cell>
          <cell r="C136">
            <v>40.369999999999997</v>
          </cell>
          <cell r="D136">
            <v>49.81</v>
          </cell>
          <cell r="E136">
            <v>31.44</v>
          </cell>
          <cell r="I136">
            <v>38.112499999999997</v>
          </cell>
        </row>
        <row r="137">
          <cell r="A137">
            <v>41037</v>
          </cell>
          <cell r="B137">
            <v>30.85</v>
          </cell>
          <cell r="C137">
            <v>40.14</v>
          </cell>
          <cell r="D137">
            <v>49.82</v>
          </cell>
          <cell r="E137">
            <v>31.33</v>
          </cell>
          <cell r="I137">
            <v>38.034999999999997</v>
          </cell>
        </row>
        <row r="138">
          <cell r="A138">
            <v>41038</v>
          </cell>
          <cell r="B138">
            <v>30.9</v>
          </cell>
          <cell r="C138">
            <v>40.020000000000003</v>
          </cell>
          <cell r="D138">
            <v>49.76</v>
          </cell>
          <cell r="E138">
            <v>31.01</v>
          </cell>
          <cell r="I138">
            <v>37.922499999999999</v>
          </cell>
        </row>
        <row r="139">
          <cell r="A139">
            <v>41039</v>
          </cell>
          <cell r="B139">
            <v>30.98</v>
          </cell>
          <cell r="C139">
            <v>40</v>
          </cell>
          <cell r="D139">
            <v>49.89</v>
          </cell>
          <cell r="E139">
            <v>31.05</v>
          </cell>
          <cell r="I139">
            <v>37.980000000000004</v>
          </cell>
        </row>
        <row r="140">
          <cell r="A140">
            <v>41040</v>
          </cell>
          <cell r="B140">
            <v>30.99</v>
          </cell>
          <cell r="C140">
            <v>39.94</v>
          </cell>
          <cell r="D140">
            <v>49.9</v>
          </cell>
          <cell r="E140">
            <v>31.08</v>
          </cell>
          <cell r="I140">
            <v>37.977499999999992</v>
          </cell>
        </row>
        <row r="141">
          <cell r="A141">
            <v>41041</v>
          </cell>
          <cell r="B141">
            <v>31.06</v>
          </cell>
          <cell r="C141">
            <v>40.11</v>
          </cell>
          <cell r="D141">
            <v>49.93</v>
          </cell>
          <cell r="E141">
            <v>31.05</v>
          </cell>
          <cell r="I141">
            <v>38.037500000000001</v>
          </cell>
        </row>
        <row r="142">
          <cell r="A142">
            <v>41042</v>
          </cell>
          <cell r="B142">
            <v>31.06</v>
          </cell>
          <cell r="C142">
            <v>40.11</v>
          </cell>
          <cell r="D142">
            <v>49.93</v>
          </cell>
          <cell r="E142">
            <v>31.05</v>
          </cell>
          <cell r="I142">
            <v>38.037500000000001</v>
          </cell>
        </row>
        <row r="143">
          <cell r="A143">
            <v>41043</v>
          </cell>
          <cell r="B143">
            <v>31.06</v>
          </cell>
          <cell r="C143">
            <v>40.11</v>
          </cell>
          <cell r="D143">
            <v>49.93</v>
          </cell>
          <cell r="E143">
            <v>31.05</v>
          </cell>
          <cell r="I143">
            <v>38.037500000000001</v>
          </cell>
        </row>
        <row r="144">
          <cell r="A144">
            <v>41044</v>
          </cell>
          <cell r="B144">
            <v>31.24</v>
          </cell>
          <cell r="C144">
            <v>39.96</v>
          </cell>
          <cell r="D144">
            <v>50.17</v>
          </cell>
          <cell r="E144">
            <v>31</v>
          </cell>
          <cell r="I144">
            <v>38.092500000000001</v>
          </cell>
        </row>
        <row r="145">
          <cell r="A145">
            <v>41045</v>
          </cell>
          <cell r="B145">
            <v>31.3</v>
          </cell>
          <cell r="C145">
            <v>39.75</v>
          </cell>
          <cell r="D145">
            <v>49.92</v>
          </cell>
          <cell r="E145">
            <v>30.99</v>
          </cell>
          <cell r="I145">
            <v>37.99</v>
          </cell>
        </row>
        <row r="146">
          <cell r="A146">
            <v>41046</v>
          </cell>
          <cell r="B146">
            <v>31.13</v>
          </cell>
          <cell r="C146">
            <v>39.69</v>
          </cell>
          <cell r="D146">
            <v>49.62</v>
          </cell>
          <cell r="E146">
            <v>30.94</v>
          </cell>
          <cell r="I146">
            <v>37.844999999999999</v>
          </cell>
        </row>
        <row r="147">
          <cell r="A147">
            <v>41047</v>
          </cell>
          <cell r="B147">
            <v>31.32</v>
          </cell>
          <cell r="C147">
            <v>39.64</v>
          </cell>
          <cell r="D147">
            <v>49.27</v>
          </cell>
          <cell r="E147">
            <v>30.78</v>
          </cell>
          <cell r="I147">
            <v>37.752500000000005</v>
          </cell>
        </row>
        <row r="148">
          <cell r="A148">
            <v>41048</v>
          </cell>
          <cell r="B148">
            <v>31.2</v>
          </cell>
          <cell r="C148">
            <v>39.5</v>
          </cell>
          <cell r="D148">
            <v>49.23</v>
          </cell>
          <cell r="E148">
            <v>30.88</v>
          </cell>
          <cell r="I148">
            <v>37.702500000000001</v>
          </cell>
        </row>
        <row r="149">
          <cell r="A149">
            <v>41049</v>
          </cell>
          <cell r="B149">
            <v>31.2</v>
          </cell>
          <cell r="C149">
            <v>39.5</v>
          </cell>
          <cell r="D149">
            <v>49.23</v>
          </cell>
          <cell r="E149">
            <v>30.88</v>
          </cell>
          <cell r="I149">
            <v>37.702500000000001</v>
          </cell>
        </row>
        <row r="150">
          <cell r="A150">
            <v>41050</v>
          </cell>
          <cell r="B150">
            <v>31.18</v>
          </cell>
          <cell r="C150">
            <v>39.799999999999997</v>
          </cell>
          <cell r="D150">
            <v>49.25</v>
          </cell>
          <cell r="E150">
            <v>30.64</v>
          </cell>
          <cell r="I150">
            <v>37.717500000000001</v>
          </cell>
        </row>
        <row r="151">
          <cell r="A151">
            <v>41051</v>
          </cell>
          <cell r="B151">
            <v>31.16</v>
          </cell>
          <cell r="C151">
            <v>39.76</v>
          </cell>
          <cell r="D151">
            <v>49.2</v>
          </cell>
          <cell r="E151">
            <v>30.7</v>
          </cell>
          <cell r="I151">
            <v>37.704999999999998</v>
          </cell>
        </row>
        <row r="152">
          <cell r="A152">
            <v>41052</v>
          </cell>
          <cell r="B152">
            <v>31.38</v>
          </cell>
          <cell r="C152">
            <v>39.619999999999997</v>
          </cell>
          <cell r="D152">
            <v>49.31</v>
          </cell>
          <cell r="E152">
            <v>30.46</v>
          </cell>
          <cell r="I152">
            <v>37.692500000000003</v>
          </cell>
        </row>
        <row r="153">
          <cell r="A153">
            <v>41053</v>
          </cell>
          <cell r="B153">
            <v>31.4</v>
          </cell>
          <cell r="C153">
            <v>39.39</v>
          </cell>
          <cell r="D153">
            <v>49.17</v>
          </cell>
          <cell r="E153">
            <v>30.5</v>
          </cell>
          <cell r="I153">
            <v>37.614999999999995</v>
          </cell>
        </row>
        <row r="154">
          <cell r="A154">
            <v>41054</v>
          </cell>
          <cell r="B154">
            <v>31.48</v>
          </cell>
          <cell r="C154">
            <v>39.380000000000003</v>
          </cell>
          <cell r="D154">
            <v>49.22</v>
          </cell>
          <cell r="E154">
            <v>30.64</v>
          </cell>
          <cell r="I154">
            <v>37.68</v>
          </cell>
        </row>
        <row r="155">
          <cell r="A155">
            <v>41055</v>
          </cell>
          <cell r="B155">
            <v>31.55</v>
          </cell>
          <cell r="C155">
            <v>39.61</v>
          </cell>
          <cell r="D155">
            <v>49.36</v>
          </cell>
          <cell r="E155">
            <v>30.74</v>
          </cell>
          <cell r="I155">
            <v>37.814999999999998</v>
          </cell>
        </row>
        <row r="156">
          <cell r="A156">
            <v>41056</v>
          </cell>
          <cell r="B156">
            <v>31.55</v>
          </cell>
          <cell r="C156">
            <v>39.61</v>
          </cell>
          <cell r="D156">
            <v>49.36</v>
          </cell>
          <cell r="E156">
            <v>30.74</v>
          </cell>
          <cell r="I156">
            <v>37.814999999999998</v>
          </cell>
        </row>
        <row r="157">
          <cell r="A157">
            <v>41057</v>
          </cell>
          <cell r="B157">
            <v>31.49</v>
          </cell>
          <cell r="C157">
            <v>39.49</v>
          </cell>
          <cell r="D157">
            <v>49.31</v>
          </cell>
          <cell r="E157">
            <v>30.87</v>
          </cell>
          <cell r="I157">
            <v>37.79</v>
          </cell>
        </row>
        <row r="158">
          <cell r="A158">
            <v>41058</v>
          </cell>
          <cell r="B158">
            <v>31.53</v>
          </cell>
          <cell r="C158">
            <v>39.4</v>
          </cell>
          <cell r="D158">
            <v>49.28</v>
          </cell>
          <cell r="E158">
            <v>30.86</v>
          </cell>
          <cell r="I158">
            <v>37.767499999999998</v>
          </cell>
        </row>
        <row r="159">
          <cell r="A159">
            <v>41059</v>
          </cell>
          <cell r="B159">
            <v>31.67</v>
          </cell>
          <cell r="C159">
            <v>39.4</v>
          </cell>
          <cell r="D159">
            <v>49.37</v>
          </cell>
          <cell r="E159">
            <v>30.96</v>
          </cell>
          <cell r="I159">
            <v>37.85</v>
          </cell>
        </row>
        <row r="160">
          <cell r="A160">
            <v>41060</v>
          </cell>
          <cell r="B160">
            <v>31.77</v>
          </cell>
          <cell r="C160">
            <v>39.19</v>
          </cell>
          <cell r="D160">
            <v>49.05</v>
          </cell>
          <cell r="E160">
            <v>30.93</v>
          </cell>
          <cell r="I160">
            <v>37.734999999999999</v>
          </cell>
        </row>
        <row r="161">
          <cell r="A161">
            <v>41061</v>
          </cell>
          <cell r="B161">
            <v>31.75</v>
          </cell>
          <cell r="C161">
            <v>39.049999999999997</v>
          </cell>
          <cell r="D161">
            <v>48.7</v>
          </cell>
          <cell r="E161">
            <v>30.55</v>
          </cell>
          <cell r="I161">
            <v>37.512500000000003</v>
          </cell>
        </row>
        <row r="162">
          <cell r="A162">
            <v>41062</v>
          </cell>
          <cell r="B162">
            <v>31.77</v>
          </cell>
          <cell r="C162">
            <v>39.04</v>
          </cell>
          <cell r="D162">
            <v>48.52</v>
          </cell>
          <cell r="E162">
            <v>32.5</v>
          </cell>
          <cell r="I162">
            <v>37.957500000000003</v>
          </cell>
        </row>
        <row r="163">
          <cell r="A163">
            <v>41063</v>
          </cell>
          <cell r="B163">
            <v>31.77</v>
          </cell>
          <cell r="C163">
            <v>39.04</v>
          </cell>
          <cell r="D163">
            <v>48.52</v>
          </cell>
          <cell r="E163">
            <v>32.5</v>
          </cell>
          <cell r="I163">
            <v>37.957500000000003</v>
          </cell>
        </row>
        <row r="164">
          <cell r="A164">
            <v>41064</v>
          </cell>
          <cell r="B164">
            <v>31.77</v>
          </cell>
          <cell r="C164">
            <v>39.04</v>
          </cell>
          <cell r="D164">
            <v>48.52</v>
          </cell>
          <cell r="E164">
            <v>32.5</v>
          </cell>
          <cell r="I164">
            <v>37.957500000000003</v>
          </cell>
        </row>
        <row r="165">
          <cell r="A165">
            <v>41065</v>
          </cell>
          <cell r="B165">
            <v>31.38</v>
          </cell>
          <cell r="C165">
            <v>39.21</v>
          </cell>
          <cell r="D165">
            <v>48.2</v>
          </cell>
          <cell r="E165">
            <v>30.48</v>
          </cell>
          <cell r="I165">
            <v>37.317500000000003</v>
          </cell>
        </row>
        <row r="166">
          <cell r="A166">
            <v>41066</v>
          </cell>
          <cell r="B166">
            <v>31.36</v>
          </cell>
          <cell r="C166">
            <v>38.96</v>
          </cell>
          <cell r="D166">
            <v>48.14</v>
          </cell>
          <cell r="E166">
            <v>32.54</v>
          </cell>
          <cell r="I166">
            <v>37.75</v>
          </cell>
        </row>
        <row r="167">
          <cell r="A167">
            <v>41067</v>
          </cell>
          <cell r="B167">
            <v>31.3</v>
          </cell>
          <cell r="C167">
            <v>39.270000000000003</v>
          </cell>
          <cell r="D167">
            <v>48.37</v>
          </cell>
          <cell r="E167">
            <v>31.04</v>
          </cell>
          <cell r="I167">
            <v>37.494999999999997</v>
          </cell>
        </row>
        <row r="168">
          <cell r="A168">
            <v>41068</v>
          </cell>
          <cell r="B168">
            <v>31.64</v>
          </cell>
          <cell r="C168">
            <v>39.549999999999997</v>
          </cell>
          <cell r="D168">
            <v>48.93</v>
          </cell>
          <cell r="E168">
            <v>31.08</v>
          </cell>
          <cell r="I168">
            <v>37.799999999999997</v>
          </cell>
        </row>
        <row r="169">
          <cell r="A169">
            <v>41069</v>
          </cell>
          <cell r="B169">
            <v>31.57</v>
          </cell>
          <cell r="C169">
            <v>39.299999999999997</v>
          </cell>
          <cell r="D169">
            <v>48.66</v>
          </cell>
          <cell r="E169">
            <v>30.98</v>
          </cell>
          <cell r="I169">
            <v>37.627499999999998</v>
          </cell>
        </row>
        <row r="170">
          <cell r="A170">
            <v>41070</v>
          </cell>
          <cell r="B170">
            <v>31.57</v>
          </cell>
          <cell r="C170">
            <v>39.299999999999997</v>
          </cell>
          <cell r="D170">
            <v>48.66</v>
          </cell>
          <cell r="E170">
            <v>30.98</v>
          </cell>
          <cell r="I170">
            <v>37.627499999999998</v>
          </cell>
        </row>
        <row r="171">
          <cell r="A171">
            <v>41071</v>
          </cell>
          <cell r="B171">
            <v>31.39</v>
          </cell>
          <cell r="C171">
            <v>39.57</v>
          </cell>
          <cell r="D171">
            <v>48.72</v>
          </cell>
          <cell r="E171">
            <v>31.24</v>
          </cell>
          <cell r="I171">
            <v>37.730000000000004</v>
          </cell>
        </row>
        <row r="172">
          <cell r="A172">
            <v>41072</v>
          </cell>
          <cell r="B172">
            <v>31.53</v>
          </cell>
          <cell r="C172">
            <v>39.24</v>
          </cell>
          <cell r="D172">
            <v>48.71</v>
          </cell>
          <cell r="E172">
            <v>31.02</v>
          </cell>
          <cell r="I172">
            <v>37.625000000000007</v>
          </cell>
        </row>
        <row r="173">
          <cell r="A173">
            <v>41073</v>
          </cell>
          <cell r="B173">
            <v>31.46</v>
          </cell>
          <cell r="C173">
            <v>39.19</v>
          </cell>
          <cell r="D173">
            <v>48.85</v>
          </cell>
          <cell r="E173">
            <v>31.13</v>
          </cell>
          <cell r="I173">
            <v>37.657499999999999</v>
          </cell>
        </row>
        <row r="174">
          <cell r="A174">
            <v>41074</v>
          </cell>
          <cell r="B174">
            <v>31.43</v>
          </cell>
          <cell r="C174">
            <v>39.380000000000003</v>
          </cell>
          <cell r="D174">
            <v>48.67</v>
          </cell>
          <cell r="E174">
            <v>31.12</v>
          </cell>
          <cell r="I174">
            <v>37.65</v>
          </cell>
        </row>
        <row r="175">
          <cell r="A175">
            <v>41075</v>
          </cell>
          <cell r="B175">
            <v>31.37</v>
          </cell>
          <cell r="C175">
            <v>39.479999999999997</v>
          </cell>
          <cell r="D175">
            <v>48.64</v>
          </cell>
          <cell r="E175">
            <v>31.24</v>
          </cell>
          <cell r="I175">
            <v>37.682499999999997</v>
          </cell>
        </row>
        <row r="176">
          <cell r="A176">
            <v>41076</v>
          </cell>
          <cell r="B176">
            <v>31.38</v>
          </cell>
          <cell r="C176">
            <v>39.53</v>
          </cell>
          <cell r="D176">
            <v>48.68</v>
          </cell>
          <cell r="E176">
            <v>31.35</v>
          </cell>
          <cell r="I176">
            <v>37.734999999999999</v>
          </cell>
        </row>
        <row r="177">
          <cell r="A177">
            <v>41077</v>
          </cell>
          <cell r="B177">
            <v>31.38</v>
          </cell>
          <cell r="C177">
            <v>39.53</v>
          </cell>
          <cell r="D177">
            <v>48.68</v>
          </cell>
          <cell r="E177">
            <v>31.35</v>
          </cell>
          <cell r="I177">
            <v>37.734999999999999</v>
          </cell>
        </row>
        <row r="178">
          <cell r="A178">
            <v>41078</v>
          </cell>
          <cell r="B178">
            <v>31.35</v>
          </cell>
          <cell r="C178">
            <v>39.67</v>
          </cell>
          <cell r="D178">
            <v>49.13</v>
          </cell>
          <cell r="E178">
            <v>31.56</v>
          </cell>
          <cell r="I178">
            <v>37.927500000000002</v>
          </cell>
        </row>
        <row r="179">
          <cell r="A179">
            <v>41079</v>
          </cell>
          <cell r="B179">
            <v>31.29</v>
          </cell>
          <cell r="C179">
            <v>39.299999999999997</v>
          </cell>
          <cell r="D179">
            <v>48.98</v>
          </cell>
          <cell r="E179">
            <v>31.53</v>
          </cell>
          <cell r="I179">
            <v>37.774999999999999</v>
          </cell>
        </row>
        <row r="180">
          <cell r="A180">
            <v>41080</v>
          </cell>
          <cell r="B180">
            <v>31.3</v>
          </cell>
          <cell r="C180">
            <v>39.56</v>
          </cell>
          <cell r="D180">
            <v>49.09</v>
          </cell>
          <cell r="E180">
            <v>31.71</v>
          </cell>
          <cell r="I180">
            <v>37.914999999999999</v>
          </cell>
        </row>
        <row r="181">
          <cell r="A181">
            <v>41081</v>
          </cell>
          <cell r="B181">
            <v>31.51</v>
          </cell>
          <cell r="C181">
            <v>39.83</v>
          </cell>
          <cell r="D181">
            <v>49.34</v>
          </cell>
          <cell r="E181">
            <v>31.93</v>
          </cell>
          <cell r="I181">
            <v>38.152500000000003</v>
          </cell>
        </row>
        <row r="182">
          <cell r="A182">
            <v>41082</v>
          </cell>
          <cell r="B182">
            <v>31.67</v>
          </cell>
          <cell r="C182">
            <v>39.68</v>
          </cell>
          <cell r="D182">
            <v>49.34</v>
          </cell>
          <cell r="E182">
            <v>31.7</v>
          </cell>
          <cell r="I182">
            <v>38.097499999999997</v>
          </cell>
        </row>
        <row r="183">
          <cell r="A183">
            <v>41083</v>
          </cell>
          <cell r="B183">
            <v>31.67</v>
          </cell>
          <cell r="C183">
            <v>39.68</v>
          </cell>
          <cell r="D183">
            <v>49.34</v>
          </cell>
          <cell r="E183">
            <v>31.7</v>
          </cell>
          <cell r="I183">
            <v>38.097499999999997</v>
          </cell>
        </row>
        <row r="184">
          <cell r="A184">
            <v>41084</v>
          </cell>
          <cell r="B184">
            <v>31.67</v>
          </cell>
          <cell r="C184">
            <v>39.68</v>
          </cell>
          <cell r="D184">
            <v>49.34</v>
          </cell>
          <cell r="E184">
            <v>31.7</v>
          </cell>
          <cell r="I184">
            <v>38.097499999999997</v>
          </cell>
        </row>
        <row r="185">
          <cell r="A185">
            <v>41085</v>
          </cell>
          <cell r="B185">
            <v>31.73</v>
          </cell>
          <cell r="C185">
            <v>39.659999999999997</v>
          </cell>
          <cell r="D185">
            <v>49.34</v>
          </cell>
          <cell r="E185">
            <v>31.69</v>
          </cell>
          <cell r="I185">
            <v>38.105000000000004</v>
          </cell>
        </row>
        <row r="186">
          <cell r="A186">
            <v>41086</v>
          </cell>
          <cell r="B186">
            <v>31.67</v>
          </cell>
          <cell r="C186">
            <v>39.54</v>
          </cell>
          <cell r="D186">
            <v>49.23</v>
          </cell>
          <cell r="E186">
            <v>31.63</v>
          </cell>
          <cell r="I186">
            <v>38.017499999999998</v>
          </cell>
        </row>
        <row r="187">
          <cell r="A187">
            <v>41087</v>
          </cell>
          <cell r="B187">
            <v>31.73</v>
          </cell>
          <cell r="C187">
            <v>39.520000000000003</v>
          </cell>
          <cell r="D187">
            <v>49.48</v>
          </cell>
          <cell r="E187">
            <v>31.74</v>
          </cell>
          <cell r="I187">
            <v>38.1175</v>
          </cell>
        </row>
        <row r="188">
          <cell r="A188">
            <v>41088</v>
          </cell>
          <cell r="B188">
            <v>31.72</v>
          </cell>
          <cell r="C188">
            <v>39.520000000000003</v>
          </cell>
          <cell r="D188">
            <v>49.32</v>
          </cell>
          <cell r="E188">
            <v>31.95</v>
          </cell>
          <cell r="I188">
            <v>38.127499999999998</v>
          </cell>
        </row>
        <row r="189">
          <cell r="A189">
            <v>41089</v>
          </cell>
          <cell r="B189">
            <v>31.72</v>
          </cell>
          <cell r="C189">
            <v>39.380000000000003</v>
          </cell>
          <cell r="D189">
            <v>49.17</v>
          </cell>
          <cell r="E189">
            <v>31.73</v>
          </cell>
          <cell r="I189">
            <v>38</v>
          </cell>
        </row>
        <row r="190">
          <cell r="A190">
            <v>41090</v>
          </cell>
          <cell r="B190">
            <v>31.72</v>
          </cell>
          <cell r="C190">
            <v>39.380000000000003</v>
          </cell>
          <cell r="D190">
            <v>49.17</v>
          </cell>
          <cell r="E190">
            <v>31.73</v>
          </cell>
          <cell r="I190">
            <v>38</v>
          </cell>
        </row>
        <row r="191">
          <cell r="A191">
            <v>41091</v>
          </cell>
          <cell r="B191">
            <v>31.72</v>
          </cell>
          <cell r="C191">
            <v>39.380000000000003</v>
          </cell>
          <cell r="D191">
            <v>49.17</v>
          </cell>
          <cell r="E191">
            <v>31.73</v>
          </cell>
          <cell r="I191">
            <v>38</v>
          </cell>
        </row>
        <row r="192">
          <cell r="A192">
            <v>41092</v>
          </cell>
          <cell r="B192">
            <v>31.5</v>
          </cell>
          <cell r="C192">
            <v>39.69</v>
          </cell>
          <cell r="D192">
            <v>49.2</v>
          </cell>
          <cell r="E192">
            <v>32.090000000000003</v>
          </cell>
          <cell r="I192">
            <v>38.120000000000005</v>
          </cell>
        </row>
        <row r="193">
          <cell r="A193">
            <v>41093</v>
          </cell>
          <cell r="B193">
            <v>31.46</v>
          </cell>
          <cell r="C193">
            <v>39.5</v>
          </cell>
          <cell r="D193">
            <v>49.28</v>
          </cell>
          <cell r="E193">
            <v>32.130000000000003</v>
          </cell>
          <cell r="I193">
            <v>38.092500000000001</v>
          </cell>
        </row>
        <row r="194">
          <cell r="A194">
            <v>41094</v>
          </cell>
          <cell r="B194">
            <v>31.3</v>
          </cell>
          <cell r="C194">
            <v>39.299999999999997</v>
          </cell>
          <cell r="D194">
            <v>48.94</v>
          </cell>
          <cell r="E194">
            <v>32.07</v>
          </cell>
          <cell r="I194">
            <v>37.902499999999996</v>
          </cell>
        </row>
        <row r="195">
          <cell r="A195">
            <v>41095</v>
          </cell>
          <cell r="B195">
            <v>31.4</v>
          </cell>
          <cell r="C195">
            <v>39.229999999999997</v>
          </cell>
          <cell r="D195">
            <v>48.86</v>
          </cell>
          <cell r="E195">
            <v>32.130000000000003</v>
          </cell>
          <cell r="I195">
            <v>37.905000000000001</v>
          </cell>
        </row>
        <row r="196">
          <cell r="A196">
            <v>41096</v>
          </cell>
          <cell r="B196">
            <v>31.48</v>
          </cell>
          <cell r="C196">
            <v>38.89</v>
          </cell>
          <cell r="D196">
            <v>48.76</v>
          </cell>
          <cell r="E196">
            <v>32.19</v>
          </cell>
          <cell r="I196">
            <v>37.83</v>
          </cell>
        </row>
        <row r="197">
          <cell r="A197">
            <v>41097</v>
          </cell>
          <cell r="B197">
            <v>31.48</v>
          </cell>
          <cell r="C197">
            <v>38.89</v>
          </cell>
          <cell r="D197">
            <v>48.76</v>
          </cell>
          <cell r="E197">
            <v>32.19</v>
          </cell>
          <cell r="I197">
            <v>37.83</v>
          </cell>
        </row>
        <row r="198">
          <cell r="A198">
            <v>41098</v>
          </cell>
          <cell r="B198">
            <v>31.48</v>
          </cell>
          <cell r="C198">
            <v>38.89</v>
          </cell>
          <cell r="D198">
            <v>48.76</v>
          </cell>
          <cell r="E198">
            <v>32.19</v>
          </cell>
          <cell r="I198">
            <v>37.83</v>
          </cell>
        </row>
        <row r="199">
          <cell r="A199">
            <v>41099</v>
          </cell>
          <cell r="B199">
            <v>31.63</v>
          </cell>
          <cell r="C199">
            <v>38.76</v>
          </cell>
          <cell r="D199">
            <v>48.91</v>
          </cell>
          <cell r="E199">
            <v>32.11</v>
          </cell>
          <cell r="I199">
            <v>37.852499999999999</v>
          </cell>
        </row>
        <row r="200">
          <cell r="A200">
            <v>41100</v>
          </cell>
          <cell r="B200">
            <v>31.61</v>
          </cell>
          <cell r="C200">
            <v>38.76</v>
          </cell>
          <cell r="D200">
            <v>48.91</v>
          </cell>
          <cell r="E200">
            <v>32.01</v>
          </cell>
          <cell r="I200">
            <v>37.822499999999998</v>
          </cell>
        </row>
        <row r="201">
          <cell r="A201">
            <v>41101</v>
          </cell>
          <cell r="B201">
            <v>31.6</v>
          </cell>
          <cell r="C201">
            <v>38.630000000000003</v>
          </cell>
          <cell r="D201">
            <v>48.93</v>
          </cell>
          <cell r="E201">
            <v>32.08</v>
          </cell>
          <cell r="I201">
            <v>37.81</v>
          </cell>
        </row>
        <row r="202">
          <cell r="A202">
            <v>41102</v>
          </cell>
          <cell r="B202">
            <v>31.6</v>
          </cell>
          <cell r="C202">
            <v>38.57</v>
          </cell>
          <cell r="D202">
            <v>48.9</v>
          </cell>
          <cell r="E202">
            <v>32.24</v>
          </cell>
          <cell r="I202">
            <v>37.827500000000001</v>
          </cell>
        </row>
        <row r="203">
          <cell r="A203">
            <v>41103</v>
          </cell>
          <cell r="B203">
            <v>31.67</v>
          </cell>
          <cell r="C203">
            <v>38.51</v>
          </cell>
          <cell r="D203">
            <v>48.76</v>
          </cell>
          <cell r="E203">
            <v>31.95</v>
          </cell>
          <cell r="I203">
            <v>37.722499999999997</v>
          </cell>
        </row>
        <row r="204">
          <cell r="A204">
            <v>41104</v>
          </cell>
          <cell r="B204">
            <v>31.67</v>
          </cell>
          <cell r="C204">
            <v>38.51</v>
          </cell>
          <cell r="D204">
            <v>48.76</v>
          </cell>
          <cell r="E204">
            <v>31.95</v>
          </cell>
          <cell r="I204">
            <v>37.722499999999997</v>
          </cell>
        </row>
        <row r="205">
          <cell r="A205">
            <v>41105</v>
          </cell>
          <cell r="B205">
            <v>31.67</v>
          </cell>
          <cell r="C205">
            <v>38.51</v>
          </cell>
          <cell r="D205">
            <v>48.76</v>
          </cell>
          <cell r="E205">
            <v>31.95</v>
          </cell>
          <cell r="I205">
            <v>37.722499999999997</v>
          </cell>
        </row>
        <row r="206">
          <cell r="A206">
            <v>41106</v>
          </cell>
          <cell r="B206">
            <v>31.49</v>
          </cell>
          <cell r="C206">
            <v>38.43</v>
          </cell>
          <cell r="D206">
            <v>48.9</v>
          </cell>
          <cell r="E206">
            <v>32.06</v>
          </cell>
          <cell r="I206">
            <v>37.72</v>
          </cell>
        </row>
        <row r="207">
          <cell r="A207">
            <v>41107</v>
          </cell>
          <cell r="B207">
            <v>31.42</v>
          </cell>
          <cell r="C207">
            <v>38.520000000000003</v>
          </cell>
          <cell r="D207">
            <v>49.11</v>
          </cell>
          <cell r="E207">
            <v>32.18</v>
          </cell>
          <cell r="I207">
            <v>37.807499999999997</v>
          </cell>
        </row>
        <row r="208">
          <cell r="A208">
            <v>41108</v>
          </cell>
          <cell r="B208">
            <v>31.49</v>
          </cell>
          <cell r="C208">
            <v>38.61</v>
          </cell>
          <cell r="D208">
            <v>49.2</v>
          </cell>
          <cell r="E208">
            <v>32.33</v>
          </cell>
          <cell r="I208">
            <v>37.907499999999999</v>
          </cell>
        </row>
        <row r="209">
          <cell r="A209">
            <v>41109</v>
          </cell>
          <cell r="B209">
            <v>31.49</v>
          </cell>
          <cell r="C209">
            <v>38.58</v>
          </cell>
          <cell r="D209">
            <v>49.19</v>
          </cell>
          <cell r="E209">
            <v>32.520000000000003</v>
          </cell>
          <cell r="I209">
            <v>37.945</v>
          </cell>
        </row>
        <row r="210">
          <cell r="A210">
            <v>41110</v>
          </cell>
          <cell r="B210">
            <v>31.58</v>
          </cell>
          <cell r="C210">
            <v>38.64</v>
          </cell>
          <cell r="D210">
            <v>49.49</v>
          </cell>
          <cell r="E210">
            <v>32.75</v>
          </cell>
          <cell r="I210">
            <v>38.115000000000002</v>
          </cell>
        </row>
        <row r="211">
          <cell r="A211">
            <v>41111</v>
          </cell>
          <cell r="B211">
            <v>31.58</v>
          </cell>
          <cell r="C211">
            <v>38.64</v>
          </cell>
          <cell r="D211">
            <v>49.49</v>
          </cell>
          <cell r="E211">
            <v>32.75</v>
          </cell>
          <cell r="I211">
            <v>38.115000000000002</v>
          </cell>
        </row>
        <row r="212">
          <cell r="A212">
            <v>41112</v>
          </cell>
          <cell r="B212">
            <v>31.58</v>
          </cell>
          <cell r="C212">
            <v>38.64</v>
          </cell>
          <cell r="D212">
            <v>49.49</v>
          </cell>
          <cell r="E212">
            <v>32.75</v>
          </cell>
          <cell r="I212">
            <v>38.115000000000002</v>
          </cell>
        </row>
        <row r="213">
          <cell r="A213">
            <v>41113</v>
          </cell>
          <cell r="B213">
            <v>31.6</v>
          </cell>
          <cell r="C213">
            <v>38.200000000000003</v>
          </cell>
          <cell r="D213">
            <v>49.15</v>
          </cell>
          <cell r="E213">
            <v>32.49</v>
          </cell>
          <cell r="I213">
            <v>37.860000000000007</v>
          </cell>
        </row>
        <row r="214">
          <cell r="A214">
            <v>41114</v>
          </cell>
          <cell r="B214">
            <v>31.65</v>
          </cell>
          <cell r="C214">
            <v>38.28</v>
          </cell>
          <cell r="D214">
            <v>49.03</v>
          </cell>
          <cell r="E214">
            <v>32.369999999999997</v>
          </cell>
          <cell r="I214">
            <v>37.832500000000003</v>
          </cell>
        </row>
        <row r="215">
          <cell r="A215">
            <v>41115</v>
          </cell>
          <cell r="B215">
            <v>31.67</v>
          </cell>
          <cell r="C215">
            <v>38.1</v>
          </cell>
          <cell r="D215">
            <v>48.96</v>
          </cell>
          <cell r="E215">
            <v>32.15</v>
          </cell>
          <cell r="I215">
            <v>37.720000000000006</v>
          </cell>
        </row>
        <row r="216">
          <cell r="A216">
            <v>41116</v>
          </cell>
          <cell r="B216">
            <v>31.5</v>
          </cell>
          <cell r="C216">
            <v>38.15</v>
          </cell>
          <cell r="D216">
            <v>48.7</v>
          </cell>
          <cell r="E216">
            <v>32.369999999999997</v>
          </cell>
          <cell r="I216">
            <v>37.68</v>
          </cell>
        </row>
        <row r="217">
          <cell r="A217">
            <v>41117</v>
          </cell>
          <cell r="B217">
            <v>31.45</v>
          </cell>
          <cell r="C217">
            <v>38.49</v>
          </cell>
          <cell r="D217">
            <v>49.19</v>
          </cell>
          <cell r="E217">
            <v>32.54</v>
          </cell>
          <cell r="I217">
            <v>37.917499999999997</v>
          </cell>
        </row>
        <row r="218">
          <cell r="A218">
            <v>41118</v>
          </cell>
          <cell r="B218">
            <v>31.45</v>
          </cell>
          <cell r="C218">
            <v>38.49</v>
          </cell>
          <cell r="D218">
            <v>49.19</v>
          </cell>
          <cell r="E218">
            <v>32.54</v>
          </cell>
          <cell r="I218">
            <v>37.917499999999997</v>
          </cell>
        </row>
        <row r="219">
          <cell r="A219">
            <v>41119</v>
          </cell>
          <cell r="B219">
            <v>31.45</v>
          </cell>
          <cell r="C219">
            <v>38.49</v>
          </cell>
          <cell r="D219">
            <v>49.19</v>
          </cell>
          <cell r="E219">
            <v>32.54</v>
          </cell>
          <cell r="I219">
            <v>37.917499999999997</v>
          </cell>
        </row>
        <row r="220">
          <cell r="A220">
            <v>41120</v>
          </cell>
          <cell r="B220">
            <v>31.41</v>
          </cell>
          <cell r="C220">
            <v>38.520000000000003</v>
          </cell>
          <cell r="D220">
            <v>49.28</v>
          </cell>
          <cell r="E220">
            <v>32.72</v>
          </cell>
          <cell r="I220">
            <v>37.982500000000002</v>
          </cell>
        </row>
        <row r="221">
          <cell r="A221">
            <v>41121</v>
          </cell>
          <cell r="B221">
            <v>31.45</v>
          </cell>
          <cell r="C221">
            <v>38.46</v>
          </cell>
          <cell r="D221">
            <v>49.32</v>
          </cell>
          <cell r="E221">
            <v>32.880000000000003</v>
          </cell>
          <cell r="I221">
            <v>38.027499999999996</v>
          </cell>
        </row>
        <row r="222">
          <cell r="A222">
            <v>41122</v>
          </cell>
          <cell r="B222">
            <v>31.4</v>
          </cell>
          <cell r="C222">
            <v>38.47</v>
          </cell>
          <cell r="D222">
            <v>49.08</v>
          </cell>
          <cell r="E222">
            <v>32.76</v>
          </cell>
          <cell r="I222">
            <v>37.927500000000002</v>
          </cell>
        </row>
        <row r="223">
          <cell r="A223">
            <v>41123</v>
          </cell>
          <cell r="B223">
            <v>31.37</v>
          </cell>
          <cell r="C223">
            <v>38.520000000000003</v>
          </cell>
          <cell r="D223">
            <v>49</v>
          </cell>
          <cell r="E223">
            <v>32.049999999999997</v>
          </cell>
          <cell r="I223">
            <v>37.734999999999999</v>
          </cell>
        </row>
        <row r="224">
          <cell r="A224">
            <v>41124</v>
          </cell>
          <cell r="B224">
            <v>31.47</v>
          </cell>
          <cell r="C224">
            <v>38.19</v>
          </cell>
          <cell r="D224">
            <v>48.72</v>
          </cell>
          <cell r="E224">
            <v>32.799999999999997</v>
          </cell>
          <cell r="I224">
            <v>37.795000000000002</v>
          </cell>
        </row>
        <row r="225">
          <cell r="A225">
            <v>41125</v>
          </cell>
          <cell r="B225">
            <v>31.45</v>
          </cell>
          <cell r="C225">
            <v>38.369999999999997</v>
          </cell>
          <cell r="D225">
            <v>48.66</v>
          </cell>
          <cell r="E225">
            <v>32.840000000000003</v>
          </cell>
          <cell r="I225">
            <v>37.83</v>
          </cell>
        </row>
        <row r="226">
          <cell r="A226">
            <v>41126</v>
          </cell>
          <cell r="B226">
            <v>31.45</v>
          </cell>
          <cell r="C226">
            <v>38.369999999999997</v>
          </cell>
          <cell r="D226">
            <v>48.66</v>
          </cell>
          <cell r="E226">
            <v>32.840000000000003</v>
          </cell>
          <cell r="I226">
            <v>37.83</v>
          </cell>
        </row>
        <row r="227">
          <cell r="A227">
            <v>41127</v>
          </cell>
          <cell r="B227">
            <v>31.33</v>
          </cell>
          <cell r="C227">
            <v>38.72</v>
          </cell>
          <cell r="D227">
            <v>48.84</v>
          </cell>
          <cell r="E227">
            <v>32.97</v>
          </cell>
          <cell r="I227">
            <v>37.965000000000003</v>
          </cell>
        </row>
        <row r="228">
          <cell r="A228">
            <v>41128</v>
          </cell>
          <cell r="B228">
            <v>31.33</v>
          </cell>
          <cell r="C228">
            <v>38.71</v>
          </cell>
          <cell r="D228">
            <v>48.7</v>
          </cell>
          <cell r="E228">
            <v>32.97</v>
          </cell>
          <cell r="I228">
            <v>37.927499999999995</v>
          </cell>
        </row>
        <row r="229">
          <cell r="A229">
            <v>41129</v>
          </cell>
          <cell r="B229">
            <v>31.38</v>
          </cell>
          <cell r="C229">
            <v>38.770000000000003</v>
          </cell>
          <cell r="D229">
            <v>48.89</v>
          </cell>
          <cell r="E229">
            <v>32.97</v>
          </cell>
          <cell r="I229">
            <v>38.002499999999998</v>
          </cell>
        </row>
        <row r="230">
          <cell r="A230">
            <v>41130</v>
          </cell>
          <cell r="B230">
            <v>31.33</v>
          </cell>
          <cell r="C230">
            <v>38.659999999999997</v>
          </cell>
          <cell r="D230">
            <v>49</v>
          </cell>
          <cell r="E230">
            <v>32.979999999999997</v>
          </cell>
          <cell r="I230">
            <v>37.9925</v>
          </cell>
        </row>
        <row r="231">
          <cell r="A231">
            <v>41131</v>
          </cell>
          <cell r="B231">
            <v>31.32</v>
          </cell>
          <cell r="C231">
            <v>38.409999999999997</v>
          </cell>
          <cell r="D231">
            <v>48.87</v>
          </cell>
          <cell r="E231">
            <v>32.99</v>
          </cell>
          <cell r="I231">
            <v>37.897500000000001</v>
          </cell>
        </row>
        <row r="232">
          <cell r="A232">
            <v>41132</v>
          </cell>
          <cell r="B232">
            <v>31.32</v>
          </cell>
          <cell r="C232">
            <v>38.409999999999997</v>
          </cell>
          <cell r="D232">
            <v>48.87</v>
          </cell>
          <cell r="E232">
            <v>32.99</v>
          </cell>
          <cell r="I232">
            <v>37.897500000000001</v>
          </cell>
        </row>
        <row r="233">
          <cell r="A233">
            <v>41133</v>
          </cell>
          <cell r="B233">
            <v>31.32</v>
          </cell>
          <cell r="C233">
            <v>38.409999999999997</v>
          </cell>
          <cell r="D233">
            <v>48.87</v>
          </cell>
          <cell r="E233">
            <v>32.99</v>
          </cell>
          <cell r="I233">
            <v>37.897500000000001</v>
          </cell>
        </row>
        <row r="234">
          <cell r="A234">
            <v>41134</v>
          </cell>
          <cell r="B234">
            <v>31.36</v>
          </cell>
          <cell r="C234">
            <v>38.369999999999997</v>
          </cell>
          <cell r="D234">
            <v>48.84</v>
          </cell>
          <cell r="E234">
            <v>32.85</v>
          </cell>
          <cell r="I234">
            <v>37.854999999999997</v>
          </cell>
        </row>
        <row r="235">
          <cell r="A235">
            <v>41135</v>
          </cell>
          <cell r="B235">
            <v>31.3</v>
          </cell>
          <cell r="C235">
            <v>38.53</v>
          </cell>
          <cell r="D235">
            <v>49.02</v>
          </cell>
          <cell r="E235">
            <v>32.82</v>
          </cell>
          <cell r="I235">
            <v>37.917499999999997</v>
          </cell>
        </row>
        <row r="236">
          <cell r="A236">
            <v>41136</v>
          </cell>
          <cell r="B236">
            <v>31.37</v>
          </cell>
          <cell r="C236">
            <v>38.549999999999997</v>
          </cell>
          <cell r="D236">
            <v>49.05</v>
          </cell>
          <cell r="E236">
            <v>32.729999999999997</v>
          </cell>
          <cell r="I236">
            <v>37.924999999999997</v>
          </cell>
        </row>
        <row r="237">
          <cell r="A237">
            <v>41137</v>
          </cell>
          <cell r="B237">
            <v>31.37</v>
          </cell>
          <cell r="C237">
            <v>38.49</v>
          </cell>
          <cell r="D237">
            <v>49.09</v>
          </cell>
          <cell r="E237">
            <v>32.83</v>
          </cell>
          <cell r="I237">
            <v>37.945</v>
          </cell>
        </row>
        <row r="238">
          <cell r="A238">
            <v>41138</v>
          </cell>
          <cell r="B238">
            <v>31.35</v>
          </cell>
          <cell r="C238">
            <v>38.619999999999997</v>
          </cell>
          <cell r="D238">
            <v>49.2</v>
          </cell>
          <cell r="E238">
            <v>32.83</v>
          </cell>
          <cell r="I238">
            <v>38</v>
          </cell>
        </row>
        <row r="239">
          <cell r="A239">
            <v>41139</v>
          </cell>
          <cell r="B239">
            <v>31.35</v>
          </cell>
          <cell r="C239">
            <v>38.619999999999997</v>
          </cell>
          <cell r="D239">
            <v>49.2</v>
          </cell>
          <cell r="E239">
            <v>32.83</v>
          </cell>
          <cell r="I239">
            <v>38</v>
          </cell>
        </row>
        <row r="240">
          <cell r="A240">
            <v>41140</v>
          </cell>
          <cell r="B240">
            <v>31.35</v>
          </cell>
          <cell r="C240">
            <v>38.619999999999997</v>
          </cell>
          <cell r="D240">
            <v>49.2</v>
          </cell>
          <cell r="E240">
            <v>32.83</v>
          </cell>
          <cell r="I240">
            <v>38</v>
          </cell>
        </row>
        <row r="241">
          <cell r="A241">
            <v>41141</v>
          </cell>
          <cell r="B241">
            <v>31.37</v>
          </cell>
          <cell r="C241">
            <v>38.57</v>
          </cell>
          <cell r="D241">
            <v>49.09</v>
          </cell>
          <cell r="E241">
            <v>32.619999999999997</v>
          </cell>
          <cell r="I241">
            <v>37.912500000000001</v>
          </cell>
        </row>
        <row r="242">
          <cell r="A242">
            <v>41142</v>
          </cell>
          <cell r="B242">
            <v>31.35</v>
          </cell>
          <cell r="C242">
            <v>38.619999999999997</v>
          </cell>
          <cell r="D242">
            <v>49.14</v>
          </cell>
          <cell r="E242">
            <v>32.659999999999997</v>
          </cell>
          <cell r="I242">
            <v>37.942499999999995</v>
          </cell>
        </row>
        <row r="243">
          <cell r="A243">
            <v>41143</v>
          </cell>
          <cell r="B243">
            <v>31.28</v>
          </cell>
          <cell r="C243">
            <v>38.909999999999997</v>
          </cell>
          <cell r="D243">
            <v>49.23</v>
          </cell>
          <cell r="E243">
            <v>32.58</v>
          </cell>
          <cell r="I243">
            <v>38</v>
          </cell>
        </row>
        <row r="244">
          <cell r="A244">
            <v>41144</v>
          </cell>
          <cell r="B244">
            <v>31.14</v>
          </cell>
          <cell r="C244">
            <v>38.94</v>
          </cell>
          <cell r="D244">
            <v>49.37</v>
          </cell>
          <cell r="E244">
            <v>32.630000000000003</v>
          </cell>
          <cell r="I244">
            <v>38.019999999999996</v>
          </cell>
        </row>
        <row r="245">
          <cell r="A245">
            <v>41145</v>
          </cell>
          <cell r="B245">
            <v>31.07</v>
          </cell>
          <cell r="C245">
            <v>38.92</v>
          </cell>
          <cell r="D245">
            <v>49.17</v>
          </cell>
          <cell r="E245">
            <v>32.29</v>
          </cell>
          <cell r="I245">
            <v>37.862500000000004</v>
          </cell>
        </row>
        <row r="246">
          <cell r="A246">
            <v>41146</v>
          </cell>
          <cell r="B246">
            <v>31.07</v>
          </cell>
          <cell r="C246">
            <v>38.92</v>
          </cell>
          <cell r="D246">
            <v>49.17</v>
          </cell>
          <cell r="E246">
            <v>32.29</v>
          </cell>
          <cell r="I246">
            <v>37.862500000000004</v>
          </cell>
        </row>
        <row r="247">
          <cell r="A247">
            <v>41147</v>
          </cell>
          <cell r="B247">
            <v>31.07</v>
          </cell>
          <cell r="C247">
            <v>38.92</v>
          </cell>
          <cell r="D247">
            <v>49.17</v>
          </cell>
          <cell r="E247">
            <v>32.29</v>
          </cell>
          <cell r="I247">
            <v>37.862500000000004</v>
          </cell>
        </row>
        <row r="248">
          <cell r="A248">
            <v>41148</v>
          </cell>
          <cell r="B248">
            <v>31.1</v>
          </cell>
          <cell r="C248">
            <v>38.81</v>
          </cell>
          <cell r="D248">
            <v>49.08</v>
          </cell>
          <cell r="E248">
            <v>32.21</v>
          </cell>
          <cell r="I248">
            <v>37.799999999999997</v>
          </cell>
        </row>
        <row r="249">
          <cell r="A249">
            <v>41149</v>
          </cell>
          <cell r="B249">
            <v>31.19</v>
          </cell>
          <cell r="C249">
            <v>38.799999999999997</v>
          </cell>
          <cell r="D249">
            <v>49.06</v>
          </cell>
          <cell r="E249">
            <v>32.159999999999997</v>
          </cell>
          <cell r="I249">
            <v>37.802499999999995</v>
          </cell>
        </row>
        <row r="250">
          <cell r="A250">
            <v>41150</v>
          </cell>
          <cell r="B250">
            <v>31.15</v>
          </cell>
          <cell r="C250">
            <v>39.03</v>
          </cell>
          <cell r="D250">
            <v>49.19</v>
          </cell>
          <cell r="E250">
            <v>32.17</v>
          </cell>
          <cell r="I250">
            <v>37.885000000000005</v>
          </cell>
        </row>
        <row r="251">
          <cell r="A251">
            <v>41151</v>
          </cell>
          <cell r="B251">
            <v>31.24</v>
          </cell>
          <cell r="C251">
            <v>39.07</v>
          </cell>
          <cell r="D251">
            <v>49.34</v>
          </cell>
          <cell r="E251">
            <v>32.15</v>
          </cell>
          <cell r="I251">
            <v>37.950000000000003</v>
          </cell>
        </row>
        <row r="252">
          <cell r="A252">
            <v>41152</v>
          </cell>
          <cell r="B252">
            <v>31.25</v>
          </cell>
          <cell r="C252">
            <v>39.020000000000003</v>
          </cell>
          <cell r="D252">
            <v>49.23</v>
          </cell>
          <cell r="E252">
            <v>32.04</v>
          </cell>
          <cell r="I252">
            <v>37.884999999999998</v>
          </cell>
        </row>
        <row r="253">
          <cell r="A253">
            <v>41153</v>
          </cell>
          <cell r="B253">
            <v>31.2</v>
          </cell>
          <cell r="C253">
            <v>38.97</v>
          </cell>
          <cell r="D253">
            <v>49.17</v>
          </cell>
          <cell r="E253">
            <v>32.03</v>
          </cell>
          <cell r="I253">
            <v>37.842500000000001</v>
          </cell>
        </row>
        <row r="254">
          <cell r="A254">
            <v>41154</v>
          </cell>
          <cell r="B254">
            <v>31.2</v>
          </cell>
          <cell r="C254">
            <v>38.97</v>
          </cell>
          <cell r="D254">
            <v>49.17</v>
          </cell>
          <cell r="E254">
            <v>32.03</v>
          </cell>
          <cell r="I254">
            <v>37.842500000000001</v>
          </cell>
        </row>
        <row r="255">
          <cell r="A255">
            <v>41155</v>
          </cell>
          <cell r="B255">
            <v>31.12</v>
          </cell>
          <cell r="C255">
            <v>39</v>
          </cell>
          <cell r="D255">
            <v>49.25</v>
          </cell>
          <cell r="E255">
            <v>32.83</v>
          </cell>
          <cell r="I255">
            <v>38.049999999999997</v>
          </cell>
        </row>
        <row r="256">
          <cell r="A256">
            <v>41156</v>
          </cell>
          <cell r="B256">
            <v>31.03</v>
          </cell>
          <cell r="C256">
            <v>38.97</v>
          </cell>
          <cell r="D256">
            <v>49.18</v>
          </cell>
          <cell r="E256">
            <v>31.61</v>
          </cell>
          <cell r="I256">
            <v>37.697500000000005</v>
          </cell>
        </row>
        <row r="257">
          <cell r="A257">
            <v>41157</v>
          </cell>
          <cell r="B257">
            <v>31.1</v>
          </cell>
          <cell r="C257">
            <v>38.880000000000003</v>
          </cell>
          <cell r="D257">
            <v>49.23</v>
          </cell>
          <cell r="E257">
            <v>31.62</v>
          </cell>
          <cell r="I257">
            <v>37.707500000000003</v>
          </cell>
        </row>
        <row r="258">
          <cell r="A258">
            <v>41158</v>
          </cell>
          <cell r="B258">
            <v>31.1</v>
          </cell>
          <cell r="C258">
            <v>39.08</v>
          </cell>
          <cell r="D258">
            <v>49.34</v>
          </cell>
          <cell r="E258">
            <v>31.56</v>
          </cell>
          <cell r="I258">
            <v>37.770000000000003</v>
          </cell>
        </row>
        <row r="259">
          <cell r="A259">
            <v>41159</v>
          </cell>
          <cell r="B259">
            <v>31.1</v>
          </cell>
          <cell r="C259">
            <v>39.08</v>
          </cell>
          <cell r="D259">
            <v>49.34</v>
          </cell>
          <cell r="E259">
            <v>31.56</v>
          </cell>
          <cell r="I259">
            <v>37.770000000000003</v>
          </cell>
        </row>
        <row r="260">
          <cell r="A260">
            <v>41160</v>
          </cell>
          <cell r="B260">
            <v>31.1</v>
          </cell>
          <cell r="C260">
            <v>39.19</v>
          </cell>
          <cell r="D260">
            <v>49.43</v>
          </cell>
          <cell r="E260">
            <v>31.9</v>
          </cell>
          <cell r="I260">
            <v>37.905000000000001</v>
          </cell>
        </row>
        <row r="261">
          <cell r="A261">
            <v>41161</v>
          </cell>
          <cell r="B261">
            <v>31.1</v>
          </cell>
          <cell r="C261">
            <v>39.19</v>
          </cell>
          <cell r="D261">
            <v>49.43</v>
          </cell>
          <cell r="E261">
            <v>31.9</v>
          </cell>
          <cell r="I261">
            <v>37.905000000000001</v>
          </cell>
        </row>
        <row r="262">
          <cell r="A262">
            <v>41162</v>
          </cell>
          <cell r="B262">
            <v>30.93</v>
          </cell>
          <cell r="C262">
            <v>39.450000000000003</v>
          </cell>
          <cell r="D262">
            <v>49.4</v>
          </cell>
          <cell r="E262">
            <v>31.94</v>
          </cell>
          <cell r="I262">
            <v>37.93</v>
          </cell>
        </row>
        <row r="263">
          <cell r="A263">
            <v>41163</v>
          </cell>
          <cell r="B263">
            <v>30.96</v>
          </cell>
          <cell r="C263">
            <v>39.43</v>
          </cell>
          <cell r="D263">
            <v>49.41</v>
          </cell>
          <cell r="E263">
            <v>31.86</v>
          </cell>
          <cell r="I263">
            <v>37.914999999999999</v>
          </cell>
        </row>
        <row r="264">
          <cell r="A264">
            <v>41164</v>
          </cell>
          <cell r="B264">
            <v>30.91</v>
          </cell>
          <cell r="C264">
            <v>39.630000000000003</v>
          </cell>
          <cell r="D264">
            <v>49.56</v>
          </cell>
          <cell r="E264">
            <v>32.15</v>
          </cell>
          <cell r="I264">
            <v>38.0625</v>
          </cell>
        </row>
        <row r="265">
          <cell r="A265">
            <v>41165</v>
          </cell>
          <cell r="B265">
            <v>30.85</v>
          </cell>
          <cell r="C265">
            <v>39.72</v>
          </cell>
          <cell r="D265">
            <v>49.59</v>
          </cell>
          <cell r="E265">
            <v>32.18</v>
          </cell>
          <cell r="I265">
            <v>38.085000000000001</v>
          </cell>
        </row>
        <row r="266">
          <cell r="A266">
            <v>41166</v>
          </cell>
          <cell r="B266">
            <v>30.73</v>
          </cell>
          <cell r="C266">
            <v>39.83</v>
          </cell>
          <cell r="D266">
            <v>49.55</v>
          </cell>
          <cell r="E266">
            <v>32.299999999999997</v>
          </cell>
          <cell r="I266">
            <v>38.102499999999999</v>
          </cell>
        </row>
        <row r="267">
          <cell r="A267">
            <v>41167</v>
          </cell>
          <cell r="B267">
            <v>30.67</v>
          </cell>
          <cell r="C267">
            <v>39.81</v>
          </cell>
          <cell r="D267">
            <v>49.53</v>
          </cell>
          <cell r="E267">
            <v>32.29</v>
          </cell>
          <cell r="I267">
            <v>38.075000000000003</v>
          </cell>
        </row>
        <row r="268">
          <cell r="A268">
            <v>41168</v>
          </cell>
          <cell r="B268">
            <v>30.67</v>
          </cell>
          <cell r="C268">
            <v>39.81</v>
          </cell>
          <cell r="D268">
            <v>49.53</v>
          </cell>
          <cell r="E268">
            <v>32.29</v>
          </cell>
          <cell r="I268">
            <v>38.075000000000003</v>
          </cell>
        </row>
        <row r="269">
          <cell r="A269">
            <v>41169</v>
          </cell>
          <cell r="B269">
            <v>30.65</v>
          </cell>
          <cell r="C269">
            <v>40.119999999999997</v>
          </cell>
          <cell r="D269">
            <v>49.62</v>
          </cell>
          <cell r="E269">
            <v>32.17</v>
          </cell>
          <cell r="I269">
            <v>38.14</v>
          </cell>
        </row>
        <row r="270">
          <cell r="A270">
            <v>41170</v>
          </cell>
          <cell r="B270">
            <v>30.75</v>
          </cell>
          <cell r="C270">
            <v>40.17</v>
          </cell>
          <cell r="D270">
            <v>49.83</v>
          </cell>
          <cell r="E270">
            <v>32</v>
          </cell>
          <cell r="I270">
            <v>38.1875</v>
          </cell>
        </row>
        <row r="271">
          <cell r="A271">
            <v>41171</v>
          </cell>
          <cell r="B271">
            <v>30.74</v>
          </cell>
          <cell r="C271">
            <v>39.97</v>
          </cell>
          <cell r="D271">
            <v>49.83</v>
          </cell>
          <cell r="E271">
            <v>31.89</v>
          </cell>
          <cell r="I271">
            <v>38.107500000000002</v>
          </cell>
        </row>
        <row r="272">
          <cell r="A272">
            <v>41172</v>
          </cell>
          <cell r="B272">
            <v>30.68</v>
          </cell>
          <cell r="C272">
            <v>39.950000000000003</v>
          </cell>
          <cell r="D272">
            <v>49.7</v>
          </cell>
          <cell r="E272">
            <v>31.99</v>
          </cell>
          <cell r="I272">
            <v>38.08</v>
          </cell>
        </row>
        <row r="273">
          <cell r="A273">
            <v>41173</v>
          </cell>
          <cell r="B273">
            <v>30.71</v>
          </cell>
          <cell r="C273">
            <v>39.72</v>
          </cell>
          <cell r="D273">
            <v>49.7</v>
          </cell>
          <cell r="E273">
            <v>31.94</v>
          </cell>
          <cell r="I273">
            <v>38.017500000000005</v>
          </cell>
        </row>
        <row r="274">
          <cell r="A274">
            <v>41174</v>
          </cell>
          <cell r="B274">
            <v>30.7</v>
          </cell>
          <cell r="C274">
            <v>39.799999999999997</v>
          </cell>
          <cell r="D274">
            <v>49.83</v>
          </cell>
          <cell r="E274">
            <v>32.04</v>
          </cell>
          <cell r="I274">
            <v>38.092500000000001</v>
          </cell>
        </row>
        <row r="275">
          <cell r="A275">
            <v>41175</v>
          </cell>
          <cell r="B275">
            <v>30.7</v>
          </cell>
          <cell r="C275">
            <v>39.799999999999997</v>
          </cell>
          <cell r="D275">
            <v>49.83</v>
          </cell>
          <cell r="E275">
            <v>32.04</v>
          </cell>
          <cell r="I275">
            <v>38.092500000000001</v>
          </cell>
        </row>
        <row r="276">
          <cell r="A276">
            <v>41176</v>
          </cell>
          <cell r="B276">
            <v>30.78</v>
          </cell>
          <cell r="C276">
            <v>39.74</v>
          </cell>
          <cell r="D276">
            <v>49.8</v>
          </cell>
          <cell r="E276">
            <v>31.93</v>
          </cell>
          <cell r="I276">
            <v>38.0625</v>
          </cell>
        </row>
        <row r="277">
          <cell r="A277">
            <v>41177</v>
          </cell>
          <cell r="B277">
            <v>30.8</v>
          </cell>
          <cell r="C277">
            <v>39.76</v>
          </cell>
          <cell r="D277">
            <v>49.88</v>
          </cell>
          <cell r="E277">
            <v>31.99</v>
          </cell>
          <cell r="I277">
            <v>38.107500000000002</v>
          </cell>
        </row>
        <row r="278">
          <cell r="A278">
            <v>41178</v>
          </cell>
          <cell r="B278">
            <v>30.83</v>
          </cell>
          <cell r="C278">
            <v>39.69</v>
          </cell>
          <cell r="D278">
            <v>49.84</v>
          </cell>
          <cell r="E278">
            <v>31.84</v>
          </cell>
          <cell r="I278">
            <v>38.049999999999997</v>
          </cell>
        </row>
        <row r="279">
          <cell r="A279">
            <v>41179</v>
          </cell>
          <cell r="B279">
            <v>30.85</v>
          </cell>
          <cell r="C279">
            <v>39.630000000000003</v>
          </cell>
          <cell r="D279">
            <v>49.82</v>
          </cell>
          <cell r="E279">
            <v>31.87</v>
          </cell>
          <cell r="I279">
            <v>38.042500000000004</v>
          </cell>
        </row>
        <row r="280">
          <cell r="A280">
            <v>41180</v>
          </cell>
          <cell r="B280">
            <v>30.71</v>
          </cell>
          <cell r="C280">
            <v>39.57</v>
          </cell>
          <cell r="D280">
            <v>49.75</v>
          </cell>
          <cell r="E280">
            <v>31.94</v>
          </cell>
          <cell r="I280">
            <v>37.9925</v>
          </cell>
        </row>
        <row r="281">
          <cell r="A281">
            <v>41181</v>
          </cell>
          <cell r="B281">
            <v>30.65</v>
          </cell>
          <cell r="C281">
            <v>39.549999999999997</v>
          </cell>
          <cell r="D281">
            <v>49.71</v>
          </cell>
          <cell r="E281">
            <v>31.93</v>
          </cell>
          <cell r="I281">
            <v>37.96</v>
          </cell>
        </row>
        <row r="282">
          <cell r="A282">
            <v>41182</v>
          </cell>
          <cell r="B282">
            <v>30.65</v>
          </cell>
          <cell r="C282">
            <v>39.549999999999997</v>
          </cell>
          <cell r="D282">
            <v>49.71</v>
          </cell>
          <cell r="E282">
            <v>31.93</v>
          </cell>
          <cell r="I282">
            <v>37.96</v>
          </cell>
        </row>
        <row r="283">
          <cell r="A283">
            <v>41183</v>
          </cell>
          <cell r="B283">
            <v>30.73</v>
          </cell>
          <cell r="C283">
            <v>39.299999999999997</v>
          </cell>
          <cell r="D283">
            <v>49.46</v>
          </cell>
          <cell r="E283">
            <v>31.69</v>
          </cell>
          <cell r="I283">
            <v>37.795000000000002</v>
          </cell>
        </row>
        <row r="284">
          <cell r="A284">
            <v>41184</v>
          </cell>
          <cell r="B284">
            <v>30.62</v>
          </cell>
          <cell r="C284">
            <v>39.380000000000003</v>
          </cell>
          <cell r="D284">
            <v>49.28</v>
          </cell>
          <cell r="E284">
            <v>31.61</v>
          </cell>
          <cell r="I284">
            <v>37.722499999999997</v>
          </cell>
        </row>
        <row r="285">
          <cell r="A285">
            <v>41185</v>
          </cell>
          <cell r="B285">
            <v>30.59</v>
          </cell>
          <cell r="C285">
            <v>39.380000000000003</v>
          </cell>
          <cell r="D285">
            <v>49.23</v>
          </cell>
          <cell r="E285">
            <v>31.22</v>
          </cell>
          <cell r="I285">
            <v>37.604999999999997</v>
          </cell>
        </row>
        <row r="286">
          <cell r="A286">
            <v>41186</v>
          </cell>
          <cell r="B286">
            <v>30.52</v>
          </cell>
          <cell r="C286">
            <v>39.33</v>
          </cell>
          <cell r="D286">
            <v>49.02</v>
          </cell>
          <cell r="E286">
            <v>31.06</v>
          </cell>
          <cell r="I286">
            <v>37.482500000000002</v>
          </cell>
        </row>
        <row r="287">
          <cell r="A287">
            <v>41187</v>
          </cell>
          <cell r="B287">
            <v>30.4</v>
          </cell>
          <cell r="C287">
            <v>39.47</v>
          </cell>
          <cell r="D287">
            <v>49.13</v>
          </cell>
          <cell r="E287">
            <v>31.04</v>
          </cell>
          <cell r="I287">
            <v>37.51</v>
          </cell>
        </row>
        <row r="288">
          <cell r="A288">
            <v>41188</v>
          </cell>
          <cell r="B288">
            <v>30.44</v>
          </cell>
          <cell r="C288">
            <v>39.479999999999997</v>
          </cell>
          <cell r="D288">
            <v>49.15</v>
          </cell>
          <cell r="E288">
            <v>31.06</v>
          </cell>
          <cell r="I288">
            <v>37.532499999999999</v>
          </cell>
        </row>
        <row r="289">
          <cell r="A289">
            <v>41189</v>
          </cell>
          <cell r="B289">
            <v>30.44</v>
          </cell>
          <cell r="C289">
            <v>39.479999999999997</v>
          </cell>
          <cell r="D289">
            <v>49.15</v>
          </cell>
          <cell r="E289">
            <v>31.06</v>
          </cell>
          <cell r="I289">
            <v>37.532499999999999</v>
          </cell>
        </row>
        <row r="290">
          <cell r="A290">
            <v>41190</v>
          </cell>
          <cell r="B290">
            <v>30.51</v>
          </cell>
          <cell r="C290">
            <v>39.6</v>
          </cell>
          <cell r="D290">
            <v>49.11</v>
          </cell>
          <cell r="E290">
            <v>30.91</v>
          </cell>
          <cell r="I290">
            <v>37.532499999999999</v>
          </cell>
        </row>
        <row r="291">
          <cell r="A291">
            <v>41191</v>
          </cell>
          <cell r="B291">
            <v>30.49</v>
          </cell>
          <cell r="C291">
            <v>39.479999999999997</v>
          </cell>
          <cell r="D291">
            <v>48.8</v>
          </cell>
          <cell r="E291">
            <v>31.06</v>
          </cell>
          <cell r="I291">
            <v>37.457499999999996</v>
          </cell>
        </row>
        <row r="292">
          <cell r="A292">
            <v>41192</v>
          </cell>
          <cell r="B292">
            <v>30.58</v>
          </cell>
          <cell r="C292">
            <v>39.26</v>
          </cell>
          <cell r="D292">
            <v>48.84</v>
          </cell>
          <cell r="E292">
            <v>31.08</v>
          </cell>
          <cell r="I292">
            <v>37.44</v>
          </cell>
        </row>
        <row r="293">
          <cell r="A293">
            <v>41193</v>
          </cell>
          <cell r="B293">
            <v>30.61</v>
          </cell>
          <cell r="C293">
            <v>39.21</v>
          </cell>
          <cell r="D293">
            <v>48.87</v>
          </cell>
          <cell r="E293">
            <v>31.26</v>
          </cell>
          <cell r="I293">
            <v>37.487499999999997</v>
          </cell>
        </row>
        <row r="294">
          <cell r="A294">
            <v>41194</v>
          </cell>
          <cell r="B294">
            <v>30.52</v>
          </cell>
          <cell r="C294">
            <v>39.4</v>
          </cell>
          <cell r="D294">
            <v>48.88</v>
          </cell>
          <cell r="E294">
            <v>31.26</v>
          </cell>
          <cell r="I294">
            <v>37.515000000000001</v>
          </cell>
        </row>
        <row r="295">
          <cell r="A295">
            <v>41195</v>
          </cell>
          <cell r="B295">
            <v>30.51</v>
          </cell>
          <cell r="C295">
            <v>39.5</v>
          </cell>
          <cell r="D295">
            <v>48.89</v>
          </cell>
          <cell r="E295">
            <v>31.26</v>
          </cell>
          <cell r="I295">
            <v>37.54</v>
          </cell>
        </row>
        <row r="296">
          <cell r="A296">
            <v>41196</v>
          </cell>
          <cell r="B296">
            <v>30.51</v>
          </cell>
          <cell r="C296">
            <v>39.5</v>
          </cell>
          <cell r="D296">
            <v>48.89</v>
          </cell>
          <cell r="E296">
            <v>31.26</v>
          </cell>
          <cell r="I296">
            <v>37.54</v>
          </cell>
        </row>
        <row r="297">
          <cell r="A297">
            <v>41197</v>
          </cell>
          <cell r="B297">
            <v>30.6</v>
          </cell>
          <cell r="C297">
            <v>39.380000000000003</v>
          </cell>
          <cell r="D297">
            <v>48.96</v>
          </cell>
          <cell r="E297">
            <v>31.12</v>
          </cell>
          <cell r="I297">
            <v>37.515000000000001</v>
          </cell>
        </row>
        <row r="298">
          <cell r="A298">
            <v>41198</v>
          </cell>
          <cell r="B298">
            <v>30.55</v>
          </cell>
          <cell r="C298">
            <v>39.49</v>
          </cell>
          <cell r="D298">
            <v>48.99</v>
          </cell>
          <cell r="E298">
            <v>31.22</v>
          </cell>
          <cell r="I298">
            <v>37.5625</v>
          </cell>
        </row>
        <row r="299">
          <cell r="A299">
            <v>41199</v>
          </cell>
          <cell r="B299">
            <v>30.49</v>
          </cell>
          <cell r="C299">
            <v>39.840000000000003</v>
          </cell>
          <cell r="D299">
            <v>49.04</v>
          </cell>
          <cell r="E299">
            <v>31.3</v>
          </cell>
          <cell r="I299">
            <v>37.667500000000004</v>
          </cell>
        </row>
        <row r="300">
          <cell r="A300">
            <v>41200</v>
          </cell>
          <cell r="B300">
            <v>30.48</v>
          </cell>
          <cell r="C300">
            <v>39.82</v>
          </cell>
          <cell r="D300">
            <v>49.04</v>
          </cell>
          <cell r="E300">
            <v>31.49</v>
          </cell>
          <cell r="I300">
            <v>37.707500000000003</v>
          </cell>
        </row>
        <row r="301">
          <cell r="A301">
            <v>41201</v>
          </cell>
          <cell r="B301">
            <v>30.54</v>
          </cell>
          <cell r="C301">
            <v>39.79</v>
          </cell>
          <cell r="D301">
            <v>48.93</v>
          </cell>
          <cell r="E301">
            <v>31.53</v>
          </cell>
          <cell r="I301">
            <v>37.697499999999998</v>
          </cell>
        </row>
        <row r="302">
          <cell r="A302">
            <v>41202</v>
          </cell>
          <cell r="B302">
            <v>30.57</v>
          </cell>
          <cell r="C302">
            <v>39.82</v>
          </cell>
          <cell r="D302">
            <v>48.96</v>
          </cell>
          <cell r="E302">
            <v>31.55</v>
          </cell>
          <cell r="I302">
            <v>37.725000000000001</v>
          </cell>
        </row>
        <row r="303">
          <cell r="A303">
            <v>41203</v>
          </cell>
          <cell r="B303">
            <v>30.57</v>
          </cell>
          <cell r="C303">
            <v>39.82</v>
          </cell>
          <cell r="D303">
            <v>48.96</v>
          </cell>
          <cell r="E303">
            <v>31.55</v>
          </cell>
          <cell r="I303">
            <v>37.725000000000001</v>
          </cell>
        </row>
        <row r="304">
          <cell r="A304">
            <v>41204</v>
          </cell>
          <cell r="B304">
            <v>30.62</v>
          </cell>
          <cell r="C304">
            <v>39.82</v>
          </cell>
          <cell r="D304">
            <v>48.92</v>
          </cell>
          <cell r="E304">
            <v>31.46</v>
          </cell>
          <cell r="I304">
            <v>37.704999999999998</v>
          </cell>
        </row>
        <row r="305">
          <cell r="A305">
            <v>41205</v>
          </cell>
          <cell r="B305">
            <v>30.62</v>
          </cell>
          <cell r="C305">
            <v>39.82</v>
          </cell>
          <cell r="D305">
            <v>48.92</v>
          </cell>
          <cell r="E305">
            <v>31.46</v>
          </cell>
          <cell r="I305">
            <v>37.704999999999998</v>
          </cell>
        </row>
        <row r="306">
          <cell r="A306">
            <v>41206</v>
          </cell>
          <cell r="B306">
            <v>30.62</v>
          </cell>
          <cell r="C306">
            <v>39.65</v>
          </cell>
          <cell r="D306">
            <v>48.75</v>
          </cell>
          <cell r="E306">
            <v>31.39</v>
          </cell>
          <cell r="I306">
            <v>37.602499999999999</v>
          </cell>
        </row>
        <row r="307">
          <cell r="A307">
            <v>41207</v>
          </cell>
          <cell r="B307">
            <v>30.56</v>
          </cell>
          <cell r="C307">
            <v>39.54</v>
          </cell>
          <cell r="D307">
            <v>48.9</v>
          </cell>
          <cell r="E307">
            <v>31.54</v>
          </cell>
          <cell r="I307">
            <v>37.634999999999998</v>
          </cell>
        </row>
        <row r="308">
          <cell r="A308">
            <v>41208</v>
          </cell>
          <cell r="B308">
            <v>30.57</v>
          </cell>
          <cell r="C308">
            <v>39.47</v>
          </cell>
          <cell r="D308">
            <v>49.17</v>
          </cell>
          <cell r="E308">
            <v>31.52</v>
          </cell>
          <cell r="I308">
            <v>37.682499999999997</v>
          </cell>
        </row>
        <row r="309">
          <cell r="A309">
            <v>41209</v>
          </cell>
          <cell r="B309">
            <v>30.6</v>
          </cell>
          <cell r="C309">
            <v>39.44</v>
          </cell>
          <cell r="D309">
            <v>49.19</v>
          </cell>
          <cell r="E309">
            <v>31.46</v>
          </cell>
          <cell r="I309">
            <v>37.672499999999999</v>
          </cell>
        </row>
        <row r="310">
          <cell r="A310">
            <v>41210</v>
          </cell>
          <cell r="B310">
            <v>30.6</v>
          </cell>
          <cell r="C310">
            <v>39.44</v>
          </cell>
          <cell r="D310">
            <v>49.19</v>
          </cell>
          <cell r="E310">
            <v>31.46</v>
          </cell>
          <cell r="I310">
            <v>37.672499999999999</v>
          </cell>
        </row>
        <row r="311">
          <cell r="A311">
            <v>41211</v>
          </cell>
          <cell r="B311">
            <v>30.58</v>
          </cell>
          <cell r="C311">
            <v>39.4</v>
          </cell>
          <cell r="D311">
            <v>49.08</v>
          </cell>
          <cell r="E311">
            <v>31.51</v>
          </cell>
          <cell r="I311">
            <v>37.642499999999998</v>
          </cell>
        </row>
        <row r="312">
          <cell r="A312">
            <v>41212</v>
          </cell>
          <cell r="B312">
            <v>30.6</v>
          </cell>
          <cell r="C312">
            <v>39.4</v>
          </cell>
          <cell r="D312">
            <v>48.94</v>
          </cell>
          <cell r="E312">
            <v>31.52</v>
          </cell>
          <cell r="I312">
            <v>37.615000000000002</v>
          </cell>
        </row>
        <row r="313">
          <cell r="A313">
            <v>41213</v>
          </cell>
          <cell r="B313">
            <v>30.55</v>
          </cell>
          <cell r="C313">
            <v>39.49</v>
          </cell>
          <cell r="D313">
            <v>49</v>
          </cell>
          <cell r="E313">
            <v>31.6</v>
          </cell>
          <cell r="I313">
            <v>37.660000000000004</v>
          </cell>
        </row>
        <row r="314">
          <cell r="A314">
            <v>41214</v>
          </cell>
          <cell r="B314">
            <v>30.55</v>
          </cell>
          <cell r="C314">
            <v>39.49</v>
          </cell>
          <cell r="D314">
            <v>49.15</v>
          </cell>
          <cell r="E314">
            <v>31.56</v>
          </cell>
          <cell r="I314">
            <v>37.6875</v>
          </cell>
        </row>
        <row r="315">
          <cell r="A315">
            <v>41215</v>
          </cell>
          <cell r="B315">
            <v>30.59</v>
          </cell>
          <cell r="C315">
            <v>39.43</v>
          </cell>
          <cell r="D315">
            <v>49.17</v>
          </cell>
          <cell r="E315">
            <v>31.68</v>
          </cell>
          <cell r="I315">
            <v>37.717500000000001</v>
          </cell>
        </row>
        <row r="316">
          <cell r="A316">
            <v>41216</v>
          </cell>
          <cell r="B316">
            <v>30.6</v>
          </cell>
          <cell r="C316">
            <v>39.28</v>
          </cell>
          <cell r="D316">
            <v>49.13</v>
          </cell>
          <cell r="E316">
            <v>31.59</v>
          </cell>
          <cell r="I316">
            <v>37.65</v>
          </cell>
        </row>
        <row r="317">
          <cell r="A317">
            <v>41217</v>
          </cell>
          <cell r="B317">
            <v>30.6</v>
          </cell>
          <cell r="C317">
            <v>39.28</v>
          </cell>
          <cell r="D317">
            <v>49.13</v>
          </cell>
          <cell r="E317">
            <v>31.59</v>
          </cell>
          <cell r="I317">
            <v>37.65</v>
          </cell>
        </row>
        <row r="318">
          <cell r="A318">
            <v>41218</v>
          </cell>
          <cell r="B318">
            <v>30.62</v>
          </cell>
          <cell r="C318">
            <v>39.159999999999997</v>
          </cell>
          <cell r="D318">
            <v>48.95</v>
          </cell>
          <cell r="E318">
            <v>31.57</v>
          </cell>
          <cell r="I318">
            <v>37.575000000000003</v>
          </cell>
        </row>
        <row r="319">
          <cell r="A319">
            <v>41219</v>
          </cell>
          <cell r="B319">
            <v>30.67</v>
          </cell>
          <cell r="C319">
            <v>39.1</v>
          </cell>
          <cell r="D319">
            <v>48.89</v>
          </cell>
          <cell r="E319">
            <v>31.68</v>
          </cell>
          <cell r="I319">
            <v>37.585000000000001</v>
          </cell>
        </row>
        <row r="320">
          <cell r="A320">
            <v>41220</v>
          </cell>
          <cell r="B320">
            <v>30.62</v>
          </cell>
          <cell r="C320">
            <v>39.04</v>
          </cell>
          <cell r="D320">
            <v>48.79</v>
          </cell>
          <cell r="E320">
            <v>31.78</v>
          </cell>
          <cell r="I320">
            <v>37.557499999999997</v>
          </cell>
        </row>
        <row r="321">
          <cell r="A321">
            <v>41221</v>
          </cell>
          <cell r="B321">
            <v>30.56</v>
          </cell>
          <cell r="C321">
            <v>38.89</v>
          </cell>
          <cell r="D321">
            <v>48.73</v>
          </cell>
          <cell r="E321">
            <v>31.74</v>
          </cell>
          <cell r="I321">
            <v>37.480000000000004</v>
          </cell>
        </row>
        <row r="322">
          <cell r="A322">
            <v>41222</v>
          </cell>
          <cell r="B322">
            <v>30.51</v>
          </cell>
          <cell r="C322">
            <v>38.85</v>
          </cell>
          <cell r="D322">
            <v>48.71</v>
          </cell>
          <cell r="E322">
            <v>31.65</v>
          </cell>
          <cell r="I322">
            <v>37.43</v>
          </cell>
        </row>
        <row r="323">
          <cell r="A323">
            <v>41223</v>
          </cell>
          <cell r="B323">
            <v>30.51</v>
          </cell>
          <cell r="C323">
            <v>38.69</v>
          </cell>
          <cell r="D323">
            <v>48.46</v>
          </cell>
          <cell r="E323">
            <v>31.56</v>
          </cell>
          <cell r="I323">
            <v>37.305</v>
          </cell>
        </row>
        <row r="324">
          <cell r="A324">
            <v>41224</v>
          </cell>
          <cell r="B324">
            <v>30.51</v>
          </cell>
          <cell r="C324">
            <v>38.69</v>
          </cell>
          <cell r="D324">
            <v>48.46</v>
          </cell>
          <cell r="E324">
            <v>31.56</v>
          </cell>
          <cell r="I324">
            <v>37.305</v>
          </cell>
        </row>
        <row r="325">
          <cell r="A325">
            <v>41225</v>
          </cell>
          <cell r="B325">
            <v>30.49</v>
          </cell>
          <cell r="C325">
            <v>38.68</v>
          </cell>
          <cell r="D325">
            <v>48.37</v>
          </cell>
          <cell r="E325">
            <v>31.6</v>
          </cell>
          <cell r="I325">
            <v>37.284999999999997</v>
          </cell>
        </row>
        <row r="326">
          <cell r="A326">
            <v>41226</v>
          </cell>
          <cell r="B326">
            <v>30.52</v>
          </cell>
          <cell r="C326">
            <v>38.65</v>
          </cell>
          <cell r="D326">
            <v>48.31</v>
          </cell>
          <cell r="E326">
            <v>31.66</v>
          </cell>
          <cell r="I326">
            <v>37.285000000000004</v>
          </cell>
        </row>
        <row r="327">
          <cell r="A327">
            <v>41227</v>
          </cell>
          <cell r="B327">
            <v>30.54</v>
          </cell>
          <cell r="C327">
            <v>38.69</v>
          </cell>
          <cell r="D327">
            <v>48.36</v>
          </cell>
          <cell r="E327">
            <v>31.76</v>
          </cell>
          <cell r="I327">
            <v>37.337499999999999</v>
          </cell>
        </row>
        <row r="328">
          <cell r="A328">
            <v>41228</v>
          </cell>
          <cell r="B328">
            <v>30.56</v>
          </cell>
          <cell r="C328">
            <v>38.78</v>
          </cell>
          <cell r="D328">
            <v>48.3</v>
          </cell>
          <cell r="E328">
            <v>31.54</v>
          </cell>
          <cell r="I328">
            <v>37.295000000000002</v>
          </cell>
        </row>
        <row r="329">
          <cell r="A329">
            <v>41229</v>
          </cell>
          <cell r="B329">
            <v>30.6</v>
          </cell>
          <cell r="C329">
            <v>38.97</v>
          </cell>
          <cell r="D329">
            <v>48.42</v>
          </cell>
          <cell r="E329">
            <v>31.52</v>
          </cell>
          <cell r="I329">
            <v>37.377499999999998</v>
          </cell>
        </row>
        <row r="330">
          <cell r="A330">
            <v>41230</v>
          </cell>
          <cell r="B330">
            <v>30.63</v>
          </cell>
          <cell r="C330">
            <v>38.880000000000003</v>
          </cell>
          <cell r="D330">
            <v>48.51</v>
          </cell>
          <cell r="E330">
            <v>31.47</v>
          </cell>
          <cell r="I330">
            <v>37.372500000000002</v>
          </cell>
        </row>
        <row r="331">
          <cell r="A331">
            <v>41231</v>
          </cell>
          <cell r="B331">
            <v>30.63</v>
          </cell>
          <cell r="C331">
            <v>38.880000000000003</v>
          </cell>
          <cell r="D331">
            <v>48.51</v>
          </cell>
          <cell r="E331">
            <v>31.47</v>
          </cell>
          <cell r="I331">
            <v>37.372500000000002</v>
          </cell>
        </row>
        <row r="332">
          <cell r="A332">
            <v>41232</v>
          </cell>
          <cell r="B332">
            <v>30.58</v>
          </cell>
          <cell r="C332">
            <v>38.880000000000003</v>
          </cell>
          <cell r="D332">
            <v>48.52</v>
          </cell>
          <cell r="E332">
            <v>31.56</v>
          </cell>
          <cell r="I332">
            <v>37.385000000000005</v>
          </cell>
        </row>
        <row r="333">
          <cell r="A333">
            <v>41233</v>
          </cell>
          <cell r="B333">
            <v>30.54</v>
          </cell>
          <cell r="C333">
            <v>38.94</v>
          </cell>
          <cell r="D333">
            <v>48.45</v>
          </cell>
          <cell r="E333">
            <v>31.67</v>
          </cell>
          <cell r="I333">
            <v>37.4</v>
          </cell>
        </row>
        <row r="334">
          <cell r="A334">
            <v>41234</v>
          </cell>
          <cell r="B334">
            <v>30.58</v>
          </cell>
          <cell r="C334">
            <v>38.96</v>
          </cell>
          <cell r="D334">
            <v>48.56</v>
          </cell>
          <cell r="E334">
            <v>31.56</v>
          </cell>
          <cell r="I334">
            <v>37.414999999999999</v>
          </cell>
        </row>
        <row r="335">
          <cell r="A335">
            <v>41235</v>
          </cell>
          <cell r="B335">
            <v>30.56</v>
          </cell>
          <cell r="C335">
            <v>39.18</v>
          </cell>
          <cell r="D335">
            <v>48.68</v>
          </cell>
          <cell r="E335">
            <v>31.6</v>
          </cell>
          <cell r="I335">
            <v>37.504999999999995</v>
          </cell>
        </row>
        <row r="336">
          <cell r="A336">
            <v>41236</v>
          </cell>
          <cell r="B336">
            <v>30.58</v>
          </cell>
          <cell r="C336">
            <v>39.25</v>
          </cell>
          <cell r="D336">
            <v>48.64</v>
          </cell>
          <cell r="E336">
            <v>31.62</v>
          </cell>
          <cell r="I336">
            <v>37.522500000000001</v>
          </cell>
        </row>
        <row r="337">
          <cell r="A337">
            <v>41237</v>
          </cell>
          <cell r="B337">
            <v>30.57</v>
          </cell>
          <cell r="C337">
            <v>39.35</v>
          </cell>
          <cell r="D337">
            <v>48.64</v>
          </cell>
          <cell r="E337">
            <v>31.65</v>
          </cell>
          <cell r="I337">
            <v>37.552500000000002</v>
          </cell>
        </row>
        <row r="338">
          <cell r="A338">
            <v>41238</v>
          </cell>
          <cell r="B338">
            <v>30.57</v>
          </cell>
          <cell r="C338">
            <v>39.35</v>
          </cell>
          <cell r="D338">
            <v>48.64</v>
          </cell>
          <cell r="E338">
            <v>31.65</v>
          </cell>
          <cell r="I338">
            <v>37.552500000000002</v>
          </cell>
        </row>
        <row r="339">
          <cell r="A339">
            <v>41239</v>
          </cell>
          <cell r="B339">
            <v>30.51</v>
          </cell>
          <cell r="C339">
            <v>39.42</v>
          </cell>
          <cell r="D339">
            <v>48.79</v>
          </cell>
          <cell r="E339">
            <v>31.76</v>
          </cell>
          <cell r="I339">
            <v>37.619999999999997</v>
          </cell>
        </row>
        <row r="340">
          <cell r="A340">
            <v>41240</v>
          </cell>
          <cell r="B340">
            <v>30.54</v>
          </cell>
          <cell r="C340">
            <v>39.56</v>
          </cell>
          <cell r="D340">
            <v>48.86</v>
          </cell>
          <cell r="E340">
            <v>31.88</v>
          </cell>
          <cell r="I340">
            <v>37.71</v>
          </cell>
        </row>
        <row r="341">
          <cell r="A341">
            <v>41241</v>
          </cell>
          <cell r="B341">
            <v>30.55</v>
          </cell>
          <cell r="C341">
            <v>39.39</v>
          </cell>
          <cell r="D341">
            <v>48.8</v>
          </cell>
          <cell r="E341">
            <v>31.74</v>
          </cell>
          <cell r="I341">
            <v>37.619999999999997</v>
          </cell>
        </row>
        <row r="342">
          <cell r="A342">
            <v>41242</v>
          </cell>
          <cell r="B342">
            <v>30.59</v>
          </cell>
          <cell r="C342">
            <v>39.49</v>
          </cell>
          <cell r="D342">
            <v>48.87</v>
          </cell>
          <cell r="E342">
            <v>31.87</v>
          </cell>
          <cell r="I342">
            <v>37.704999999999998</v>
          </cell>
        </row>
        <row r="343">
          <cell r="A343">
            <v>41243</v>
          </cell>
          <cell r="B343">
            <v>30.56</v>
          </cell>
          <cell r="C343">
            <v>39.54</v>
          </cell>
          <cell r="D343">
            <v>48.91</v>
          </cell>
          <cell r="E343">
            <v>31.75</v>
          </cell>
          <cell r="I343">
            <v>37.69</v>
          </cell>
        </row>
        <row r="344">
          <cell r="A344">
            <v>41244</v>
          </cell>
          <cell r="B344">
            <v>30.54</v>
          </cell>
          <cell r="C344">
            <v>39.6</v>
          </cell>
          <cell r="D344">
            <v>48.9</v>
          </cell>
          <cell r="E344">
            <v>31.67</v>
          </cell>
          <cell r="I344">
            <v>37.677499999999995</v>
          </cell>
        </row>
        <row r="345">
          <cell r="A345">
            <v>41245</v>
          </cell>
          <cell r="B345">
            <v>30.54</v>
          </cell>
          <cell r="C345">
            <v>39.6</v>
          </cell>
          <cell r="D345">
            <v>48.9</v>
          </cell>
          <cell r="E345">
            <v>31.67</v>
          </cell>
          <cell r="I345">
            <v>37.677499999999995</v>
          </cell>
        </row>
        <row r="346">
          <cell r="A346">
            <v>41246</v>
          </cell>
          <cell r="B346">
            <v>30.56</v>
          </cell>
          <cell r="C346">
            <v>39.64</v>
          </cell>
          <cell r="D346">
            <v>48.87</v>
          </cell>
          <cell r="E346">
            <v>31.68</v>
          </cell>
          <cell r="I346">
            <v>37.6875</v>
          </cell>
        </row>
        <row r="347">
          <cell r="A347">
            <v>41247</v>
          </cell>
          <cell r="B347">
            <v>30.5</v>
          </cell>
          <cell r="C347">
            <v>39.68</v>
          </cell>
          <cell r="D347">
            <v>48.95</v>
          </cell>
          <cell r="E347">
            <v>31.66</v>
          </cell>
          <cell r="I347">
            <v>37.697500000000005</v>
          </cell>
        </row>
        <row r="348">
          <cell r="A348">
            <v>41248</v>
          </cell>
          <cell r="B348">
            <v>30.55</v>
          </cell>
          <cell r="C348">
            <v>39.76</v>
          </cell>
          <cell r="D348">
            <v>49.05</v>
          </cell>
          <cell r="E348">
            <v>31.77</v>
          </cell>
          <cell r="I348">
            <v>37.782499999999999</v>
          </cell>
        </row>
        <row r="349">
          <cell r="A349">
            <v>41249</v>
          </cell>
          <cell r="B349">
            <v>30.55</v>
          </cell>
          <cell r="C349">
            <v>39.76</v>
          </cell>
          <cell r="D349">
            <v>49.03</v>
          </cell>
          <cell r="E349">
            <v>31.85</v>
          </cell>
          <cell r="I349">
            <v>37.797499999999999</v>
          </cell>
        </row>
        <row r="350">
          <cell r="A350">
            <v>41250</v>
          </cell>
          <cell r="B350">
            <v>30.52</v>
          </cell>
          <cell r="C350">
            <v>39.46</v>
          </cell>
          <cell r="D350">
            <v>48.88</v>
          </cell>
          <cell r="E350">
            <v>31.85</v>
          </cell>
          <cell r="I350">
            <v>37.677500000000002</v>
          </cell>
        </row>
        <row r="351">
          <cell r="A351">
            <v>41251</v>
          </cell>
          <cell r="B351">
            <v>30.55</v>
          </cell>
          <cell r="C351">
            <v>39.333750000000002</v>
          </cell>
          <cell r="D351">
            <v>48.863750000000003</v>
          </cell>
          <cell r="E351">
            <v>31.892499999999998</v>
          </cell>
          <cell r="I351">
            <v>37.659999999999997</v>
          </cell>
        </row>
        <row r="352">
          <cell r="A352">
            <v>41252</v>
          </cell>
          <cell r="B352">
            <v>30.55</v>
          </cell>
          <cell r="C352">
            <v>39.333750000000002</v>
          </cell>
          <cell r="D352">
            <v>48.863750000000003</v>
          </cell>
          <cell r="E352">
            <v>31.892499999999998</v>
          </cell>
          <cell r="I352">
            <v>37.659999999999997</v>
          </cell>
        </row>
        <row r="353">
          <cell r="A353">
            <v>41253</v>
          </cell>
          <cell r="B353">
            <v>30.55</v>
          </cell>
          <cell r="C353">
            <v>39.333750000000002</v>
          </cell>
          <cell r="D353">
            <v>48.863750000000003</v>
          </cell>
          <cell r="E353">
            <v>31.892499999999998</v>
          </cell>
          <cell r="I353">
            <v>37.659999999999997</v>
          </cell>
        </row>
        <row r="354">
          <cell r="A354">
            <v>41254</v>
          </cell>
          <cell r="B354">
            <v>30.49</v>
          </cell>
          <cell r="C354">
            <v>39.35</v>
          </cell>
          <cell r="D354">
            <v>48.89</v>
          </cell>
          <cell r="E354">
            <v>31.8</v>
          </cell>
          <cell r="I354">
            <v>37.6325</v>
          </cell>
        </row>
        <row r="355">
          <cell r="A355">
            <v>41255</v>
          </cell>
          <cell r="B355">
            <v>30.48</v>
          </cell>
          <cell r="C355">
            <v>39.53</v>
          </cell>
          <cell r="D355">
            <v>49</v>
          </cell>
          <cell r="E355">
            <v>31.97</v>
          </cell>
          <cell r="I355">
            <v>37.745000000000005</v>
          </cell>
        </row>
        <row r="356">
          <cell r="A356">
            <v>41256</v>
          </cell>
          <cell r="B356">
            <v>30.49</v>
          </cell>
          <cell r="C356">
            <v>39.71</v>
          </cell>
          <cell r="D356">
            <v>49.07</v>
          </cell>
          <cell r="E356">
            <v>32.01</v>
          </cell>
          <cell r="I356">
            <v>37.82</v>
          </cell>
        </row>
        <row r="357">
          <cell r="A357">
            <v>41257</v>
          </cell>
          <cell r="B357">
            <v>30.5</v>
          </cell>
          <cell r="C357">
            <v>39.76</v>
          </cell>
          <cell r="D357">
            <v>49.01</v>
          </cell>
          <cell r="E357">
            <v>31.93</v>
          </cell>
          <cell r="I357">
            <v>37.799999999999997</v>
          </cell>
        </row>
        <row r="358">
          <cell r="A358">
            <v>41258</v>
          </cell>
          <cell r="B358">
            <v>30.51</v>
          </cell>
          <cell r="C358">
            <v>39.81</v>
          </cell>
          <cell r="D358">
            <v>49.14</v>
          </cell>
          <cell r="E358">
            <v>31.99</v>
          </cell>
          <cell r="I358">
            <v>37.862500000000004</v>
          </cell>
        </row>
        <row r="359">
          <cell r="A359">
            <v>41259</v>
          </cell>
          <cell r="B359">
            <v>30.51</v>
          </cell>
          <cell r="C359">
            <v>39.81</v>
          </cell>
          <cell r="D359">
            <v>49.14</v>
          </cell>
          <cell r="E359">
            <v>31.99</v>
          </cell>
          <cell r="I359">
            <v>37.862500000000004</v>
          </cell>
        </row>
        <row r="360">
          <cell r="A360">
            <v>41260</v>
          </cell>
          <cell r="B360">
            <v>30.45</v>
          </cell>
          <cell r="C360">
            <v>39.97</v>
          </cell>
          <cell r="D360">
            <v>49.12</v>
          </cell>
          <cell r="E360">
            <v>31.99</v>
          </cell>
          <cell r="I360">
            <v>37.8825</v>
          </cell>
        </row>
        <row r="361">
          <cell r="A361">
            <v>41261</v>
          </cell>
          <cell r="B361">
            <v>30.44</v>
          </cell>
          <cell r="C361">
            <v>39.97</v>
          </cell>
          <cell r="D361">
            <v>49.22</v>
          </cell>
          <cell r="E361">
            <v>31.99</v>
          </cell>
          <cell r="I361">
            <v>37.905000000000001</v>
          </cell>
        </row>
        <row r="362">
          <cell r="A362">
            <v>41262</v>
          </cell>
          <cell r="B362">
            <v>30.46</v>
          </cell>
          <cell r="C362">
            <v>40.159999999999997</v>
          </cell>
          <cell r="D362">
            <v>49.39</v>
          </cell>
          <cell r="E362">
            <v>31.89</v>
          </cell>
          <cell r="I362">
            <v>37.975000000000001</v>
          </cell>
        </row>
        <row r="363">
          <cell r="A363">
            <v>41263</v>
          </cell>
          <cell r="B363">
            <v>30.48</v>
          </cell>
          <cell r="C363">
            <v>40.17</v>
          </cell>
          <cell r="D363">
            <v>49.42</v>
          </cell>
          <cell r="E363">
            <v>31.79</v>
          </cell>
          <cell r="I363">
            <v>37.965000000000003</v>
          </cell>
        </row>
        <row r="364">
          <cell r="A364">
            <v>41264</v>
          </cell>
          <cell r="B364">
            <v>30.51</v>
          </cell>
          <cell r="C364">
            <v>40.18</v>
          </cell>
          <cell r="D364">
            <v>49.47</v>
          </cell>
          <cell r="E364">
            <v>31.76</v>
          </cell>
          <cell r="I364">
            <v>37.979999999999997</v>
          </cell>
        </row>
        <row r="365">
          <cell r="A365">
            <v>41265</v>
          </cell>
          <cell r="B365">
            <v>30.49</v>
          </cell>
          <cell r="C365">
            <v>40.19</v>
          </cell>
          <cell r="D365">
            <v>49.45</v>
          </cell>
          <cell r="E365">
            <v>31.67</v>
          </cell>
          <cell r="I365">
            <v>37.950000000000003</v>
          </cell>
        </row>
        <row r="366">
          <cell r="A366">
            <v>41266</v>
          </cell>
          <cell r="B366">
            <v>30.49</v>
          </cell>
          <cell r="C366">
            <v>40.19</v>
          </cell>
          <cell r="D366">
            <v>49.45</v>
          </cell>
          <cell r="E366">
            <v>31.67</v>
          </cell>
          <cell r="I366">
            <v>37.950000000000003</v>
          </cell>
        </row>
        <row r="367">
          <cell r="A367">
            <v>41267</v>
          </cell>
          <cell r="B367">
            <v>30.49</v>
          </cell>
          <cell r="C367">
            <v>40.049999999999997</v>
          </cell>
          <cell r="D367">
            <v>49.12</v>
          </cell>
          <cell r="E367">
            <v>31.56</v>
          </cell>
          <cell r="I367">
            <v>37.805</v>
          </cell>
        </row>
        <row r="368">
          <cell r="A368">
            <v>41268</v>
          </cell>
          <cell r="B368">
            <v>30.49</v>
          </cell>
          <cell r="C368">
            <v>40.06</v>
          </cell>
          <cell r="D368">
            <v>49.07</v>
          </cell>
          <cell r="E368">
            <v>31.47</v>
          </cell>
          <cell r="I368">
            <v>37.772500000000001</v>
          </cell>
        </row>
        <row r="369">
          <cell r="A369">
            <v>41269</v>
          </cell>
          <cell r="B369">
            <v>30.49</v>
          </cell>
          <cell r="C369">
            <v>40.08</v>
          </cell>
          <cell r="D369">
            <v>49.07</v>
          </cell>
          <cell r="E369">
            <v>31.48</v>
          </cell>
          <cell r="I369">
            <v>37.779999999999994</v>
          </cell>
        </row>
        <row r="370">
          <cell r="A370">
            <v>41270</v>
          </cell>
          <cell r="B370">
            <v>30.51</v>
          </cell>
          <cell r="C370">
            <v>40.25</v>
          </cell>
          <cell r="D370">
            <v>49.12</v>
          </cell>
          <cell r="E370">
            <v>31.5</v>
          </cell>
          <cell r="I370">
            <v>37.844999999999999</v>
          </cell>
        </row>
        <row r="371">
          <cell r="A371">
            <v>41271</v>
          </cell>
          <cell r="B371">
            <v>30.49</v>
          </cell>
          <cell r="C371">
            <v>40.25</v>
          </cell>
          <cell r="D371">
            <v>49.01</v>
          </cell>
          <cell r="E371">
            <v>31.48</v>
          </cell>
          <cell r="I371">
            <v>37.807499999999997</v>
          </cell>
        </row>
        <row r="372">
          <cell r="A372">
            <v>41272</v>
          </cell>
          <cell r="B372">
            <v>30.49</v>
          </cell>
          <cell r="C372">
            <v>40.25</v>
          </cell>
          <cell r="D372">
            <v>49.01</v>
          </cell>
          <cell r="E372">
            <v>31.48</v>
          </cell>
          <cell r="I372">
            <v>37.807499999999997</v>
          </cell>
        </row>
        <row r="373">
          <cell r="A373">
            <v>41273</v>
          </cell>
          <cell r="B373">
            <v>30.49</v>
          </cell>
          <cell r="C373">
            <v>40.25</v>
          </cell>
          <cell r="D373">
            <v>49.01</v>
          </cell>
          <cell r="E373">
            <v>31.48</v>
          </cell>
          <cell r="I373">
            <v>37.807499999999997</v>
          </cell>
        </row>
        <row r="374">
          <cell r="A374">
            <v>41274</v>
          </cell>
          <cell r="B374">
            <v>30.49</v>
          </cell>
          <cell r="C374">
            <v>40.25</v>
          </cell>
          <cell r="D374">
            <v>49.01</v>
          </cell>
          <cell r="E374">
            <v>31.48</v>
          </cell>
          <cell r="I374">
            <v>37.807499999999997</v>
          </cell>
        </row>
        <row r="375">
          <cell r="A375">
            <v>41275</v>
          </cell>
          <cell r="B375">
            <v>30.49</v>
          </cell>
          <cell r="C375">
            <v>40.25</v>
          </cell>
          <cell r="D375">
            <v>49.01</v>
          </cell>
          <cell r="E375">
            <v>31.48</v>
          </cell>
          <cell r="I375">
            <v>37.807499999999997</v>
          </cell>
        </row>
        <row r="376">
          <cell r="A376">
            <v>41276</v>
          </cell>
          <cell r="B376">
            <v>30.49</v>
          </cell>
          <cell r="C376">
            <v>40.25</v>
          </cell>
          <cell r="D376">
            <v>49.01</v>
          </cell>
          <cell r="E376">
            <v>31.48</v>
          </cell>
          <cell r="I376">
            <v>37.807499999999997</v>
          </cell>
        </row>
        <row r="377">
          <cell r="A377">
            <v>41277</v>
          </cell>
          <cell r="B377">
            <v>30.24</v>
          </cell>
          <cell r="C377">
            <v>39.74</v>
          </cell>
          <cell r="D377">
            <v>49.02</v>
          </cell>
          <cell r="E377">
            <v>31.61</v>
          </cell>
          <cell r="I377">
            <v>37.652500000000003</v>
          </cell>
        </row>
        <row r="378">
          <cell r="A378">
            <v>41278</v>
          </cell>
          <cell r="B378">
            <v>30.32</v>
          </cell>
          <cell r="C378">
            <v>39.380000000000003</v>
          </cell>
          <cell r="D378">
            <v>48.61</v>
          </cell>
          <cell r="E378">
            <v>31.48</v>
          </cell>
          <cell r="I378">
            <v>37.447499999999998</v>
          </cell>
        </row>
        <row r="379">
          <cell r="A379">
            <v>41279</v>
          </cell>
          <cell r="B379">
            <v>30.38</v>
          </cell>
          <cell r="C379">
            <v>39.409999999999997</v>
          </cell>
          <cell r="D379">
            <v>48.68</v>
          </cell>
          <cell r="E379">
            <v>31.54</v>
          </cell>
          <cell r="I379">
            <v>37.502499999999998</v>
          </cell>
        </row>
        <row r="380">
          <cell r="A380">
            <v>41280</v>
          </cell>
          <cell r="B380">
            <v>30.38</v>
          </cell>
          <cell r="C380">
            <v>39.409999999999997</v>
          </cell>
          <cell r="D380">
            <v>48.68</v>
          </cell>
          <cell r="E380">
            <v>31.54</v>
          </cell>
          <cell r="I380">
            <v>37.502499999999998</v>
          </cell>
        </row>
        <row r="381">
          <cell r="A381">
            <v>41281</v>
          </cell>
          <cell r="B381">
            <v>30.33</v>
          </cell>
          <cell r="C381">
            <v>39.49</v>
          </cell>
          <cell r="D381">
            <v>48.6</v>
          </cell>
          <cell r="E381">
            <v>31.65</v>
          </cell>
          <cell r="I381">
            <v>37.517499999999998</v>
          </cell>
        </row>
        <row r="382">
          <cell r="A382">
            <v>41282</v>
          </cell>
          <cell r="B382">
            <v>30.32</v>
          </cell>
          <cell r="C382">
            <v>39.700000000000003</v>
          </cell>
          <cell r="D382">
            <v>48.76</v>
          </cell>
          <cell r="E382">
            <v>31.66</v>
          </cell>
          <cell r="I382">
            <v>37.61</v>
          </cell>
        </row>
        <row r="383">
          <cell r="A383">
            <v>41283</v>
          </cell>
          <cell r="B383">
            <v>30.31</v>
          </cell>
          <cell r="C383">
            <v>39.53</v>
          </cell>
          <cell r="D383">
            <v>48.54</v>
          </cell>
          <cell r="E383">
            <v>31.68</v>
          </cell>
          <cell r="I383">
            <v>37.515000000000001</v>
          </cell>
        </row>
        <row r="384">
          <cell r="A384">
            <v>41284</v>
          </cell>
          <cell r="B384">
            <v>30.27</v>
          </cell>
          <cell r="C384">
            <v>39.39</v>
          </cell>
          <cell r="D384">
            <v>48.36</v>
          </cell>
          <cell r="E384">
            <v>31.64</v>
          </cell>
          <cell r="I384">
            <v>37.414999999999999</v>
          </cell>
        </row>
        <row r="385">
          <cell r="A385">
            <v>41285</v>
          </cell>
          <cell r="B385">
            <v>30.12</v>
          </cell>
          <cell r="C385">
            <v>39.81</v>
          </cell>
          <cell r="D385">
            <v>48.54</v>
          </cell>
          <cell r="E385">
            <v>31.69</v>
          </cell>
          <cell r="I385">
            <v>37.54</v>
          </cell>
        </row>
        <row r="386">
          <cell r="A386">
            <v>41286</v>
          </cell>
          <cell r="B386">
            <v>30.15</v>
          </cell>
          <cell r="C386">
            <v>39.9</v>
          </cell>
          <cell r="D386">
            <v>48.61</v>
          </cell>
          <cell r="E386">
            <v>31.73</v>
          </cell>
          <cell r="I386">
            <v>37.597499999999997</v>
          </cell>
        </row>
        <row r="387">
          <cell r="A387">
            <v>41287</v>
          </cell>
          <cell r="B387">
            <v>30.15</v>
          </cell>
          <cell r="C387">
            <v>39.9</v>
          </cell>
          <cell r="D387">
            <v>48.61</v>
          </cell>
          <cell r="E387">
            <v>31.73</v>
          </cell>
          <cell r="I387">
            <v>37.597499999999997</v>
          </cell>
        </row>
        <row r="388">
          <cell r="A388">
            <v>41288</v>
          </cell>
          <cell r="B388">
            <v>30.16</v>
          </cell>
          <cell r="C388">
            <v>40.229999999999997</v>
          </cell>
          <cell r="D388">
            <v>48.59</v>
          </cell>
          <cell r="E388">
            <v>31.63</v>
          </cell>
          <cell r="I388">
            <v>37.652500000000003</v>
          </cell>
        </row>
        <row r="389">
          <cell r="A389">
            <v>41289</v>
          </cell>
          <cell r="B389">
            <v>29.98</v>
          </cell>
          <cell r="C389">
            <v>40.01</v>
          </cell>
          <cell r="D389">
            <v>48.14</v>
          </cell>
          <cell r="E389">
            <v>31.49</v>
          </cell>
          <cell r="I389">
            <v>37.405000000000001</v>
          </cell>
        </row>
        <row r="390">
          <cell r="A390">
            <v>41290</v>
          </cell>
          <cell r="B390">
            <v>29.85</v>
          </cell>
          <cell r="C390">
            <v>39.56</v>
          </cell>
          <cell r="D390">
            <v>47.86</v>
          </cell>
          <cell r="E390">
            <v>31.38</v>
          </cell>
          <cell r="I390">
            <v>37.162500000000001</v>
          </cell>
        </row>
        <row r="391">
          <cell r="A391">
            <v>41291</v>
          </cell>
          <cell r="B391">
            <v>29.68</v>
          </cell>
          <cell r="C391">
            <v>39.380000000000003</v>
          </cell>
          <cell r="D391">
            <v>47.41</v>
          </cell>
          <cell r="E391">
            <v>31.13</v>
          </cell>
          <cell r="I391">
            <v>36.9</v>
          </cell>
        </row>
        <row r="392">
          <cell r="A392">
            <v>41292</v>
          </cell>
          <cell r="B392">
            <v>29.67</v>
          </cell>
          <cell r="C392">
            <v>39.56</v>
          </cell>
          <cell r="D392">
            <v>47.3</v>
          </cell>
          <cell r="E392">
            <v>31.11</v>
          </cell>
          <cell r="I392">
            <v>36.909999999999997</v>
          </cell>
        </row>
        <row r="393">
          <cell r="A393">
            <v>41293</v>
          </cell>
          <cell r="B393">
            <v>29.62</v>
          </cell>
          <cell r="C393">
            <v>39.44</v>
          </cell>
          <cell r="D393">
            <v>47.12</v>
          </cell>
          <cell r="E393">
            <v>30.94</v>
          </cell>
          <cell r="I393">
            <v>36.78</v>
          </cell>
        </row>
        <row r="394">
          <cell r="A394">
            <v>41294</v>
          </cell>
          <cell r="B394">
            <v>29.62</v>
          </cell>
          <cell r="C394">
            <v>39.44</v>
          </cell>
          <cell r="D394">
            <v>47.12</v>
          </cell>
          <cell r="E394">
            <v>30.94</v>
          </cell>
          <cell r="I394">
            <v>36.78</v>
          </cell>
        </row>
        <row r="395">
          <cell r="A395">
            <v>41295</v>
          </cell>
          <cell r="B395">
            <v>29.59</v>
          </cell>
          <cell r="C395">
            <v>39.31</v>
          </cell>
          <cell r="D395">
            <v>46.86</v>
          </cell>
          <cell r="E395">
            <v>30.98</v>
          </cell>
          <cell r="I395">
            <v>36.685000000000002</v>
          </cell>
        </row>
        <row r="396">
          <cell r="A396">
            <v>41296</v>
          </cell>
          <cell r="B396">
            <v>29.64</v>
          </cell>
          <cell r="C396">
            <v>39.36</v>
          </cell>
          <cell r="D396">
            <v>46.86</v>
          </cell>
          <cell r="E396">
            <v>31.09</v>
          </cell>
          <cell r="I396">
            <v>36.737499999999997</v>
          </cell>
        </row>
        <row r="397">
          <cell r="A397">
            <v>41297</v>
          </cell>
          <cell r="B397">
            <v>29.6</v>
          </cell>
          <cell r="C397">
            <v>39.340000000000003</v>
          </cell>
          <cell r="D397">
            <v>46.8</v>
          </cell>
          <cell r="E397">
            <v>31.13</v>
          </cell>
          <cell r="I397">
            <v>36.717500000000001</v>
          </cell>
        </row>
        <row r="398">
          <cell r="A398">
            <v>41298</v>
          </cell>
          <cell r="B398">
            <v>29.71</v>
          </cell>
          <cell r="C398">
            <v>39.4</v>
          </cell>
          <cell r="D398">
            <v>46.91</v>
          </cell>
          <cell r="E398">
            <v>31.13</v>
          </cell>
          <cell r="I398">
            <v>36.787500000000001</v>
          </cell>
        </row>
        <row r="399">
          <cell r="A399">
            <v>41299</v>
          </cell>
          <cell r="B399">
            <v>29.71</v>
          </cell>
          <cell r="C399">
            <v>39.61</v>
          </cell>
          <cell r="D399">
            <v>46.79</v>
          </cell>
          <cell r="E399">
            <v>30.93</v>
          </cell>
          <cell r="I399">
            <v>36.76</v>
          </cell>
        </row>
        <row r="400">
          <cell r="A400">
            <v>41300</v>
          </cell>
          <cell r="B400">
            <v>29.78</v>
          </cell>
          <cell r="C400">
            <v>39.93</v>
          </cell>
          <cell r="D400">
            <v>46.86</v>
          </cell>
          <cell r="E400">
            <v>30.99</v>
          </cell>
          <cell r="I400">
            <v>36.89</v>
          </cell>
        </row>
        <row r="401">
          <cell r="A401">
            <v>41301</v>
          </cell>
          <cell r="B401">
            <v>29.78</v>
          </cell>
          <cell r="C401">
            <v>39.93</v>
          </cell>
          <cell r="D401">
            <v>46.86</v>
          </cell>
          <cell r="E401">
            <v>30.99</v>
          </cell>
          <cell r="I401">
            <v>36.89</v>
          </cell>
        </row>
        <row r="402">
          <cell r="A402">
            <v>41302</v>
          </cell>
          <cell r="B402">
            <v>29.81</v>
          </cell>
          <cell r="C402">
            <v>40</v>
          </cell>
          <cell r="D402">
            <v>46.92</v>
          </cell>
          <cell r="E402">
            <v>30.95</v>
          </cell>
          <cell r="I402">
            <v>36.92</v>
          </cell>
        </row>
        <row r="403">
          <cell r="A403">
            <v>41303</v>
          </cell>
          <cell r="B403">
            <v>29.7</v>
          </cell>
          <cell r="C403">
            <v>39.85</v>
          </cell>
          <cell r="D403">
            <v>46.54</v>
          </cell>
          <cell r="E403">
            <v>30.88</v>
          </cell>
          <cell r="I403">
            <v>36.7425</v>
          </cell>
        </row>
        <row r="404">
          <cell r="A404">
            <v>41304</v>
          </cell>
          <cell r="B404">
            <v>29.65</v>
          </cell>
          <cell r="C404">
            <v>39.880000000000003</v>
          </cell>
          <cell r="D404">
            <v>46.62</v>
          </cell>
          <cell r="E404">
            <v>30.9</v>
          </cell>
          <cell r="I404">
            <v>36.762500000000003</v>
          </cell>
        </row>
        <row r="405">
          <cell r="A405">
            <v>41305</v>
          </cell>
          <cell r="B405">
            <v>29.59</v>
          </cell>
          <cell r="C405">
            <v>40.04</v>
          </cell>
          <cell r="D405">
            <v>46.66</v>
          </cell>
          <cell r="E405">
            <v>30.73</v>
          </cell>
          <cell r="I405">
            <v>36.754999999999995</v>
          </cell>
        </row>
        <row r="406">
          <cell r="A406">
            <v>41306</v>
          </cell>
          <cell r="B406">
            <v>29.7</v>
          </cell>
          <cell r="C406">
            <v>40.31</v>
          </cell>
          <cell r="D406">
            <v>47.03</v>
          </cell>
          <cell r="E406">
            <v>30.8</v>
          </cell>
          <cell r="I406">
            <v>36.96</v>
          </cell>
        </row>
        <row r="407">
          <cell r="A407">
            <v>41307</v>
          </cell>
          <cell r="B407">
            <v>29.69</v>
          </cell>
          <cell r="C407">
            <v>40.35</v>
          </cell>
          <cell r="D407">
            <v>46.98</v>
          </cell>
          <cell r="E407">
            <v>30.64</v>
          </cell>
          <cell r="I407">
            <v>36.915000000000006</v>
          </cell>
        </row>
        <row r="408">
          <cell r="A408">
            <v>41308</v>
          </cell>
          <cell r="B408">
            <v>29.69</v>
          </cell>
          <cell r="C408">
            <v>40.35</v>
          </cell>
          <cell r="D408">
            <v>46.98</v>
          </cell>
          <cell r="E408">
            <v>30.64</v>
          </cell>
          <cell r="I408">
            <v>36.915000000000006</v>
          </cell>
        </row>
        <row r="409">
          <cell r="A409">
            <v>41309</v>
          </cell>
          <cell r="B409">
            <v>29.6</v>
          </cell>
          <cell r="C409">
            <v>40.25</v>
          </cell>
          <cell r="D409">
            <v>46.38</v>
          </cell>
          <cell r="E409">
            <v>30.76</v>
          </cell>
          <cell r="I409">
            <v>36.747499999999995</v>
          </cell>
        </row>
        <row r="410">
          <cell r="A410">
            <v>41310</v>
          </cell>
          <cell r="B410">
            <v>29.6</v>
          </cell>
          <cell r="C410">
            <v>39.86</v>
          </cell>
          <cell r="D410">
            <v>46.55</v>
          </cell>
          <cell r="E410">
            <v>30.8</v>
          </cell>
          <cell r="I410">
            <v>36.702500000000001</v>
          </cell>
        </row>
        <row r="411">
          <cell r="A411">
            <v>41311</v>
          </cell>
          <cell r="B411">
            <v>29.61</v>
          </cell>
          <cell r="C411">
            <v>40.11</v>
          </cell>
          <cell r="D411">
            <v>46.25</v>
          </cell>
          <cell r="E411">
            <v>30.52</v>
          </cell>
          <cell r="I411">
            <v>36.622500000000002</v>
          </cell>
        </row>
        <row r="412">
          <cell r="A412">
            <v>41312</v>
          </cell>
          <cell r="B412">
            <v>29.65</v>
          </cell>
          <cell r="C412">
            <v>39.36</v>
          </cell>
          <cell r="D412">
            <v>46.31</v>
          </cell>
          <cell r="E412">
            <v>30.46</v>
          </cell>
          <cell r="I412">
            <v>36.445</v>
          </cell>
        </row>
        <row r="413">
          <cell r="A413">
            <v>41313</v>
          </cell>
          <cell r="B413">
            <v>29.67</v>
          </cell>
          <cell r="C413">
            <v>39.619999999999997</v>
          </cell>
          <cell r="D413">
            <v>46.51</v>
          </cell>
          <cell r="E413">
            <v>30.33</v>
          </cell>
          <cell r="I413">
            <v>36.532499999999999</v>
          </cell>
        </row>
        <row r="414">
          <cell r="A414">
            <v>41314</v>
          </cell>
          <cell r="B414">
            <v>29.66</v>
          </cell>
          <cell r="C414">
            <v>39.700000000000003</v>
          </cell>
          <cell r="D414">
            <v>46.58</v>
          </cell>
          <cell r="E414">
            <v>30.49</v>
          </cell>
          <cell r="I414">
            <v>36.607500000000002</v>
          </cell>
        </row>
        <row r="415">
          <cell r="A415">
            <v>41315</v>
          </cell>
          <cell r="B415">
            <v>29.66</v>
          </cell>
          <cell r="C415">
            <v>39.700000000000003</v>
          </cell>
          <cell r="D415">
            <v>46.58</v>
          </cell>
          <cell r="E415">
            <v>30.49</v>
          </cell>
          <cell r="I415">
            <v>36.607500000000002</v>
          </cell>
        </row>
        <row r="416">
          <cell r="A416">
            <v>41316</v>
          </cell>
          <cell r="B416">
            <v>29.65</v>
          </cell>
          <cell r="C416">
            <v>39.54</v>
          </cell>
          <cell r="D416">
            <v>46.76</v>
          </cell>
          <cell r="E416">
            <v>30.59</v>
          </cell>
          <cell r="I416">
            <v>36.634999999999998</v>
          </cell>
        </row>
        <row r="417">
          <cell r="A417">
            <v>41317</v>
          </cell>
          <cell r="B417">
            <v>29.75</v>
          </cell>
          <cell r="C417">
            <v>39.770000000000003</v>
          </cell>
          <cell r="D417">
            <v>46.48</v>
          </cell>
          <cell r="E417">
            <v>30.43</v>
          </cell>
          <cell r="I417">
            <v>36.607500000000002</v>
          </cell>
        </row>
        <row r="418">
          <cell r="A418">
            <v>41318</v>
          </cell>
          <cell r="B418">
            <v>29.65</v>
          </cell>
          <cell r="C418">
            <v>39.78</v>
          </cell>
          <cell r="D418">
            <v>46.37</v>
          </cell>
          <cell r="E418">
            <v>30.55</v>
          </cell>
          <cell r="I418">
            <v>36.587500000000006</v>
          </cell>
        </row>
        <row r="419">
          <cell r="A419">
            <v>41319</v>
          </cell>
          <cell r="B419">
            <v>29.64</v>
          </cell>
          <cell r="C419">
            <v>39.75</v>
          </cell>
          <cell r="D419">
            <v>45.93</v>
          </cell>
          <cell r="E419">
            <v>30.58</v>
          </cell>
          <cell r="I419">
            <v>36.474999999999994</v>
          </cell>
        </row>
        <row r="420">
          <cell r="A420">
            <v>41320</v>
          </cell>
          <cell r="B420">
            <v>29.69</v>
          </cell>
          <cell r="C420">
            <v>39.520000000000003</v>
          </cell>
          <cell r="D420">
            <v>45.93</v>
          </cell>
          <cell r="E420">
            <v>30.63</v>
          </cell>
          <cell r="I420">
            <v>36.442500000000003</v>
          </cell>
        </row>
        <row r="421">
          <cell r="A421">
            <v>41321</v>
          </cell>
          <cell r="B421">
            <v>29.73</v>
          </cell>
          <cell r="C421">
            <v>39.51</v>
          </cell>
          <cell r="D421">
            <v>46.08</v>
          </cell>
          <cell r="E421">
            <v>30.65</v>
          </cell>
          <cell r="I421">
            <v>36.4925</v>
          </cell>
        </row>
        <row r="422">
          <cell r="A422">
            <v>41322</v>
          </cell>
          <cell r="B422">
            <v>29.73</v>
          </cell>
          <cell r="C422">
            <v>39.51</v>
          </cell>
          <cell r="D422">
            <v>46.08</v>
          </cell>
          <cell r="E422">
            <v>30.65</v>
          </cell>
          <cell r="I422">
            <v>36.4925</v>
          </cell>
        </row>
        <row r="423">
          <cell r="A423">
            <v>41323</v>
          </cell>
          <cell r="B423">
            <v>29.76</v>
          </cell>
          <cell r="C423">
            <v>39.590000000000003</v>
          </cell>
          <cell r="D423">
            <v>46.01</v>
          </cell>
          <cell r="E423">
            <v>30.5</v>
          </cell>
          <cell r="I423">
            <v>36.465000000000003</v>
          </cell>
        </row>
        <row r="424">
          <cell r="A424">
            <v>41324</v>
          </cell>
          <cell r="B424">
            <v>29.75</v>
          </cell>
          <cell r="C424">
            <v>39.590000000000003</v>
          </cell>
          <cell r="D424">
            <v>45.9</v>
          </cell>
          <cell r="E424">
            <v>30.6</v>
          </cell>
          <cell r="I424">
            <v>36.46</v>
          </cell>
        </row>
        <row r="425">
          <cell r="A425">
            <v>41325</v>
          </cell>
          <cell r="B425">
            <v>29.7</v>
          </cell>
          <cell r="C425">
            <v>39.770000000000003</v>
          </cell>
          <cell r="D425">
            <v>45.75</v>
          </cell>
          <cell r="E425">
            <v>30.63</v>
          </cell>
          <cell r="I425">
            <v>36.462499999999999</v>
          </cell>
        </row>
        <row r="426">
          <cell r="A426">
            <v>41326</v>
          </cell>
          <cell r="B426">
            <v>29.73</v>
          </cell>
          <cell r="C426">
            <v>39.409999999999997</v>
          </cell>
          <cell r="D426">
            <v>45.2</v>
          </cell>
          <cell r="E426">
            <v>30.38</v>
          </cell>
          <cell r="I426">
            <v>36.18</v>
          </cell>
        </row>
        <row r="427">
          <cell r="A427">
            <v>41327</v>
          </cell>
          <cell r="B427">
            <v>29.7</v>
          </cell>
          <cell r="C427">
            <v>39.06</v>
          </cell>
          <cell r="D427">
            <v>45.19</v>
          </cell>
          <cell r="E427">
            <v>30.42</v>
          </cell>
          <cell r="I427">
            <v>36.092500000000001</v>
          </cell>
        </row>
        <row r="428">
          <cell r="A428">
            <v>41328</v>
          </cell>
          <cell r="B428">
            <v>29.73</v>
          </cell>
          <cell r="C428">
            <v>39.19</v>
          </cell>
          <cell r="D428">
            <v>45.31</v>
          </cell>
          <cell r="E428">
            <v>30.48</v>
          </cell>
          <cell r="I428">
            <v>36.177500000000002</v>
          </cell>
        </row>
        <row r="429">
          <cell r="A429">
            <v>41329</v>
          </cell>
          <cell r="B429">
            <v>29.73</v>
          </cell>
          <cell r="C429">
            <v>39.19</v>
          </cell>
          <cell r="D429">
            <v>45.31</v>
          </cell>
          <cell r="E429">
            <v>30.48</v>
          </cell>
          <cell r="I429">
            <v>36.177500000000002</v>
          </cell>
        </row>
        <row r="430">
          <cell r="A430">
            <v>41330</v>
          </cell>
          <cell r="B430">
            <v>29.7</v>
          </cell>
          <cell r="C430">
            <v>39.06</v>
          </cell>
          <cell r="D430">
            <v>45.19</v>
          </cell>
          <cell r="E430">
            <v>30.42</v>
          </cell>
          <cell r="I430">
            <v>36.092500000000001</v>
          </cell>
        </row>
        <row r="431">
          <cell r="A431">
            <v>41331</v>
          </cell>
          <cell r="B431">
            <v>29.7</v>
          </cell>
          <cell r="C431">
            <v>38.729999999999997</v>
          </cell>
          <cell r="D431">
            <v>44.94</v>
          </cell>
          <cell r="E431">
            <v>30.42</v>
          </cell>
          <cell r="I431">
            <v>35.947499999999998</v>
          </cell>
        </row>
        <row r="432">
          <cell r="A432">
            <v>41332</v>
          </cell>
          <cell r="B432">
            <v>29.67</v>
          </cell>
          <cell r="C432">
            <v>38.64</v>
          </cell>
          <cell r="D432">
            <v>44.78</v>
          </cell>
          <cell r="E432">
            <v>30.18</v>
          </cell>
          <cell r="I432">
            <v>35.817500000000003</v>
          </cell>
        </row>
        <row r="433">
          <cell r="A433">
            <v>41333</v>
          </cell>
          <cell r="B433">
            <v>29.68</v>
          </cell>
          <cell r="C433">
            <v>38.92</v>
          </cell>
          <cell r="D433">
            <v>44.9</v>
          </cell>
          <cell r="E433">
            <v>30.31</v>
          </cell>
          <cell r="I433">
            <v>35.952500000000001</v>
          </cell>
        </row>
        <row r="434">
          <cell r="A434">
            <v>41334</v>
          </cell>
          <cell r="B434">
            <v>29.62</v>
          </cell>
          <cell r="C434">
            <v>38.6</v>
          </cell>
          <cell r="D434">
            <v>44.82</v>
          </cell>
          <cell r="E434">
            <v>30.13</v>
          </cell>
          <cell r="I434">
            <v>35.792499999999997</v>
          </cell>
        </row>
        <row r="435">
          <cell r="A435">
            <v>41335</v>
          </cell>
          <cell r="B435">
            <v>29.66</v>
          </cell>
          <cell r="C435">
            <v>38.57</v>
          </cell>
          <cell r="D435">
            <v>44.52</v>
          </cell>
          <cell r="E435">
            <v>30.11</v>
          </cell>
          <cell r="I435">
            <v>35.715000000000003</v>
          </cell>
        </row>
        <row r="436">
          <cell r="A436">
            <v>41336</v>
          </cell>
          <cell r="B436">
            <v>29.66</v>
          </cell>
          <cell r="C436">
            <v>38.57</v>
          </cell>
          <cell r="D436">
            <v>44.52</v>
          </cell>
          <cell r="E436">
            <v>30.11</v>
          </cell>
          <cell r="I436">
            <v>35.715000000000003</v>
          </cell>
        </row>
        <row r="437">
          <cell r="A437">
            <v>41337</v>
          </cell>
          <cell r="B437">
            <v>29.66</v>
          </cell>
          <cell r="C437">
            <v>38.520000000000003</v>
          </cell>
          <cell r="D437">
            <v>44.5</v>
          </cell>
          <cell r="E437">
            <v>30.1</v>
          </cell>
          <cell r="I437">
            <v>35.695</v>
          </cell>
        </row>
        <row r="438">
          <cell r="A438">
            <v>41338</v>
          </cell>
          <cell r="B438">
            <v>29.67</v>
          </cell>
          <cell r="C438">
            <v>38.56</v>
          </cell>
          <cell r="D438">
            <v>44.78</v>
          </cell>
          <cell r="E438">
            <v>30.2</v>
          </cell>
          <cell r="I438">
            <v>35.802500000000002</v>
          </cell>
        </row>
        <row r="439">
          <cell r="A439">
            <v>41339</v>
          </cell>
          <cell r="B439">
            <v>29.62</v>
          </cell>
          <cell r="C439">
            <v>38.590000000000003</v>
          </cell>
          <cell r="D439">
            <v>44.78</v>
          </cell>
          <cell r="E439">
            <v>30.34</v>
          </cell>
          <cell r="I439">
            <v>35.832500000000003</v>
          </cell>
        </row>
        <row r="440">
          <cell r="A440">
            <v>41340</v>
          </cell>
          <cell r="B440">
            <v>29.66</v>
          </cell>
          <cell r="C440">
            <v>38.4</v>
          </cell>
          <cell r="D440">
            <v>44.36</v>
          </cell>
          <cell r="E440">
            <v>30.19</v>
          </cell>
          <cell r="I440">
            <v>35.652500000000003</v>
          </cell>
        </row>
        <row r="441">
          <cell r="A441">
            <v>41341</v>
          </cell>
          <cell r="B441">
            <v>29.6</v>
          </cell>
          <cell r="C441">
            <v>38.659999999999997</v>
          </cell>
          <cell r="D441">
            <v>44.35</v>
          </cell>
          <cell r="E441">
            <v>30.26</v>
          </cell>
          <cell r="I441">
            <v>35.717499999999994</v>
          </cell>
        </row>
        <row r="442">
          <cell r="A442">
            <v>41342</v>
          </cell>
          <cell r="B442">
            <v>29.62</v>
          </cell>
          <cell r="C442">
            <v>38.68</v>
          </cell>
          <cell r="D442">
            <v>44.33</v>
          </cell>
          <cell r="E442">
            <v>30.2</v>
          </cell>
          <cell r="I442">
            <v>35.707499999999996</v>
          </cell>
        </row>
        <row r="443">
          <cell r="A443">
            <v>41343</v>
          </cell>
          <cell r="B443">
            <v>29.62</v>
          </cell>
          <cell r="C443">
            <v>38.68</v>
          </cell>
          <cell r="D443">
            <v>44.33</v>
          </cell>
          <cell r="E443">
            <v>30.2</v>
          </cell>
          <cell r="I443">
            <v>35.707499999999996</v>
          </cell>
        </row>
        <row r="444">
          <cell r="A444">
            <v>41344</v>
          </cell>
          <cell r="B444">
            <v>29.64</v>
          </cell>
          <cell r="C444">
            <v>38.4</v>
          </cell>
          <cell r="D444">
            <v>44.1</v>
          </cell>
          <cell r="E444">
            <v>30.18</v>
          </cell>
          <cell r="I444">
            <v>35.58</v>
          </cell>
        </row>
        <row r="445">
          <cell r="A445">
            <v>41345</v>
          </cell>
          <cell r="B445">
            <v>29.45</v>
          </cell>
          <cell r="C445">
            <v>38.29</v>
          </cell>
          <cell r="D445">
            <v>43.8</v>
          </cell>
          <cell r="E445">
            <v>30.18</v>
          </cell>
          <cell r="I445">
            <v>35.43</v>
          </cell>
        </row>
        <row r="446">
          <cell r="A446">
            <v>41346</v>
          </cell>
          <cell r="B446">
            <v>29.47</v>
          </cell>
          <cell r="C446">
            <v>38.29</v>
          </cell>
          <cell r="D446">
            <v>43.81</v>
          </cell>
          <cell r="E446">
            <v>30.3</v>
          </cell>
          <cell r="I446">
            <v>35.467500000000001</v>
          </cell>
        </row>
        <row r="447">
          <cell r="A447">
            <v>41347</v>
          </cell>
          <cell r="B447">
            <v>29.48</v>
          </cell>
          <cell r="C447">
            <v>38.14</v>
          </cell>
          <cell r="D447">
            <v>43.95</v>
          </cell>
          <cell r="E447">
            <v>30.46</v>
          </cell>
          <cell r="I447">
            <v>35.5075</v>
          </cell>
        </row>
        <row r="448">
          <cell r="A448">
            <v>41348</v>
          </cell>
          <cell r="B448">
            <v>29.45</v>
          </cell>
          <cell r="C448">
            <v>38.22</v>
          </cell>
          <cell r="D448">
            <v>44.33</v>
          </cell>
          <cell r="E448">
            <v>30.41</v>
          </cell>
          <cell r="I448">
            <v>35.602499999999999</v>
          </cell>
        </row>
        <row r="449">
          <cell r="A449">
            <v>41349</v>
          </cell>
          <cell r="B449">
            <v>29.4</v>
          </cell>
          <cell r="C449">
            <v>38.24</v>
          </cell>
          <cell r="D449">
            <v>44.41</v>
          </cell>
          <cell r="E449">
            <v>30.34</v>
          </cell>
          <cell r="I449">
            <v>35.597499999999997</v>
          </cell>
        </row>
        <row r="450">
          <cell r="A450">
            <v>41350</v>
          </cell>
          <cell r="B450">
            <v>29.4</v>
          </cell>
          <cell r="C450">
            <v>38.24</v>
          </cell>
          <cell r="D450">
            <v>44.41</v>
          </cell>
          <cell r="E450">
            <v>30.34</v>
          </cell>
          <cell r="I450">
            <v>35.597499999999997</v>
          </cell>
        </row>
        <row r="451">
          <cell r="A451">
            <v>41351</v>
          </cell>
          <cell r="B451">
            <v>29.44</v>
          </cell>
          <cell r="C451">
            <v>37.909999999999997</v>
          </cell>
          <cell r="D451">
            <v>44.33</v>
          </cell>
          <cell r="E451">
            <v>30.36</v>
          </cell>
          <cell r="I451">
            <v>35.51</v>
          </cell>
        </row>
        <row r="452">
          <cell r="A452">
            <v>41352</v>
          </cell>
          <cell r="B452">
            <v>29.19</v>
          </cell>
          <cell r="C452">
            <v>37.72</v>
          </cell>
          <cell r="D452">
            <v>44</v>
          </cell>
          <cell r="E452">
            <v>30.2</v>
          </cell>
          <cell r="I452">
            <v>35.277499999999996</v>
          </cell>
        </row>
        <row r="453">
          <cell r="A453">
            <v>41353</v>
          </cell>
          <cell r="B453">
            <v>29.03</v>
          </cell>
          <cell r="C453">
            <v>37.270000000000003</v>
          </cell>
          <cell r="D453">
            <v>43.75</v>
          </cell>
          <cell r="E453">
            <v>29.98</v>
          </cell>
          <cell r="I453">
            <v>35.0075</v>
          </cell>
        </row>
        <row r="454">
          <cell r="A454">
            <v>41354</v>
          </cell>
          <cell r="B454">
            <v>29.03</v>
          </cell>
          <cell r="C454">
            <v>37.479999999999997</v>
          </cell>
          <cell r="D454">
            <v>43.78</v>
          </cell>
          <cell r="E454">
            <v>30.02</v>
          </cell>
          <cell r="I454">
            <v>35.077500000000001</v>
          </cell>
        </row>
        <row r="455">
          <cell r="A455">
            <v>41355</v>
          </cell>
          <cell r="B455">
            <v>29.04</v>
          </cell>
          <cell r="C455">
            <v>37.39</v>
          </cell>
          <cell r="D455">
            <v>44</v>
          </cell>
          <cell r="E455">
            <v>30.18</v>
          </cell>
          <cell r="I455">
            <v>35.152500000000003</v>
          </cell>
        </row>
        <row r="456">
          <cell r="A456">
            <v>41356</v>
          </cell>
          <cell r="B456">
            <v>29.16</v>
          </cell>
          <cell r="C456">
            <v>37.659999999999997</v>
          </cell>
          <cell r="D456">
            <v>44.23</v>
          </cell>
          <cell r="E456">
            <v>30.27</v>
          </cell>
          <cell r="I456">
            <v>35.33</v>
          </cell>
        </row>
        <row r="457">
          <cell r="A457">
            <v>41357</v>
          </cell>
          <cell r="B457">
            <v>29.16</v>
          </cell>
          <cell r="C457">
            <v>37.659999999999997</v>
          </cell>
          <cell r="D457">
            <v>44.23</v>
          </cell>
          <cell r="E457">
            <v>30.27</v>
          </cell>
          <cell r="I457">
            <v>35.33</v>
          </cell>
        </row>
        <row r="458">
          <cell r="A458">
            <v>41358</v>
          </cell>
          <cell r="B458">
            <v>29.09</v>
          </cell>
          <cell r="C458">
            <v>37.78</v>
          </cell>
          <cell r="D458">
            <v>44.24</v>
          </cell>
          <cell r="E458">
            <v>30.26</v>
          </cell>
          <cell r="I458">
            <v>35.342500000000001</v>
          </cell>
        </row>
        <row r="459">
          <cell r="A459">
            <v>41359</v>
          </cell>
          <cell r="B459">
            <v>29.18</v>
          </cell>
          <cell r="C459">
            <v>37.43</v>
          </cell>
          <cell r="D459">
            <v>44.17</v>
          </cell>
          <cell r="E459">
            <v>30.41</v>
          </cell>
          <cell r="I459">
            <v>35.297499999999999</v>
          </cell>
        </row>
        <row r="460">
          <cell r="A460">
            <v>41360</v>
          </cell>
          <cell r="B460">
            <v>29.21</v>
          </cell>
          <cell r="C460">
            <v>37.47</v>
          </cell>
          <cell r="D460">
            <v>44.19</v>
          </cell>
          <cell r="E460">
            <v>30.47</v>
          </cell>
          <cell r="I460">
            <v>35.335000000000001</v>
          </cell>
        </row>
        <row r="461">
          <cell r="A461">
            <v>41361</v>
          </cell>
          <cell r="B461">
            <v>29.1</v>
          </cell>
          <cell r="C461">
            <v>37.090000000000003</v>
          </cell>
          <cell r="D461">
            <v>43.98</v>
          </cell>
          <cell r="E461">
            <v>30.3</v>
          </cell>
          <cell r="I461">
            <v>35.1175</v>
          </cell>
        </row>
        <row r="462">
          <cell r="A462">
            <v>41362</v>
          </cell>
          <cell r="B462">
            <v>29.2</v>
          </cell>
          <cell r="C462">
            <v>37.340000000000003</v>
          </cell>
          <cell r="D462">
            <v>44.32</v>
          </cell>
          <cell r="E462">
            <v>30.29</v>
          </cell>
          <cell r="I462">
            <v>35.287500000000001</v>
          </cell>
        </row>
        <row r="463">
          <cell r="A463">
            <v>41363</v>
          </cell>
          <cell r="B463">
            <v>29.2</v>
          </cell>
          <cell r="C463">
            <v>37.340000000000003</v>
          </cell>
          <cell r="D463">
            <v>44.32</v>
          </cell>
          <cell r="E463">
            <v>30.29</v>
          </cell>
          <cell r="I463">
            <v>35.287500000000001</v>
          </cell>
        </row>
        <row r="464">
          <cell r="A464">
            <v>41364</v>
          </cell>
          <cell r="B464">
            <v>29.2</v>
          </cell>
          <cell r="C464">
            <v>37.340000000000003</v>
          </cell>
          <cell r="D464">
            <v>44.32</v>
          </cell>
          <cell r="E464">
            <v>30.29</v>
          </cell>
          <cell r="I464">
            <v>35.287500000000001</v>
          </cell>
        </row>
        <row r="465">
          <cell r="A465">
            <v>41365</v>
          </cell>
          <cell r="B465">
            <v>29.14</v>
          </cell>
          <cell r="C465">
            <v>37.17</v>
          </cell>
          <cell r="D465">
            <v>44.14</v>
          </cell>
          <cell r="E465">
            <v>30.17</v>
          </cell>
          <cell r="I465">
            <v>35.155000000000001</v>
          </cell>
        </row>
        <row r="466">
          <cell r="A466">
            <v>41366</v>
          </cell>
          <cell r="B466">
            <v>29.15</v>
          </cell>
          <cell r="C466">
            <v>37.39</v>
          </cell>
          <cell r="D466">
            <v>44.3</v>
          </cell>
          <cell r="E466">
            <v>30.31</v>
          </cell>
          <cell r="I466">
            <v>35.287499999999994</v>
          </cell>
        </row>
        <row r="467">
          <cell r="A467">
            <v>41367</v>
          </cell>
          <cell r="B467">
            <v>29.3</v>
          </cell>
          <cell r="C467">
            <v>37.409999999999997</v>
          </cell>
          <cell r="D467">
            <v>44.09</v>
          </cell>
          <cell r="E467">
            <v>30.52</v>
          </cell>
          <cell r="I467">
            <v>35.33</v>
          </cell>
        </row>
        <row r="468">
          <cell r="A468">
            <v>41368</v>
          </cell>
          <cell r="B468">
            <v>29.26</v>
          </cell>
          <cell r="C468">
            <v>37.47</v>
          </cell>
          <cell r="D468">
            <v>44.17</v>
          </cell>
          <cell r="E468">
            <v>30.54</v>
          </cell>
          <cell r="I468">
            <v>35.36</v>
          </cell>
        </row>
        <row r="469">
          <cell r="A469">
            <v>41369</v>
          </cell>
          <cell r="B469">
            <v>29.12</v>
          </cell>
          <cell r="C469">
            <v>37.56</v>
          </cell>
          <cell r="D469">
            <v>44.28</v>
          </cell>
          <cell r="E469">
            <v>30.23</v>
          </cell>
          <cell r="I469">
            <v>35.297499999999999</v>
          </cell>
        </row>
        <row r="470">
          <cell r="A470">
            <v>41370</v>
          </cell>
          <cell r="B470">
            <v>29.09</v>
          </cell>
          <cell r="C470">
            <v>37.630000000000003</v>
          </cell>
          <cell r="D470">
            <v>44.36</v>
          </cell>
          <cell r="E470">
            <v>30.27</v>
          </cell>
          <cell r="I470">
            <v>35.337499999999999</v>
          </cell>
        </row>
        <row r="471">
          <cell r="A471">
            <v>41371</v>
          </cell>
          <cell r="B471">
            <v>29.09</v>
          </cell>
          <cell r="C471">
            <v>37.630000000000003</v>
          </cell>
          <cell r="D471">
            <v>44.36</v>
          </cell>
          <cell r="E471">
            <v>30.27</v>
          </cell>
          <cell r="I471">
            <v>35.337499999999999</v>
          </cell>
        </row>
        <row r="472">
          <cell r="A472">
            <v>41372</v>
          </cell>
          <cell r="B472">
            <v>29.19</v>
          </cell>
          <cell r="C472">
            <v>37.630000000000003</v>
          </cell>
          <cell r="D472">
            <v>44.36</v>
          </cell>
          <cell r="E472">
            <v>30.27</v>
          </cell>
          <cell r="I472">
            <v>35.362500000000004</v>
          </cell>
        </row>
        <row r="473">
          <cell r="A473">
            <v>41373</v>
          </cell>
          <cell r="B473">
            <v>28.92</v>
          </cell>
          <cell r="C473">
            <v>37.65</v>
          </cell>
          <cell r="D473">
            <v>44.04</v>
          </cell>
          <cell r="E473">
            <v>30.04</v>
          </cell>
          <cell r="I473">
            <v>35.162499999999994</v>
          </cell>
        </row>
        <row r="474">
          <cell r="A474">
            <v>41374</v>
          </cell>
          <cell r="B474">
            <v>28.79</v>
          </cell>
          <cell r="C474">
            <v>37.56</v>
          </cell>
          <cell r="D474">
            <v>44.01</v>
          </cell>
          <cell r="E474">
            <v>30.09</v>
          </cell>
          <cell r="I474">
            <v>35.112499999999997</v>
          </cell>
        </row>
        <row r="475">
          <cell r="A475">
            <v>41375</v>
          </cell>
          <cell r="B475">
            <v>28.85</v>
          </cell>
          <cell r="C475">
            <v>37.58</v>
          </cell>
          <cell r="D475">
            <v>44.13</v>
          </cell>
          <cell r="E475">
            <v>30.23</v>
          </cell>
          <cell r="I475">
            <v>35.197499999999998</v>
          </cell>
        </row>
        <row r="476">
          <cell r="A476">
            <v>41376</v>
          </cell>
          <cell r="B476">
            <v>28.85</v>
          </cell>
          <cell r="C476">
            <v>37.58</v>
          </cell>
          <cell r="D476">
            <v>44.13</v>
          </cell>
          <cell r="E476">
            <v>30.23</v>
          </cell>
          <cell r="I476">
            <v>35.197499999999998</v>
          </cell>
        </row>
        <row r="477">
          <cell r="A477">
            <v>41377</v>
          </cell>
          <cell r="B477">
            <v>28.85</v>
          </cell>
          <cell r="C477">
            <v>37.58</v>
          </cell>
          <cell r="D477">
            <v>44.13</v>
          </cell>
          <cell r="E477">
            <v>30.23</v>
          </cell>
          <cell r="I477">
            <v>35.197499999999998</v>
          </cell>
        </row>
        <row r="478">
          <cell r="A478">
            <v>41378</v>
          </cell>
          <cell r="B478">
            <v>28.85</v>
          </cell>
          <cell r="C478">
            <v>37.58</v>
          </cell>
          <cell r="D478">
            <v>44.13</v>
          </cell>
          <cell r="E478">
            <v>30.23</v>
          </cell>
          <cell r="I478">
            <v>35.197499999999998</v>
          </cell>
        </row>
        <row r="479">
          <cell r="A479">
            <v>41379</v>
          </cell>
          <cell r="B479">
            <v>28.85</v>
          </cell>
          <cell r="C479">
            <v>37.58</v>
          </cell>
          <cell r="D479">
            <v>44.13</v>
          </cell>
          <cell r="E479">
            <v>30.23</v>
          </cell>
          <cell r="I479">
            <v>35.197499999999998</v>
          </cell>
        </row>
        <row r="480">
          <cell r="A480">
            <v>41380</v>
          </cell>
          <cell r="B480">
            <v>28.85</v>
          </cell>
          <cell r="C480">
            <v>37.58</v>
          </cell>
          <cell r="D480">
            <v>44.13</v>
          </cell>
          <cell r="E480">
            <v>30.23</v>
          </cell>
          <cell r="I480">
            <v>35.197499999999998</v>
          </cell>
        </row>
        <row r="481">
          <cell r="A481">
            <v>41381</v>
          </cell>
          <cell r="B481">
            <v>28.79</v>
          </cell>
          <cell r="C481">
            <v>37.840000000000003</v>
          </cell>
          <cell r="D481">
            <v>44.13</v>
          </cell>
          <cell r="E481">
            <v>29.75</v>
          </cell>
          <cell r="I481">
            <v>35.127499999999998</v>
          </cell>
        </row>
        <row r="482">
          <cell r="A482">
            <v>41382</v>
          </cell>
          <cell r="B482">
            <v>28.66</v>
          </cell>
          <cell r="C482">
            <v>37.29</v>
          </cell>
          <cell r="D482">
            <v>43.61</v>
          </cell>
          <cell r="E482">
            <v>29.41</v>
          </cell>
          <cell r="I482">
            <v>34.7425</v>
          </cell>
        </row>
        <row r="483">
          <cell r="A483">
            <v>41383</v>
          </cell>
          <cell r="B483">
            <v>28.57</v>
          </cell>
          <cell r="C483">
            <v>37.19</v>
          </cell>
          <cell r="D483">
            <v>43.56</v>
          </cell>
          <cell r="E483">
            <v>29.28</v>
          </cell>
          <cell r="I483">
            <v>34.65</v>
          </cell>
        </row>
        <row r="484">
          <cell r="A484">
            <v>41384</v>
          </cell>
          <cell r="B484">
            <v>28.49</v>
          </cell>
          <cell r="C484">
            <v>37.18</v>
          </cell>
          <cell r="D484">
            <v>43.66</v>
          </cell>
          <cell r="E484">
            <v>29.34</v>
          </cell>
          <cell r="I484">
            <v>34.667499999999997</v>
          </cell>
        </row>
        <row r="485">
          <cell r="A485">
            <v>41385</v>
          </cell>
          <cell r="B485">
            <v>28.49</v>
          </cell>
          <cell r="C485">
            <v>37.18</v>
          </cell>
          <cell r="D485">
            <v>43.66</v>
          </cell>
          <cell r="E485">
            <v>29.34</v>
          </cell>
          <cell r="I485">
            <v>34.667499999999997</v>
          </cell>
        </row>
        <row r="486">
          <cell r="A486">
            <v>41386</v>
          </cell>
          <cell r="B486">
            <v>28.43</v>
          </cell>
          <cell r="C486">
            <v>37.04</v>
          </cell>
          <cell r="D486">
            <v>43.16</v>
          </cell>
          <cell r="E486">
            <v>29.15</v>
          </cell>
          <cell r="I486">
            <v>34.445</v>
          </cell>
        </row>
        <row r="487">
          <cell r="A487">
            <v>41387</v>
          </cell>
          <cell r="B487">
            <v>28.62</v>
          </cell>
          <cell r="C487">
            <v>37.25</v>
          </cell>
          <cell r="D487">
            <v>43.67</v>
          </cell>
          <cell r="E487">
            <v>29.23</v>
          </cell>
          <cell r="I487">
            <v>34.692500000000003</v>
          </cell>
        </row>
        <row r="488">
          <cell r="A488">
            <v>41388</v>
          </cell>
          <cell r="B488">
            <v>28.72</v>
          </cell>
          <cell r="C488">
            <v>37.24</v>
          </cell>
          <cell r="D488">
            <v>43.66</v>
          </cell>
          <cell r="E488">
            <v>29.33</v>
          </cell>
          <cell r="I488">
            <v>34.737499999999997</v>
          </cell>
        </row>
        <row r="489">
          <cell r="A489">
            <v>41389</v>
          </cell>
          <cell r="B489">
            <v>28.75</v>
          </cell>
          <cell r="C489">
            <v>37.42</v>
          </cell>
          <cell r="D489">
            <v>43.95</v>
          </cell>
          <cell r="E489">
            <v>29.53</v>
          </cell>
          <cell r="I489">
            <v>34.912500000000001</v>
          </cell>
        </row>
        <row r="490">
          <cell r="A490">
            <v>41390</v>
          </cell>
          <cell r="B490">
            <v>29.12</v>
          </cell>
          <cell r="C490">
            <v>37.82</v>
          </cell>
          <cell r="D490">
            <v>44.88</v>
          </cell>
          <cell r="E490">
            <v>29.93</v>
          </cell>
          <cell r="I490">
            <v>35.4375</v>
          </cell>
        </row>
        <row r="491">
          <cell r="A491">
            <v>41391</v>
          </cell>
          <cell r="B491">
            <v>29.24</v>
          </cell>
          <cell r="C491">
            <v>37.97</v>
          </cell>
          <cell r="D491">
            <v>45.06</v>
          </cell>
          <cell r="E491">
            <v>29.92</v>
          </cell>
          <cell r="I491">
            <v>35.547499999999999</v>
          </cell>
        </row>
        <row r="492">
          <cell r="A492">
            <v>41392</v>
          </cell>
          <cell r="B492">
            <v>29.24</v>
          </cell>
          <cell r="C492">
            <v>37.97</v>
          </cell>
          <cell r="D492">
            <v>45.06</v>
          </cell>
          <cell r="E492">
            <v>29.92</v>
          </cell>
          <cell r="I492">
            <v>35.547499999999999</v>
          </cell>
        </row>
        <row r="493">
          <cell r="A493">
            <v>41393</v>
          </cell>
          <cell r="B493">
            <v>29.03</v>
          </cell>
          <cell r="C493">
            <v>37.787500000000001</v>
          </cell>
          <cell r="D493">
            <v>44.914999999999999</v>
          </cell>
          <cell r="E493">
            <v>29.774999999999999</v>
          </cell>
          <cell r="I493">
            <v>35.376874999999998</v>
          </cell>
        </row>
        <row r="494">
          <cell r="A494">
            <v>41394</v>
          </cell>
          <cell r="B494">
            <v>29.14</v>
          </cell>
          <cell r="C494">
            <v>38.049999999999997</v>
          </cell>
          <cell r="D494">
            <v>45.04</v>
          </cell>
          <cell r="E494">
            <v>30.03</v>
          </cell>
          <cell r="I494">
            <v>35.564999999999998</v>
          </cell>
        </row>
        <row r="495">
          <cell r="A495">
            <v>41395</v>
          </cell>
          <cell r="B495">
            <v>29.22</v>
          </cell>
          <cell r="C495">
            <v>38.07</v>
          </cell>
          <cell r="D495">
            <v>45.18</v>
          </cell>
          <cell r="E495">
            <v>30.09</v>
          </cell>
          <cell r="I495">
            <v>35.64</v>
          </cell>
        </row>
        <row r="496">
          <cell r="A496">
            <v>41396</v>
          </cell>
          <cell r="B496">
            <v>29.22</v>
          </cell>
          <cell r="C496">
            <v>38.07</v>
          </cell>
          <cell r="D496">
            <v>45.18</v>
          </cell>
          <cell r="E496">
            <v>30.09</v>
          </cell>
          <cell r="I496">
            <v>35.64</v>
          </cell>
        </row>
        <row r="497">
          <cell r="A497">
            <v>41397</v>
          </cell>
          <cell r="B497">
            <v>29.47</v>
          </cell>
          <cell r="C497">
            <v>38.43</v>
          </cell>
          <cell r="D497">
            <v>45.67</v>
          </cell>
          <cell r="E497">
            <v>30.12</v>
          </cell>
          <cell r="I497">
            <v>35.922499999999999</v>
          </cell>
        </row>
        <row r="498">
          <cell r="A498">
            <v>41398</v>
          </cell>
          <cell r="B498">
            <v>29.47</v>
          </cell>
          <cell r="C498">
            <v>38.43</v>
          </cell>
          <cell r="D498">
            <v>45.67</v>
          </cell>
          <cell r="E498">
            <v>30.12</v>
          </cell>
          <cell r="I498">
            <v>35.922499999999999</v>
          </cell>
        </row>
        <row r="499">
          <cell r="A499">
            <v>41399</v>
          </cell>
          <cell r="B499">
            <v>29.47</v>
          </cell>
          <cell r="C499">
            <v>38.43</v>
          </cell>
          <cell r="D499">
            <v>45.67</v>
          </cell>
          <cell r="E499">
            <v>30.12</v>
          </cell>
          <cell r="I499">
            <v>35.922499999999999</v>
          </cell>
        </row>
        <row r="500">
          <cell r="A500">
            <v>41400</v>
          </cell>
          <cell r="B500">
            <v>29.52</v>
          </cell>
          <cell r="C500">
            <v>38.5</v>
          </cell>
          <cell r="D500">
            <v>45.75</v>
          </cell>
          <cell r="E500">
            <v>30.19</v>
          </cell>
          <cell r="I500">
            <v>35.99</v>
          </cell>
        </row>
        <row r="501">
          <cell r="A501">
            <v>41401</v>
          </cell>
          <cell r="B501">
            <v>29.55</v>
          </cell>
          <cell r="C501">
            <v>38.53</v>
          </cell>
          <cell r="D501">
            <v>45.85</v>
          </cell>
          <cell r="E501">
            <v>30.12</v>
          </cell>
          <cell r="I501">
            <v>36.012500000000003</v>
          </cell>
        </row>
        <row r="502">
          <cell r="A502">
            <v>41402</v>
          </cell>
          <cell r="B502">
            <v>29.45</v>
          </cell>
          <cell r="C502">
            <v>38.42</v>
          </cell>
          <cell r="D502">
            <v>45.48</v>
          </cell>
          <cell r="E502">
            <v>29.83</v>
          </cell>
          <cell r="I502">
            <v>35.795000000000002</v>
          </cell>
        </row>
        <row r="503">
          <cell r="A503">
            <v>41403</v>
          </cell>
          <cell r="B503">
            <v>29.26</v>
          </cell>
          <cell r="C503">
            <v>38.39</v>
          </cell>
          <cell r="D503">
            <v>45.36</v>
          </cell>
          <cell r="E503">
            <v>29.83</v>
          </cell>
          <cell r="I503">
            <v>35.71</v>
          </cell>
        </row>
        <row r="504">
          <cell r="A504">
            <v>41404</v>
          </cell>
          <cell r="B504">
            <v>29.48</v>
          </cell>
          <cell r="C504">
            <v>38.340000000000003</v>
          </cell>
          <cell r="D504">
            <v>45.42</v>
          </cell>
          <cell r="E504">
            <v>29.62</v>
          </cell>
          <cell r="I504">
            <v>35.715000000000003</v>
          </cell>
        </row>
        <row r="505">
          <cell r="A505">
            <v>41405</v>
          </cell>
          <cell r="B505">
            <v>29.59</v>
          </cell>
          <cell r="C505">
            <v>38.369999999999997</v>
          </cell>
          <cell r="D505">
            <v>45.44</v>
          </cell>
          <cell r="E505">
            <v>29.57</v>
          </cell>
          <cell r="I505">
            <v>35.7425</v>
          </cell>
        </row>
        <row r="506">
          <cell r="A506">
            <v>41406</v>
          </cell>
          <cell r="B506">
            <v>29.59</v>
          </cell>
          <cell r="C506">
            <v>38.369999999999997</v>
          </cell>
          <cell r="D506">
            <v>45.44</v>
          </cell>
          <cell r="E506">
            <v>29.57</v>
          </cell>
          <cell r="I506">
            <v>35.7425</v>
          </cell>
        </row>
        <row r="507">
          <cell r="A507">
            <v>41407</v>
          </cell>
          <cell r="B507">
            <v>29.67</v>
          </cell>
          <cell r="C507">
            <v>38.369999999999997</v>
          </cell>
          <cell r="D507">
            <v>45.45</v>
          </cell>
          <cell r="E507">
            <v>29.52</v>
          </cell>
          <cell r="I507">
            <v>35.752499999999998</v>
          </cell>
        </row>
        <row r="508">
          <cell r="A508">
            <v>41408</v>
          </cell>
          <cell r="B508">
            <v>29.45</v>
          </cell>
          <cell r="C508">
            <v>38.229999999999997</v>
          </cell>
          <cell r="D508">
            <v>45.02</v>
          </cell>
          <cell r="E508">
            <v>29.3</v>
          </cell>
          <cell r="I508">
            <v>35.5</v>
          </cell>
        </row>
        <row r="509">
          <cell r="A509">
            <v>41409</v>
          </cell>
          <cell r="B509">
            <v>29.61</v>
          </cell>
          <cell r="C509">
            <v>38.19</v>
          </cell>
          <cell r="D509">
            <v>44.98</v>
          </cell>
          <cell r="E509">
            <v>29.21</v>
          </cell>
          <cell r="I509">
            <v>35.497500000000002</v>
          </cell>
        </row>
        <row r="510">
          <cell r="A510">
            <v>41410</v>
          </cell>
          <cell r="B510">
            <v>29.55</v>
          </cell>
          <cell r="C510">
            <v>37.950000000000003</v>
          </cell>
          <cell r="D510">
            <v>44.92</v>
          </cell>
          <cell r="E510">
            <v>29.15</v>
          </cell>
          <cell r="I510">
            <v>35.392499999999998</v>
          </cell>
        </row>
        <row r="511">
          <cell r="A511">
            <v>41411</v>
          </cell>
          <cell r="B511">
            <v>29.64</v>
          </cell>
          <cell r="C511">
            <v>38.06</v>
          </cell>
          <cell r="D511">
            <v>45.13</v>
          </cell>
          <cell r="E511">
            <v>28.86</v>
          </cell>
          <cell r="I511">
            <v>35.422499999999999</v>
          </cell>
        </row>
        <row r="512">
          <cell r="A512">
            <v>41412</v>
          </cell>
          <cell r="B512">
            <v>29.66</v>
          </cell>
          <cell r="C512">
            <v>38.049999999999997</v>
          </cell>
          <cell r="D512">
            <v>45.11</v>
          </cell>
          <cell r="E512">
            <v>28.8</v>
          </cell>
          <cell r="I512">
            <v>35.405000000000001</v>
          </cell>
        </row>
        <row r="513">
          <cell r="A513">
            <v>41413</v>
          </cell>
          <cell r="B513">
            <v>29.66</v>
          </cell>
          <cell r="C513">
            <v>38.049999999999997</v>
          </cell>
          <cell r="D513">
            <v>45.11</v>
          </cell>
          <cell r="E513">
            <v>28.8</v>
          </cell>
          <cell r="I513">
            <v>35.405000000000001</v>
          </cell>
        </row>
        <row r="514">
          <cell r="A514">
            <v>41414</v>
          </cell>
          <cell r="B514">
            <v>29.73</v>
          </cell>
          <cell r="C514">
            <v>38.020000000000003</v>
          </cell>
          <cell r="D514">
            <v>45</v>
          </cell>
          <cell r="E514">
            <v>28.86</v>
          </cell>
          <cell r="I514">
            <v>35.402500000000003</v>
          </cell>
        </row>
        <row r="515">
          <cell r="A515">
            <v>41415</v>
          </cell>
          <cell r="B515">
            <v>29.62</v>
          </cell>
          <cell r="C515">
            <v>38.020000000000003</v>
          </cell>
          <cell r="D515">
            <v>45.01</v>
          </cell>
          <cell r="E515">
            <v>28.82</v>
          </cell>
          <cell r="I515">
            <v>35.3675</v>
          </cell>
        </row>
        <row r="516">
          <cell r="A516">
            <v>41416</v>
          </cell>
          <cell r="B516">
            <v>29.65</v>
          </cell>
          <cell r="C516">
            <v>38.21</v>
          </cell>
          <cell r="D516">
            <v>44.84</v>
          </cell>
          <cell r="E516">
            <v>28.89</v>
          </cell>
          <cell r="I516">
            <v>35.397500000000001</v>
          </cell>
        </row>
        <row r="517">
          <cell r="A517">
            <v>41417</v>
          </cell>
          <cell r="B517">
            <v>29.82</v>
          </cell>
          <cell r="C517">
            <v>38.19</v>
          </cell>
          <cell r="D517">
            <v>44.71</v>
          </cell>
          <cell r="E517">
            <v>28.61</v>
          </cell>
          <cell r="I517">
            <v>35.332499999999996</v>
          </cell>
        </row>
        <row r="518">
          <cell r="A518">
            <v>41418</v>
          </cell>
          <cell r="B518">
            <v>29.82</v>
          </cell>
          <cell r="C518">
            <v>38.369999999999997</v>
          </cell>
          <cell r="D518">
            <v>44.82</v>
          </cell>
          <cell r="E518">
            <v>28.78</v>
          </cell>
          <cell r="I518">
            <v>35.447499999999998</v>
          </cell>
        </row>
        <row r="519">
          <cell r="A519">
            <v>41419</v>
          </cell>
          <cell r="B519">
            <v>29.82</v>
          </cell>
          <cell r="C519">
            <v>38.369999999999997</v>
          </cell>
          <cell r="D519">
            <v>44.82</v>
          </cell>
          <cell r="E519">
            <v>28.78</v>
          </cell>
          <cell r="I519">
            <v>35.447499999999998</v>
          </cell>
        </row>
        <row r="520">
          <cell r="A520">
            <v>41420</v>
          </cell>
          <cell r="B520">
            <v>29.82</v>
          </cell>
          <cell r="C520">
            <v>38.369999999999997</v>
          </cell>
          <cell r="D520">
            <v>44.82</v>
          </cell>
          <cell r="E520">
            <v>28.78</v>
          </cell>
          <cell r="I520">
            <v>35.447499999999998</v>
          </cell>
        </row>
        <row r="521">
          <cell r="A521">
            <v>41421</v>
          </cell>
          <cell r="B521">
            <v>29.8</v>
          </cell>
          <cell r="C521">
            <v>38.39</v>
          </cell>
          <cell r="D521">
            <v>44.96</v>
          </cell>
          <cell r="E521">
            <v>28.55</v>
          </cell>
          <cell r="I521">
            <v>35.425000000000004</v>
          </cell>
        </row>
        <row r="522">
          <cell r="A522">
            <v>41422</v>
          </cell>
          <cell r="B522">
            <v>29.79</v>
          </cell>
          <cell r="C522">
            <v>38.299999999999997</v>
          </cell>
          <cell r="D522">
            <v>44.81</v>
          </cell>
          <cell r="E522">
            <v>28.49</v>
          </cell>
          <cell r="I522">
            <v>35.347500000000004</v>
          </cell>
        </row>
        <row r="523">
          <cell r="A523">
            <v>41423</v>
          </cell>
          <cell r="B523">
            <v>29.96</v>
          </cell>
          <cell r="C523">
            <v>38.409999999999997</v>
          </cell>
          <cell r="D523">
            <v>44.93</v>
          </cell>
          <cell r="E523">
            <v>28.55</v>
          </cell>
          <cell r="I523">
            <v>35.462500000000006</v>
          </cell>
        </row>
        <row r="524">
          <cell r="A524">
            <v>41424</v>
          </cell>
          <cell r="B524">
            <v>30.08</v>
          </cell>
          <cell r="C524">
            <v>38.85</v>
          </cell>
          <cell r="D524">
            <v>45.38</v>
          </cell>
          <cell r="E524">
            <v>28.8</v>
          </cell>
          <cell r="I524">
            <v>35.777500000000003</v>
          </cell>
        </row>
        <row r="525">
          <cell r="A525">
            <v>41425</v>
          </cell>
          <cell r="B525">
            <v>30.03</v>
          </cell>
          <cell r="C525">
            <v>39.049999999999997</v>
          </cell>
          <cell r="D525">
            <v>45.62</v>
          </cell>
          <cell r="E525">
            <v>28.81</v>
          </cell>
          <cell r="I525">
            <v>35.877499999999998</v>
          </cell>
        </row>
        <row r="526">
          <cell r="A526">
            <v>41426</v>
          </cell>
          <cell r="B526">
            <v>30.16</v>
          </cell>
          <cell r="C526">
            <v>39.03</v>
          </cell>
          <cell r="D526">
            <v>45.73</v>
          </cell>
          <cell r="E526">
            <v>28.73</v>
          </cell>
          <cell r="I526">
            <v>35.912499999999994</v>
          </cell>
        </row>
        <row r="527">
          <cell r="A527">
            <v>41427</v>
          </cell>
          <cell r="B527">
            <v>30.16</v>
          </cell>
          <cell r="C527">
            <v>39.03</v>
          </cell>
          <cell r="D527">
            <v>45.73</v>
          </cell>
          <cell r="E527">
            <v>28.73</v>
          </cell>
          <cell r="I527">
            <v>35.912499999999994</v>
          </cell>
        </row>
        <row r="528">
          <cell r="A528">
            <v>41428</v>
          </cell>
          <cell r="B528">
            <v>30.16</v>
          </cell>
          <cell r="C528">
            <v>39.03</v>
          </cell>
          <cell r="D528">
            <v>45.73</v>
          </cell>
          <cell r="E528">
            <v>28.73</v>
          </cell>
          <cell r="I528">
            <v>35.912499999999994</v>
          </cell>
        </row>
        <row r="529">
          <cell r="A529">
            <v>41429</v>
          </cell>
          <cell r="B529">
            <v>30.25</v>
          </cell>
          <cell r="C529">
            <v>39.42</v>
          </cell>
          <cell r="D529">
            <v>46.27</v>
          </cell>
          <cell r="E529">
            <v>29.33</v>
          </cell>
          <cell r="I529">
            <v>36.317499999999995</v>
          </cell>
        </row>
        <row r="530">
          <cell r="A530">
            <v>41430</v>
          </cell>
          <cell r="B530">
            <v>30.4</v>
          </cell>
          <cell r="C530">
            <v>39.630000000000003</v>
          </cell>
          <cell r="D530">
            <v>46.41</v>
          </cell>
          <cell r="E530">
            <v>29.11</v>
          </cell>
          <cell r="I530">
            <v>36.387500000000003</v>
          </cell>
        </row>
        <row r="531">
          <cell r="A531">
            <v>41431</v>
          </cell>
          <cell r="B531">
            <v>30.43</v>
          </cell>
          <cell r="C531">
            <v>39.69</v>
          </cell>
          <cell r="D531">
            <v>46.72</v>
          </cell>
          <cell r="E531">
            <v>28.74</v>
          </cell>
          <cell r="I531">
            <v>36.395000000000003</v>
          </cell>
        </row>
        <row r="532">
          <cell r="A532">
            <v>41432</v>
          </cell>
          <cell r="B532">
            <v>30.49</v>
          </cell>
          <cell r="C532">
            <v>40.299999999999997</v>
          </cell>
          <cell r="D532">
            <v>47.46</v>
          </cell>
          <cell r="E532">
            <v>28.86</v>
          </cell>
          <cell r="I532">
            <v>36.777500000000003</v>
          </cell>
        </row>
        <row r="533">
          <cell r="A533">
            <v>41433</v>
          </cell>
          <cell r="B533">
            <v>30.51</v>
          </cell>
          <cell r="C533">
            <v>40.31</v>
          </cell>
          <cell r="D533">
            <v>47.42</v>
          </cell>
          <cell r="E533">
            <v>28.86</v>
          </cell>
          <cell r="I533">
            <v>36.775000000000006</v>
          </cell>
        </row>
        <row r="534">
          <cell r="A534">
            <v>41434</v>
          </cell>
          <cell r="B534">
            <v>30.51</v>
          </cell>
          <cell r="C534">
            <v>40.31</v>
          </cell>
          <cell r="D534">
            <v>47.42</v>
          </cell>
          <cell r="E534">
            <v>28.86</v>
          </cell>
          <cell r="I534">
            <v>36.775000000000006</v>
          </cell>
        </row>
        <row r="535">
          <cell r="A535">
            <v>41435</v>
          </cell>
          <cell r="B535">
            <v>30.56</v>
          </cell>
          <cell r="C535">
            <v>40.25</v>
          </cell>
          <cell r="D535">
            <v>47.39</v>
          </cell>
          <cell r="E535">
            <v>28.69</v>
          </cell>
          <cell r="I535">
            <v>36.722500000000004</v>
          </cell>
        </row>
        <row r="536">
          <cell r="A536">
            <v>41436</v>
          </cell>
          <cell r="B536">
            <v>30.7</v>
          </cell>
          <cell r="C536">
            <v>40.64</v>
          </cell>
          <cell r="D536">
            <v>47.76</v>
          </cell>
          <cell r="E536">
            <v>28.8</v>
          </cell>
          <cell r="I536">
            <v>36.975000000000001</v>
          </cell>
        </row>
        <row r="537">
          <cell r="A537">
            <v>41437</v>
          </cell>
          <cell r="B537">
            <v>31</v>
          </cell>
          <cell r="C537">
            <v>41.16</v>
          </cell>
          <cell r="D537">
            <v>48.38</v>
          </cell>
          <cell r="E537">
            <v>29.21</v>
          </cell>
          <cell r="I537">
            <v>37.4375</v>
          </cell>
        </row>
        <row r="538">
          <cell r="A538">
            <v>41438</v>
          </cell>
          <cell r="B538">
            <v>30.91</v>
          </cell>
          <cell r="C538">
            <v>41.18</v>
          </cell>
          <cell r="D538">
            <v>48.33</v>
          </cell>
          <cell r="E538">
            <v>29.15</v>
          </cell>
          <cell r="I538">
            <v>37.392499999999998</v>
          </cell>
        </row>
        <row r="539">
          <cell r="A539">
            <v>41439</v>
          </cell>
          <cell r="B539">
            <v>30.45</v>
          </cell>
          <cell r="C539">
            <v>40.58</v>
          </cell>
          <cell r="D539">
            <v>47.72</v>
          </cell>
          <cell r="E539">
            <v>29.09</v>
          </cell>
          <cell r="I539">
            <v>36.96</v>
          </cell>
        </row>
        <row r="540">
          <cell r="A540">
            <v>41440</v>
          </cell>
          <cell r="B540">
            <v>30.44</v>
          </cell>
          <cell r="C540">
            <v>40.44</v>
          </cell>
          <cell r="D540">
            <v>47.46</v>
          </cell>
          <cell r="E540">
            <v>29.11</v>
          </cell>
          <cell r="I540">
            <v>36.862499999999997</v>
          </cell>
        </row>
        <row r="541">
          <cell r="A541">
            <v>41441</v>
          </cell>
          <cell r="B541">
            <v>30.44</v>
          </cell>
          <cell r="C541">
            <v>40.44</v>
          </cell>
          <cell r="D541">
            <v>47.46</v>
          </cell>
          <cell r="E541">
            <v>29.11</v>
          </cell>
          <cell r="I541">
            <v>36.862499999999997</v>
          </cell>
        </row>
        <row r="542">
          <cell r="A542">
            <v>41442</v>
          </cell>
          <cell r="B542">
            <v>30.49</v>
          </cell>
          <cell r="C542">
            <v>40.54</v>
          </cell>
          <cell r="D542">
            <v>47.8</v>
          </cell>
          <cell r="E542">
            <v>29.17</v>
          </cell>
          <cell r="I542">
            <v>37</v>
          </cell>
        </row>
        <row r="543">
          <cell r="A543">
            <v>41443</v>
          </cell>
          <cell r="B543">
            <v>30.61</v>
          </cell>
          <cell r="C543">
            <v>40.79</v>
          </cell>
          <cell r="D543">
            <v>47.98</v>
          </cell>
          <cell r="E543">
            <v>29.06</v>
          </cell>
          <cell r="I543">
            <v>37.11</v>
          </cell>
        </row>
        <row r="544">
          <cell r="A544">
            <v>41444</v>
          </cell>
          <cell r="B544">
            <v>30.89</v>
          </cell>
          <cell r="C544">
            <v>41.28</v>
          </cell>
          <cell r="D544">
            <v>48.15</v>
          </cell>
          <cell r="E544">
            <v>29.1</v>
          </cell>
          <cell r="I544">
            <v>37.354999999999997</v>
          </cell>
        </row>
        <row r="545">
          <cell r="A545">
            <v>41445</v>
          </cell>
          <cell r="B545">
            <v>30.79</v>
          </cell>
          <cell r="C545">
            <v>40.770000000000003</v>
          </cell>
          <cell r="D545">
            <v>47.48</v>
          </cell>
          <cell r="E545">
            <v>28.44</v>
          </cell>
          <cell r="I545">
            <v>36.869999999999997</v>
          </cell>
        </row>
        <row r="546">
          <cell r="A546">
            <v>41446</v>
          </cell>
          <cell r="B546">
            <v>31.05</v>
          </cell>
          <cell r="C546">
            <v>40.93</v>
          </cell>
          <cell r="D546">
            <v>48.01</v>
          </cell>
          <cell r="E546">
            <v>28.48</v>
          </cell>
          <cell r="I546">
            <v>37.1175</v>
          </cell>
        </row>
        <row r="547">
          <cell r="A547">
            <v>41447</v>
          </cell>
          <cell r="B547">
            <v>30.92</v>
          </cell>
          <cell r="C547">
            <v>40.75</v>
          </cell>
          <cell r="D547">
            <v>47.78</v>
          </cell>
          <cell r="E547">
            <v>28.42</v>
          </cell>
          <cell r="I547">
            <v>36.967500000000001</v>
          </cell>
        </row>
        <row r="548">
          <cell r="A548">
            <v>41448</v>
          </cell>
          <cell r="B548">
            <v>30.92</v>
          </cell>
          <cell r="C548">
            <v>40.75</v>
          </cell>
          <cell r="D548">
            <v>47.78</v>
          </cell>
          <cell r="E548">
            <v>28.42</v>
          </cell>
          <cell r="I548">
            <v>36.967500000000001</v>
          </cell>
        </row>
        <row r="549">
          <cell r="A549">
            <v>41449</v>
          </cell>
          <cell r="B549">
            <v>30.97</v>
          </cell>
          <cell r="C549">
            <v>40.5</v>
          </cell>
          <cell r="D549">
            <v>47.57</v>
          </cell>
          <cell r="E549">
            <v>28.48</v>
          </cell>
          <cell r="I549">
            <v>36.879999999999995</v>
          </cell>
        </row>
        <row r="550">
          <cell r="A550">
            <v>41450</v>
          </cell>
          <cell r="B550">
            <v>30.8</v>
          </cell>
          <cell r="C550">
            <v>40.32</v>
          </cell>
          <cell r="D550">
            <v>47.47</v>
          </cell>
          <cell r="E550">
            <v>28.4</v>
          </cell>
          <cell r="I550">
            <v>36.747500000000002</v>
          </cell>
        </row>
        <row r="551">
          <cell r="A551">
            <v>41451</v>
          </cell>
          <cell r="B551">
            <v>30.95</v>
          </cell>
          <cell r="C551">
            <v>40.36</v>
          </cell>
          <cell r="D551">
            <v>47.59</v>
          </cell>
          <cell r="E551">
            <v>28.51</v>
          </cell>
          <cell r="I551">
            <v>36.852499999999999</v>
          </cell>
        </row>
        <row r="552">
          <cell r="A552">
            <v>41452</v>
          </cell>
          <cell r="B552">
            <v>30.95</v>
          </cell>
          <cell r="C552">
            <v>40.19</v>
          </cell>
          <cell r="D552">
            <v>47.34</v>
          </cell>
          <cell r="E552">
            <v>28.63</v>
          </cell>
          <cell r="I552">
            <v>36.777500000000003</v>
          </cell>
        </row>
        <row r="553">
          <cell r="A553">
            <v>41453</v>
          </cell>
          <cell r="B553">
            <v>31.03</v>
          </cell>
          <cell r="C553">
            <v>40.35</v>
          </cell>
          <cell r="D553">
            <v>47.2</v>
          </cell>
          <cell r="E553">
            <v>28.52</v>
          </cell>
          <cell r="I553">
            <v>36.774999999999999</v>
          </cell>
        </row>
        <row r="554">
          <cell r="A554">
            <v>41454</v>
          </cell>
          <cell r="B554">
            <v>30.91</v>
          </cell>
          <cell r="C554">
            <v>40.24</v>
          </cell>
          <cell r="D554">
            <v>47.04</v>
          </cell>
          <cell r="E554">
            <v>28.42</v>
          </cell>
          <cell r="I554">
            <v>36.652500000000003</v>
          </cell>
        </row>
        <row r="555">
          <cell r="A555">
            <v>41455</v>
          </cell>
          <cell r="B555">
            <v>30.91</v>
          </cell>
          <cell r="C555">
            <v>40.24</v>
          </cell>
          <cell r="D555">
            <v>47.04</v>
          </cell>
          <cell r="E555">
            <v>28.42</v>
          </cell>
          <cell r="I555">
            <v>36.652500000000003</v>
          </cell>
        </row>
        <row r="556">
          <cell r="A556">
            <v>41456</v>
          </cell>
          <cell r="B556">
            <v>30.85</v>
          </cell>
          <cell r="C556">
            <v>40.159999999999997</v>
          </cell>
          <cell r="D556">
            <v>46.94</v>
          </cell>
          <cell r="E556">
            <v>28.45</v>
          </cell>
          <cell r="I556">
            <v>36.599999999999994</v>
          </cell>
        </row>
        <row r="557">
          <cell r="A557">
            <v>41457</v>
          </cell>
          <cell r="B557">
            <v>30.8</v>
          </cell>
          <cell r="C557">
            <v>40.119999999999997</v>
          </cell>
          <cell r="D557">
            <v>46.74</v>
          </cell>
          <cell r="E557">
            <v>28.31</v>
          </cell>
          <cell r="I557">
            <v>36.4925</v>
          </cell>
        </row>
        <row r="558">
          <cell r="A558">
            <v>41458</v>
          </cell>
          <cell r="B558">
            <v>30.9</v>
          </cell>
          <cell r="C558">
            <v>39.979999999999997</v>
          </cell>
          <cell r="D558">
            <v>46.71</v>
          </cell>
          <cell r="E558">
            <v>28.19</v>
          </cell>
          <cell r="I558">
            <v>36.445</v>
          </cell>
        </row>
        <row r="559">
          <cell r="A559">
            <v>41459</v>
          </cell>
          <cell r="B559">
            <v>30.93</v>
          </cell>
          <cell r="C559">
            <v>40.11</v>
          </cell>
          <cell r="D559">
            <v>47.11</v>
          </cell>
          <cell r="E559">
            <v>28.03</v>
          </cell>
          <cell r="I559">
            <v>36.545000000000002</v>
          </cell>
        </row>
        <row r="560">
          <cell r="A560">
            <v>41460</v>
          </cell>
          <cell r="B560">
            <v>30.98</v>
          </cell>
          <cell r="C560">
            <v>39.86</v>
          </cell>
          <cell r="D560">
            <v>46.52</v>
          </cell>
          <cell r="E560">
            <v>28.2</v>
          </cell>
          <cell r="I560">
            <v>36.39</v>
          </cell>
        </row>
        <row r="561">
          <cell r="A561">
            <v>41461</v>
          </cell>
          <cell r="B561">
            <v>31</v>
          </cell>
          <cell r="C561">
            <v>39.83</v>
          </cell>
          <cell r="D561">
            <v>46.4</v>
          </cell>
          <cell r="E561">
            <v>28.26</v>
          </cell>
          <cell r="I561">
            <v>36.372499999999995</v>
          </cell>
        </row>
        <row r="562">
          <cell r="A562">
            <v>41462</v>
          </cell>
          <cell r="B562">
            <v>31</v>
          </cell>
          <cell r="C562">
            <v>39.83</v>
          </cell>
          <cell r="D562">
            <v>46.4</v>
          </cell>
          <cell r="E562">
            <v>28.26</v>
          </cell>
          <cell r="I562">
            <v>36.372499999999995</v>
          </cell>
        </row>
        <row r="563">
          <cell r="A563">
            <v>41463</v>
          </cell>
          <cell r="B563">
            <v>31.22</v>
          </cell>
          <cell r="C563">
            <v>39.950000000000003</v>
          </cell>
          <cell r="D563">
            <v>46.35</v>
          </cell>
          <cell r="E563">
            <v>28.17</v>
          </cell>
          <cell r="I563">
            <v>36.422499999999999</v>
          </cell>
        </row>
        <row r="564">
          <cell r="A564">
            <v>41464</v>
          </cell>
          <cell r="B564">
            <v>31.25</v>
          </cell>
          <cell r="C564">
            <v>40.049999999999997</v>
          </cell>
          <cell r="D564">
            <v>46.55</v>
          </cell>
          <cell r="E564">
            <v>28.33</v>
          </cell>
          <cell r="I564">
            <v>36.545000000000002</v>
          </cell>
        </row>
        <row r="565">
          <cell r="A565">
            <v>41465</v>
          </cell>
          <cell r="B565">
            <v>31.1</v>
          </cell>
          <cell r="C565">
            <v>39.630000000000003</v>
          </cell>
          <cell r="D565">
            <v>46.09</v>
          </cell>
          <cell r="E565">
            <v>28.42</v>
          </cell>
          <cell r="I565">
            <v>36.31</v>
          </cell>
        </row>
        <row r="566">
          <cell r="A566">
            <v>41466</v>
          </cell>
          <cell r="B566">
            <v>30.95</v>
          </cell>
          <cell r="C566">
            <v>40.46</v>
          </cell>
          <cell r="D566">
            <v>46.66</v>
          </cell>
          <cell r="E566">
            <v>28.57</v>
          </cell>
          <cell r="I566">
            <v>36.659999999999997</v>
          </cell>
        </row>
        <row r="567">
          <cell r="A567">
            <v>41467</v>
          </cell>
          <cell r="B567">
            <v>30.93</v>
          </cell>
          <cell r="C567">
            <v>40.369999999999997</v>
          </cell>
          <cell r="D567">
            <v>46.82</v>
          </cell>
          <cell r="E567">
            <v>28.17</v>
          </cell>
          <cell r="I567">
            <v>36.572500000000005</v>
          </cell>
        </row>
        <row r="568">
          <cell r="A568">
            <v>41468</v>
          </cell>
          <cell r="B568">
            <v>31.03</v>
          </cell>
          <cell r="C568">
            <v>40.43</v>
          </cell>
          <cell r="D568">
            <v>46.89</v>
          </cell>
          <cell r="E568">
            <v>28.27</v>
          </cell>
          <cell r="I568">
            <v>36.655000000000001</v>
          </cell>
        </row>
        <row r="569">
          <cell r="A569">
            <v>41469</v>
          </cell>
          <cell r="B569">
            <v>31.03</v>
          </cell>
          <cell r="C569">
            <v>40.43</v>
          </cell>
          <cell r="D569">
            <v>46.89</v>
          </cell>
          <cell r="E569">
            <v>28.27</v>
          </cell>
          <cell r="I569">
            <v>36.655000000000001</v>
          </cell>
        </row>
        <row r="570">
          <cell r="A570">
            <v>41470</v>
          </cell>
          <cell r="B570">
            <v>31.05</v>
          </cell>
          <cell r="C570">
            <v>40.450000000000003</v>
          </cell>
          <cell r="D570">
            <v>46.81</v>
          </cell>
          <cell r="E570">
            <v>28.01</v>
          </cell>
          <cell r="I570">
            <v>36.58</v>
          </cell>
        </row>
        <row r="571">
          <cell r="A571">
            <v>41471</v>
          </cell>
          <cell r="B571">
            <v>30.97</v>
          </cell>
          <cell r="C571">
            <v>40.340000000000003</v>
          </cell>
          <cell r="D571">
            <v>46.64</v>
          </cell>
          <cell r="E571">
            <v>28.13</v>
          </cell>
          <cell r="I571">
            <v>36.520000000000003</v>
          </cell>
        </row>
        <row r="572">
          <cell r="A572">
            <v>41472</v>
          </cell>
          <cell r="B572">
            <v>30.89</v>
          </cell>
          <cell r="C572">
            <v>40.5</v>
          </cell>
          <cell r="D572">
            <v>46.59</v>
          </cell>
          <cell r="E572">
            <v>28.41</v>
          </cell>
          <cell r="I572">
            <v>36.597500000000004</v>
          </cell>
        </row>
        <row r="573">
          <cell r="A573">
            <v>41473</v>
          </cell>
          <cell r="B573">
            <v>30.87</v>
          </cell>
          <cell r="C573">
            <v>40.369999999999997</v>
          </cell>
          <cell r="D573">
            <v>46.82</v>
          </cell>
          <cell r="E573">
            <v>28.27</v>
          </cell>
          <cell r="I573">
            <v>36.582500000000003</v>
          </cell>
        </row>
        <row r="574">
          <cell r="A574">
            <v>41474</v>
          </cell>
          <cell r="B574">
            <v>30.98</v>
          </cell>
          <cell r="C574">
            <v>40.479999999999997</v>
          </cell>
          <cell r="D574">
            <v>47.02</v>
          </cell>
          <cell r="E574">
            <v>28.28</v>
          </cell>
          <cell r="I574">
            <v>36.69</v>
          </cell>
        </row>
        <row r="575">
          <cell r="A575">
            <v>41475</v>
          </cell>
          <cell r="B575">
            <v>30.95</v>
          </cell>
          <cell r="C575">
            <v>40.44</v>
          </cell>
          <cell r="D575">
            <v>47.1</v>
          </cell>
          <cell r="E575">
            <v>28.23</v>
          </cell>
          <cell r="I575">
            <v>36.68</v>
          </cell>
        </row>
        <row r="576">
          <cell r="A576">
            <v>41476</v>
          </cell>
          <cell r="B576">
            <v>30.95</v>
          </cell>
          <cell r="C576">
            <v>40.44</v>
          </cell>
          <cell r="D576">
            <v>47.1</v>
          </cell>
          <cell r="E576">
            <v>28.23</v>
          </cell>
          <cell r="I576">
            <v>36.68</v>
          </cell>
        </row>
        <row r="577">
          <cell r="A577">
            <v>41477</v>
          </cell>
          <cell r="B577">
            <v>30.95</v>
          </cell>
          <cell r="C577">
            <v>40.44</v>
          </cell>
          <cell r="D577">
            <v>47.1</v>
          </cell>
          <cell r="E577">
            <v>28.23</v>
          </cell>
          <cell r="I577">
            <v>36.68</v>
          </cell>
        </row>
        <row r="578">
          <cell r="A578">
            <v>41478</v>
          </cell>
          <cell r="B578">
            <v>30.77</v>
          </cell>
          <cell r="C578">
            <v>40.47</v>
          </cell>
          <cell r="D578">
            <v>47.14</v>
          </cell>
          <cell r="E578">
            <v>28.36</v>
          </cell>
          <cell r="I578">
            <v>36.685000000000002</v>
          </cell>
        </row>
        <row r="579">
          <cell r="A579">
            <v>41479</v>
          </cell>
          <cell r="B579">
            <v>30.78</v>
          </cell>
          <cell r="C579">
            <v>40.53</v>
          </cell>
          <cell r="D579">
            <v>47.16</v>
          </cell>
          <cell r="E579">
            <v>28.39</v>
          </cell>
          <cell r="I579">
            <v>36.715000000000003</v>
          </cell>
        </row>
        <row r="580">
          <cell r="A580">
            <v>41480</v>
          </cell>
          <cell r="B580">
            <v>30.94</v>
          </cell>
          <cell r="C580">
            <v>40.71</v>
          </cell>
          <cell r="D580">
            <v>47.26</v>
          </cell>
          <cell r="E580">
            <v>28.19</v>
          </cell>
          <cell r="I580">
            <v>36.774999999999999</v>
          </cell>
        </row>
        <row r="581">
          <cell r="A581">
            <v>41481</v>
          </cell>
          <cell r="B581">
            <v>30.93</v>
          </cell>
          <cell r="C581">
            <v>40.94</v>
          </cell>
          <cell r="D581">
            <v>47.45</v>
          </cell>
          <cell r="E581">
            <v>28.49</v>
          </cell>
          <cell r="I581">
            <v>36.952500000000001</v>
          </cell>
        </row>
        <row r="582">
          <cell r="A582">
            <v>41482</v>
          </cell>
          <cell r="B582">
            <v>30.97</v>
          </cell>
          <cell r="C582">
            <v>41.04</v>
          </cell>
          <cell r="D582">
            <v>47.6</v>
          </cell>
          <cell r="E582">
            <v>28.62</v>
          </cell>
          <cell r="I582">
            <v>37.057499999999997</v>
          </cell>
        </row>
        <row r="583">
          <cell r="A583">
            <v>41483</v>
          </cell>
          <cell r="B583">
            <v>30.97</v>
          </cell>
          <cell r="C583">
            <v>41.04</v>
          </cell>
          <cell r="D583">
            <v>47.6</v>
          </cell>
          <cell r="E583">
            <v>28.62</v>
          </cell>
          <cell r="I583">
            <v>37.057499999999997</v>
          </cell>
        </row>
        <row r="584">
          <cell r="A584">
            <v>41484</v>
          </cell>
          <cell r="B584">
            <v>30.99</v>
          </cell>
          <cell r="C584">
            <v>41.07</v>
          </cell>
          <cell r="D584">
            <v>47.6</v>
          </cell>
          <cell r="E584">
            <v>28.59</v>
          </cell>
          <cell r="I584">
            <v>37.0625</v>
          </cell>
        </row>
        <row r="585">
          <cell r="A585">
            <v>41485</v>
          </cell>
          <cell r="B585">
            <v>31.1</v>
          </cell>
          <cell r="C585">
            <v>41.12</v>
          </cell>
          <cell r="D585">
            <v>47.59</v>
          </cell>
          <cell r="E585">
            <v>28.38</v>
          </cell>
          <cell r="I585">
            <v>37.047499999999999</v>
          </cell>
        </row>
        <row r="586">
          <cell r="A586">
            <v>41486</v>
          </cell>
          <cell r="B586">
            <v>31.2</v>
          </cell>
          <cell r="C586">
            <v>41.27</v>
          </cell>
          <cell r="D586">
            <v>47.41</v>
          </cell>
          <cell r="E586">
            <v>28.04</v>
          </cell>
          <cell r="I586">
            <v>36.979999999999997</v>
          </cell>
        </row>
        <row r="587">
          <cell r="A587">
            <v>41487</v>
          </cell>
          <cell r="B587">
            <v>31.12</v>
          </cell>
          <cell r="C587">
            <v>41.29</v>
          </cell>
          <cell r="D587">
            <v>47.09</v>
          </cell>
          <cell r="E587">
            <v>27.81</v>
          </cell>
          <cell r="I587">
            <v>36.827500000000001</v>
          </cell>
        </row>
        <row r="588">
          <cell r="A588">
            <v>41488</v>
          </cell>
          <cell r="B588">
            <v>31.25</v>
          </cell>
          <cell r="C588">
            <v>41.12</v>
          </cell>
          <cell r="D588">
            <v>47.1</v>
          </cell>
          <cell r="E588">
            <v>27.76</v>
          </cell>
          <cell r="I588">
            <v>36.807499999999997</v>
          </cell>
        </row>
        <row r="589">
          <cell r="A589">
            <v>41489</v>
          </cell>
          <cell r="B589">
            <v>31.27</v>
          </cell>
          <cell r="C589">
            <v>41.22</v>
          </cell>
          <cell r="D589">
            <v>47.3</v>
          </cell>
          <cell r="E589">
            <v>27.66</v>
          </cell>
          <cell r="I589">
            <v>36.862499999999997</v>
          </cell>
        </row>
        <row r="590">
          <cell r="A590">
            <v>41490</v>
          </cell>
          <cell r="B590">
            <v>31.27</v>
          </cell>
          <cell r="C590">
            <v>41.22</v>
          </cell>
          <cell r="D590">
            <v>47.3</v>
          </cell>
          <cell r="E590">
            <v>27.66</v>
          </cell>
          <cell r="I590">
            <v>36.862499999999997</v>
          </cell>
        </row>
        <row r="591">
          <cell r="A591">
            <v>41491</v>
          </cell>
          <cell r="B591">
            <v>31.17</v>
          </cell>
          <cell r="C591">
            <v>41.24</v>
          </cell>
          <cell r="D591">
            <v>47.49</v>
          </cell>
          <cell r="E591">
            <v>27.59</v>
          </cell>
          <cell r="I591">
            <v>36.872500000000002</v>
          </cell>
        </row>
        <row r="592">
          <cell r="A592">
            <v>41492</v>
          </cell>
          <cell r="B592">
            <v>31.24</v>
          </cell>
          <cell r="C592">
            <v>41.34</v>
          </cell>
          <cell r="D592">
            <v>47.86</v>
          </cell>
          <cell r="E592">
            <v>27.73</v>
          </cell>
          <cell r="I592">
            <v>37.042499999999997</v>
          </cell>
        </row>
        <row r="593">
          <cell r="A593">
            <v>41493</v>
          </cell>
          <cell r="B593">
            <v>31.29</v>
          </cell>
          <cell r="C593">
            <v>41.5</v>
          </cell>
          <cell r="D593">
            <v>47.85</v>
          </cell>
          <cell r="E593">
            <v>27.94</v>
          </cell>
          <cell r="I593">
            <v>37.144999999999996</v>
          </cell>
        </row>
        <row r="594">
          <cell r="A594">
            <v>41494</v>
          </cell>
          <cell r="B594">
            <v>31.23</v>
          </cell>
          <cell r="C594">
            <v>41.53</v>
          </cell>
          <cell r="D594">
            <v>48.27</v>
          </cell>
          <cell r="E594">
            <v>28.08</v>
          </cell>
          <cell r="I594">
            <v>37.277500000000003</v>
          </cell>
        </row>
        <row r="595">
          <cell r="A595">
            <v>41495</v>
          </cell>
          <cell r="B595">
            <v>31.08</v>
          </cell>
          <cell r="C595">
            <v>41.5</v>
          </cell>
          <cell r="D595">
            <v>48.19</v>
          </cell>
          <cell r="E595">
            <v>28.2</v>
          </cell>
          <cell r="I595">
            <v>37.2425</v>
          </cell>
        </row>
        <row r="596">
          <cell r="A596">
            <v>41496</v>
          </cell>
          <cell r="B596">
            <v>31.13</v>
          </cell>
          <cell r="C596">
            <v>41.56</v>
          </cell>
          <cell r="D596">
            <v>48.32</v>
          </cell>
          <cell r="E596">
            <v>28.37</v>
          </cell>
          <cell r="I596">
            <v>37.344999999999999</v>
          </cell>
        </row>
        <row r="597">
          <cell r="A597">
            <v>41497</v>
          </cell>
          <cell r="B597">
            <v>31.13</v>
          </cell>
          <cell r="C597">
            <v>41.56</v>
          </cell>
          <cell r="D597">
            <v>48.32</v>
          </cell>
          <cell r="E597">
            <v>28.37</v>
          </cell>
          <cell r="I597">
            <v>37.344999999999999</v>
          </cell>
        </row>
        <row r="598">
          <cell r="A598">
            <v>41498</v>
          </cell>
          <cell r="B598">
            <v>31.13</v>
          </cell>
          <cell r="C598">
            <v>41.56</v>
          </cell>
          <cell r="D598">
            <v>48.32</v>
          </cell>
          <cell r="E598">
            <v>28.37</v>
          </cell>
          <cell r="I598">
            <v>37.344999999999999</v>
          </cell>
        </row>
        <row r="599">
          <cell r="A599">
            <v>41499</v>
          </cell>
          <cell r="B599">
            <v>31.14</v>
          </cell>
          <cell r="C599">
            <v>41.3</v>
          </cell>
          <cell r="D599">
            <v>48.02</v>
          </cell>
          <cell r="E599">
            <v>28.27</v>
          </cell>
          <cell r="I599">
            <v>37.182500000000005</v>
          </cell>
        </row>
        <row r="600">
          <cell r="A600">
            <v>41500</v>
          </cell>
          <cell r="B600">
            <v>31.17</v>
          </cell>
          <cell r="C600">
            <v>41.23</v>
          </cell>
          <cell r="D600">
            <v>48.05</v>
          </cell>
          <cell r="E600">
            <v>28.2</v>
          </cell>
          <cell r="I600">
            <v>37.162500000000001</v>
          </cell>
        </row>
        <row r="601">
          <cell r="A601">
            <v>41501</v>
          </cell>
          <cell r="B601">
            <v>31.1</v>
          </cell>
          <cell r="C601">
            <v>41.15</v>
          </cell>
          <cell r="D601">
            <v>48.15</v>
          </cell>
          <cell r="E601">
            <v>28.35</v>
          </cell>
          <cell r="I601">
            <v>37.1875</v>
          </cell>
        </row>
        <row r="602">
          <cell r="A602">
            <v>41502</v>
          </cell>
          <cell r="B602">
            <v>31.12</v>
          </cell>
          <cell r="C602">
            <v>41.43</v>
          </cell>
          <cell r="D602">
            <v>48.55</v>
          </cell>
          <cell r="E602">
            <v>28.36</v>
          </cell>
          <cell r="I602">
            <v>37.364999999999995</v>
          </cell>
        </row>
        <row r="603">
          <cell r="A603">
            <v>41503</v>
          </cell>
          <cell r="B603">
            <v>31.16</v>
          </cell>
          <cell r="C603">
            <v>41.47</v>
          </cell>
          <cell r="D603">
            <v>48.62</v>
          </cell>
          <cell r="E603">
            <v>28.43</v>
          </cell>
          <cell r="I603">
            <v>37.42</v>
          </cell>
        </row>
        <row r="604">
          <cell r="A604">
            <v>41504</v>
          </cell>
          <cell r="B604">
            <v>31.16</v>
          </cell>
          <cell r="C604">
            <v>41.47</v>
          </cell>
          <cell r="D604">
            <v>48.62</v>
          </cell>
          <cell r="E604">
            <v>28.43</v>
          </cell>
          <cell r="I604">
            <v>37.42</v>
          </cell>
        </row>
        <row r="605">
          <cell r="A605">
            <v>41505</v>
          </cell>
          <cell r="B605">
            <v>31.16</v>
          </cell>
          <cell r="C605">
            <v>41.45</v>
          </cell>
          <cell r="D605">
            <v>48.6</v>
          </cell>
          <cell r="E605">
            <v>28.55</v>
          </cell>
          <cell r="I605">
            <v>37.440000000000005</v>
          </cell>
        </row>
        <row r="606">
          <cell r="A606">
            <v>41506</v>
          </cell>
          <cell r="B606">
            <v>31.5</v>
          </cell>
          <cell r="C606">
            <v>41.9</v>
          </cell>
          <cell r="D606">
            <v>49.17</v>
          </cell>
          <cell r="E606">
            <v>28.51</v>
          </cell>
          <cell r="I606">
            <v>37.770000000000003</v>
          </cell>
        </row>
        <row r="607">
          <cell r="A607">
            <v>41507</v>
          </cell>
          <cell r="B607">
            <v>31.61</v>
          </cell>
          <cell r="C607">
            <v>42.32</v>
          </cell>
          <cell r="D607">
            <v>49.41</v>
          </cell>
          <cell r="E607">
            <v>28.44</v>
          </cell>
          <cell r="I607">
            <v>37.945</v>
          </cell>
        </row>
        <row r="608">
          <cell r="A608">
            <v>41508</v>
          </cell>
          <cell r="B608">
            <v>31.93</v>
          </cell>
          <cell r="C608">
            <v>42.49</v>
          </cell>
          <cell r="D608">
            <v>49.77</v>
          </cell>
          <cell r="E608">
            <v>28.49</v>
          </cell>
          <cell r="I608">
            <v>38.17</v>
          </cell>
        </row>
        <row r="609">
          <cell r="A609">
            <v>41509</v>
          </cell>
          <cell r="B609">
            <v>31.84</v>
          </cell>
          <cell r="C609">
            <v>42.39</v>
          </cell>
          <cell r="D609">
            <v>49.5</v>
          </cell>
          <cell r="E609">
            <v>28.57</v>
          </cell>
          <cell r="I609">
            <v>38.075000000000003</v>
          </cell>
        </row>
        <row r="610">
          <cell r="A610">
            <v>41510</v>
          </cell>
          <cell r="B610">
            <v>31.81</v>
          </cell>
          <cell r="C610">
            <v>42.4</v>
          </cell>
          <cell r="D610">
            <v>49.57</v>
          </cell>
          <cell r="E610">
            <v>28.48</v>
          </cell>
          <cell r="I610">
            <v>38.064999999999998</v>
          </cell>
        </row>
        <row r="611">
          <cell r="A611">
            <v>41511</v>
          </cell>
          <cell r="B611">
            <v>31.81</v>
          </cell>
          <cell r="C611">
            <v>42.4</v>
          </cell>
          <cell r="D611">
            <v>49.57</v>
          </cell>
          <cell r="E611">
            <v>28.48</v>
          </cell>
          <cell r="I611">
            <v>38.064999999999998</v>
          </cell>
        </row>
        <row r="612">
          <cell r="A612">
            <v>41512</v>
          </cell>
          <cell r="B612">
            <v>31.76</v>
          </cell>
          <cell r="C612">
            <v>42.41</v>
          </cell>
          <cell r="D612">
            <v>49.37</v>
          </cell>
          <cell r="E612">
            <v>28.51</v>
          </cell>
          <cell r="I612">
            <v>38.012499999999996</v>
          </cell>
        </row>
        <row r="613">
          <cell r="A613">
            <v>41513</v>
          </cell>
          <cell r="B613">
            <v>31.94</v>
          </cell>
          <cell r="C613">
            <v>42.61</v>
          </cell>
          <cell r="D613">
            <v>49.62</v>
          </cell>
          <cell r="E613">
            <v>28.56</v>
          </cell>
          <cell r="I613">
            <v>38.182499999999997</v>
          </cell>
        </row>
        <row r="614">
          <cell r="A614">
            <v>41514</v>
          </cell>
          <cell r="B614">
            <v>32.06</v>
          </cell>
          <cell r="C614">
            <v>42.81</v>
          </cell>
          <cell r="D614">
            <v>49.71</v>
          </cell>
          <cell r="E614">
            <v>28.57</v>
          </cell>
          <cell r="I614">
            <v>38.287500000000001</v>
          </cell>
        </row>
        <row r="615">
          <cell r="A615">
            <v>41515</v>
          </cell>
          <cell r="B615">
            <v>32.049999999999997</v>
          </cell>
          <cell r="C615">
            <v>42.62</v>
          </cell>
          <cell r="D615">
            <v>49.65</v>
          </cell>
          <cell r="E615">
            <v>28.61</v>
          </cell>
          <cell r="I615">
            <v>38.232500000000002</v>
          </cell>
        </row>
        <row r="616">
          <cell r="A616">
            <v>41516</v>
          </cell>
          <cell r="B616">
            <v>31.95</v>
          </cell>
          <cell r="C616">
            <v>42.23</v>
          </cell>
          <cell r="D616">
            <v>49.46</v>
          </cell>
          <cell r="E616">
            <v>28.44</v>
          </cell>
          <cell r="I616">
            <v>38.019999999999996</v>
          </cell>
        </row>
        <row r="617">
          <cell r="A617">
            <v>41517</v>
          </cell>
          <cell r="B617">
            <v>32.03</v>
          </cell>
          <cell r="C617">
            <v>42.25</v>
          </cell>
          <cell r="D617">
            <v>49.5</v>
          </cell>
          <cell r="E617">
            <v>28.45</v>
          </cell>
          <cell r="I617">
            <v>38.057499999999997</v>
          </cell>
        </row>
        <row r="618">
          <cell r="A618">
            <v>41518</v>
          </cell>
          <cell r="B618">
            <v>32.03</v>
          </cell>
          <cell r="C618">
            <v>42.25</v>
          </cell>
          <cell r="D618">
            <v>49.5</v>
          </cell>
          <cell r="E618">
            <v>28.45</v>
          </cell>
          <cell r="I618">
            <v>38.057499999999997</v>
          </cell>
        </row>
        <row r="619">
          <cell r="A619">
            <v>41519</v>
          </cell>
          <cell r="B619">
            <v>32.020000000000003</v>
          </cell>
          <cell r="C619">
            <v>42.16</v>
          </cell>
          <cell r="D619">
            <v>49.57</v>
          </cell>
          <cell r="E619">
            <v>28.52</v>
          </cell>
          <cell r="I619">
            <v>38.067500000000003</v>
          </cell>
        </row>
        <row r="620">
          <cell r="A620">
            <v>41520</v>
          </cell>
          <cell r="B620">
            <v>31.85</v>
          </cell>
          <cell r="C620">
            <v>41.91</v>
          </cell>
          <cell r="D620">
            <v>49.42</v>
          </cell>
          <cell r="E620">
            <v>28.58</v>
          </cell>
          <cell r="I620">
            <v>37.94</v>
          </cell>
        </row>
        <row r="621">
          <cell r="A621">
            <v>41521</v>
          </cell>
          <cell r="B621">
            <v>32.07</v>
          </cell>
          <cell r="C621">
            <v>42.13</v>
          </cell>
          <cell r="D621">
            <v>49.81</v>
          </cell>
          <cell r="E621">
            <v>29.03</v>
          </cell>
          <cell r="I621">
            <v>38.260000000000005</v>
          </cell>
        </row>
        <row r="622">
          <cell r="A622">
            <v>41522</v>
          </cell>
          <cell r="B622">
            <v>32.049999999999997</v>
          </cell>
          <cell r="C622">
            <v>42.17</v>
          </cell>
          <cell r="D622">
            <v>49.94</v>
          </cell>
          <cell r="E622">
            <v>29.24</v>
          </cell>
          <cell r="I622">
            <v>38.35</v>
          </cell>
        </row>
        <row r="623">
          <cell r="A623">
            <v>41523</v>
          </cell>
          <cell r="B623">
            <v>32.21</v>
          </cell>
          <cell r="C623">
            <v>42.17</v>
          </cell>
          <cell r="D623">
            <v>50.14</v>
          </cell>
          <cell r="E623">
            <v>29.29</v>
          </cell>
          <cell r="I623">
            <v>38.452500000000001</v>
          </cell>
        </row>
        <row r="624">
          <cell r="A624">
            <v>41524</v>
          </cell>
          <cell r="B624">
            <v>32.28</v>
          </cell>
          <cell r="C624">
            <v>42.22</v>
          </cell>
          <cell r="D624">
            <v>50.23</v>
          </cell>
          <cell r="E624">
            <v>29.38</v>
          </cell>
          <cell r="I624">
            <v>38.527499999999996</v>
          </cell>
        </row>
        <row r="625">
          <cell r="A625">
            <v>41525</v>
          </cell>
          <cell r="B625">
            <v>32.28</v>
          </cell>
          <cell r="C625">
            <v>42.22</v>
          </cell>
          <cell r="D625">
            <v>50.23</v>
          </cell>
          <cell r="E625">
            <v>29.38</v>
          </cell>
          <cell r="I625">
            <v>38.527499999999996</v>
          </cell>
        </row>
        <row r="626">
          <cell r="A626">
            <v>41526</v>
          </cell>
          <cell r="B626">
            <v>32.17</v>
          </cell>
          <cell r="C626">
            <v>42.26</v>
          </cell>
          <cell r="D626">
            <v>50.17</v>
          </cell>
          <cell r="E626">
            <v>29.38</v>
          </cell>
          <cell r="I626">
            <v>38.495000000000005</v>
          </cell>
        </row>
        <row r="627">
          <cell r="A627">
            <v>41527</v>
          </cell>
          <cell r="B627">
            <v>31.95</v>
          </cell>
          <cell r="C627">
            <v>42.23</v>
          </cell>
          <cell r="D627">
            <v>50.02</v>
          </cell>
          <cell r="E627">
            <v>29.4</v>
          </cell>
          <cell r="I627">
            <v>38.4</v>
          </cell>
        </row>
        <row r="628">
          <cell r="A628">
            <v>41528</v>
          </cell>
          <cell r="B628">
            <v>31.98</v>
          </cell>
          <cell r="C628">
            <v>42.33</v>
          </cell>
          <cell r="D628">
            <v>50.2</v>
          </cell>
          <cell r="E628">
            <v>29.64</v>
          </cell>
          <cell r="I628">
            <v>38.537500000000001</v>
          </cell>
        </row>
        <row r="629">
          <cell r="A629">
            <v>41529</v>
          </cell>
          <cell r="B629">
            <v>31.57</v>
          </cell>
          <cell r="C629">
            <v>41.92</v>
          </cell>
          <cell r="D629">
            <v>49.84</v>
          </cell>
          <cell r="E629">
            <v>29.11</v>
          </cell>
          <cell r="I629">
            <v>38.11</v>
          </cell>
        </row>
        <row r="630">
          <cell r="A630">
            <v>41530</v>
          </cell>
          <cell r="B630">
            <v>31.67</v>
          </cell>
          <cell r="C630">
            <v>41.95</v>
          </cell>
          <cell r="D630">
            <v>49.92</v>
          </cell>
          <cell r="E630">
            <v>29.21</v>
          </cell>
          <cell r="I630">
            <v>38.1875</v>
          </cell>
        </row>
        <row r="631">
          <cell r="A631">
            <v>41531</v>
          </cell>
          <cell r="B631">
            <v>31.76</v>
          </cell>
          <cell r="C631">
            <v>42.07</v>
          </cell>
          <cell r="D631">
            <v>50.09</v>
          </cell>
          <cell r="E631">
            <v>29.19</v>
          </cell>
          <cell r="I631">
            <v>38.277500000000003</v>
          </cell>
        </row>
        <row r="632">
          <cell r="A632">
            <v>41532</v>
          </cell>
          <cell r="B632">
            <v>31.76</v>
          </cell>
          <cell r="C632">
            <v>42.07</v>
          </cell>
          <cell r="D632">
            <v>50.09</v>
          </cell>
          <cell r="E632">
            <v>29.19</v>
          </cell>
          <cell r="I632">
            <v>38.277500000000003</v>
          </cell>
        </row>
        <row r="633">
          <cell r="A633">
            <v>41533</v>
          </cell>
          <cell r="B633">
            <v>31.54</v>
          </cell>
          <cell r="C633">
            <v>42.03</v>
          </cell>
          <cell r="D633">
            <v>50.17</v>
          </cell>
          <cell r="E633">
            <v>29.31</v>
          </cell>
          <cell r="I633">
            <v>38.262499999999996</v>
          </cell>
        </row>
        <row r="634">
          <cell r="A634">
            <v>41534</v>
          </cell>
          <cell r="B634">
            <v>31.67</v>
          </cell>
          <cell r="C634">
            <v>42.11</v>
          </cell>
          <cell r="D634">
            <v>50.25</v>
          </cell>
          <cell r="E634">
            <v>29.36</v>
          </cell>
          <cell r="I634">
            <v>38.347499999999997</v>
          </cell>
        </row>
        <row r="635">
          <cell r="A635">
            <v>41535</v>
          </cell>
          <cell r="B635">
            <v>31.55</v>
          </cell>
          <cell r="C635">
            <v>42.02</v>
          </cell>
          <cell r="D635">
            <v>50.06</v>
          </cell>
          <cell r="E635">
            <v>29.36</v>
          </cell>
          <cell r="I635">
            <v>38.247500000000002</v>
          </cell>
        </row>
        <row r="636">
          <cell r="A636">
            <v>41536</v>
          </cell>
          <cell r="B636">
            <v>30.87</v>
          </cell>
          <cell r="C636">
            <v>41.67</v>
          </cell>
          <cell r="D636">
            <v>49.72</v>
          </cell>
          <cell r="E636">
            <v>29.24</v>
          </cell>
          <cell r="I636">
            <v>37.875</v>
          </cell>
        </row>
        <row r="637">
          <cell r="A637">
            <v>41537</v>
          </cell>
          <cell r="B637">
            <v>30.96</v>
          </cell>
          <cell r="C637">
            <v>41.79</v>
          </cell>
          <cell r="D637">
            <v>49.54</v>
          </cell>
          <cell r="E637">
            <v>29.16</v>
          </cell>
          <cell r="I637">
            <v>37.862499999999997</v>
          </cell>
        </row>
        <row r="638">
          <cell r="A638">
            <v>41538</v>
          </cell>
          <cell r="B638">
            <v>30.83</v>
          </cell>
          <cell r="C638">
            <v>41.59</v>
          </cell>
          <cell r="D638">
            <v>49.08</v>
          </cell>
          <cell r="E638">
            <v>28.91</v>
          </cell>
          <cell r="I638">
            <v>37.602499999999999</v>
          </cell>
        </row>
        <row r="639">
          <cell r="A639">
            <v>41539</v>
          </cell>
          <cell r="B639">
            <v>30.83</v>
          </cell>
          <cell r="C639">
            <v>41.59</v>
          </cell>
          <cell r="D639">
            <v>49.08</v>
          </cell>
          <cell r="E639">
            <v>28.91</v>
          </cell>
          <cell r="I639">
            <v>37.602499999999999</v>
          </cell>
        </row>
        <row r="640">
          <cell r="A640">
            <v>41540</v>
          </cell>
          <cell r="B640">
            <v>30.94</v>
          </cell>
          <cell r="C640">
            <v>41.76</v>
          </cell>
          <cell r="D640">
            <v>49.46</v>
          </cell>
          <cell r="E640">
            <v>29.03</v>
          </cell>
          <cell r="I640">
            <v>37.797499999999999</v>
          </cell>
        </row>
        <row r="641">
          <cell r="A641">
            <v>41541</v>
          </cell>
          <cell r="B641">
            <v>31.2</v>
          </cell>
          <cell r="C641">
            <v>42</v>
          </cell>
          <cell r="D641">
            <v>49.92</v>
          </cell>
          <cell r="E641">
            <v>29.23</v>
          </cell>
          <cell r="I641">
            <v>38.087499999999999</v>
          </cell>
        </row>
        <row r="642">
          <cell r="A642">
            <v>41542</v>
          </cell>
          <cell r="B642">
            <v>31.3</v>
          </cell>
          <cell r="C642">
            <v>42.07</v>
          </cell>
          <cell r="D642">
            <v>49.96</v>
          </cell>
          <cell r="E642">
            <v>29.26</v>
          </cell>
          <cell r="I642">
            <v>38.147500000000001</v>
          </cell>
        </row>
        <row r="643">
          <cell r="A643">
            <v>41543</v>
          </cell>
          <cell r="B643">
            <v>31.15</v>
          </cell>
          <cell r="C643">
            <v>42.01</v>
          </cell>
          <cell r="D643">
            <v>49.98</v>
          </cell>
          <cell r="E643">
            <v>29.07</v>
          </cell>
          <cell r="I643">
            <v>38.052499999999995</v>
          </cell>
        </row>
        <row r="644">
          <cell r="A644">
            <v>41544</v>
          </cell>
          <cell r="B644">
            <v>31.1</v>
          </cell>
          <cell r="C644">
            <v>41.8</v>
          </cell>
          <cell r="D644">
            <v>49.75</v>
          </cell>
          <cell r="E644">
            <v>28.93</v>
          </cell>
          <cell r="I644">
            <v>37.895000000000003</v>
          </cell>
        </row>
        <row r="645">
          <cell r="A645">
            <v>41545</v>
          </cell>
          <cell r="B645">
            <v>31.18</v>
          </cell>
          <cell r="C645">
            <v>42</v>
          </cell>
          <cell r="D645">
            <v>50.02</v>
          </cell>
          <cell r="E645">
            <v>28.93</v>
          </cell>
          <cell r="I645">
            <v>38.032500000000006</v>
          </cell>
        </row>
        <row r="646">
          <cell r="A646">
            <v>41546</v>
          </cell>
          <cell r="B646">
            <v>31.18</v>
          </cell>
          <cell r="C646">
            <v>42</v>
          </cell>
          <cell r="D646">
            <v>50.02</v>
          </cell>
          <cell r="E646">
            <v>28.93</v>
          </cell>
          <cell r="I646">
            <v>38.032500000000006</v>
          </cell>
        </row>
        <row r="647">
          <cell r="A647">
            <v>41547</v>
          </cell>
          <cell r="B647">
            <v>31.28</v>
          </cell>
          <cell r="C647">
            <v>42.11</v>
          </cell>
          <cell r="D647">
            <v>50.46</v>
          </cell>
          <cell r="E647">
            <v>28.96</v>
          </cell>
          <cell r="I647">
            <v>38.202500000000001</v>
          </cell>
        </row>
        <row r="648">
          <cell r="A648">
            <v>41548</v>
          </cell>
          <cell r="B648">
            <v>31.07</v>
          </cell>
          <cell r="C648">
            <v>41.9</v>
          </cell>
          <cell r="D648">
            <v>50.18</v>
          </cell>
          <cell r="E648">
            <v>28.84</v>
          </cell>
          <cell r="I648">
            <v>37.997500000000002</v>
          </cell>
        </row>
        <row r="649">
          <cell r="A649">
            <v>41549</v>
          </cell>
          <cell r="B649">
            <v>31.14</v>
          </cell>
          <cell r="C649">
            <v>42</v>
          </cell>
          <cell r="D649">
            <v>50.26</v>
          </cell>
          <cell r="E649">
            <v>29.08</v>
          </cell>
          <cell r="I649">
            <v>38.120000000000005</v>
          </cell>
        </row>
        <row r="650">
          <cell r="A650">
            <v>41550</v>
          </cell>
          <cell r="B650">
            <v>31.04</v>
          </cell>
          <cell r="C650">
            <v>42.14</v>
          </cell>
          <cell r="D650">
            <v>50.29</v>
          </cell>
          <cell r="E650">
            <v>29.04</v>
          </cell>
          <cell r="I650">
            <v>38.127499999999998</v>
          </cell>
        </row>
        <row r="651">
          <cell r="A651">
            <v>41551</v>
          </cell>
          <cell r="B651">
            <v>31.15</v>
          </cell>
          <cell r="C651">
            <v>42.32</v>
          </cell>
          <cell r="D651">
            <v>50.23</v>
          </cell>
          <cell r="E651">
            <v>29.22</v>
          </cell>
          <cell r="I651">
            <v>38.229999999999997</v>
          </cell>
        </row>
        <row r="652">
          <cell r="A652">
            <v>41552</v>
          </cell>
          <cell r="B652">
            <v>31.19</v>
          </cell>
          <cell r="C652">
            <v>42.35</v>
          </cell>
          <cell r="D652">
            <v>50.17</v>
          </cell>
          <cell r="E652">
            <v>29.27</v>
          </cell>
          <cell r="I652">
            <v>38.245000000000005</v>
          </cell>
        </row>
        <row r="653">
          <cell r="A653">
            <v>41553</v>
          </cell>
          <cell r="B653">
            <v>31.19</v>
          </cell>
          <cell r="C653">
            <v>42.35</v>
          </cell>
          <cell r="D653">
            <v>50.17</v>
          </cell>
          <cell r="E653">
            <v>29.27</v>
          </cell>
          <cell r="I653">
            <v>38.245000000000005</v>
          </cell>
        </row>
        <row r="654">
          <cell r="A654">
            <v>41554</v>
          </cell>
          <cell r="B654">
            <v>31.16</v>
          </cell>
          <cell r="C654">
            <v>42.17</v>
          </cell>
          <cell r="D654">
            <v>49.89</v>
          </cell>
          <cell r="E654">
            <v>29.3</v>
          </cell>
          <cell r="I654">
            <v>38.130000000000003</v>
          </cell>
        </row>
        <row r="655">
          <cell r="A655">
            <v>41555</v>
          </cell>
          <cell r="B655">
            <v>31.23</v>
          </cell>
          <cell r="C655">
            <v>42.28</v>
          </cell>
          <cell r="D655">
            <v>50.13</v>
          </cell>
          <cell r="E655">
            <v>29.32</v>
          </cell>
          <cell r="I655">
            <v>38.24</v>
          </cell>
        </row>
        <row r="656">
          <cell r="A656">
            <v>41556</v>
          </cell>
          <cell r="B656">
            <v>31.25</v>
          </cell>
          <cell r="C656">
            <v>42.32</v>
          </cell>
          <cell r="D656">
            <v>50.16</v>
          </cell>
          <cell r="E656">
            <v>29.32</v>
          </cell>
          <cell r="I656">
            <v>38.262499999999996</v>
          </cell>
        </row>
        <row r="657">
          <cell r="A657">
            <v>41557</v>
          </cell>
          <cell r="B657">
            <v>31.35</v>
          </cell>
          <cell r="C657">
            <v>42.22</v>
          </cell>
          <cell r="D657">
            <v>49.87</v>
          </cell>
          <cell r="E657">
            <v>29.43</v>
          </cell>
          <cell r="I657">
            <v>38.217500000000001</v>
          </cell>
        </row>
        <row r="658">
          <cell r="A658">
            <v>41558</v>
          </cell>
          <cell r="B658">
            <v>31.17</v>
          </cell>
          <cell r="C658">
            <v>42.05</v>
          </cell>
          <cell r="D658">
            <v>49.7</v>
          </cell>
          <cell r="E658">
            <v>29.42</v>
          </cell>
          <cell r="I658">
            <v>38.085000000000001</v>
          </cell>
        </row>
        <row r="659">
          <cell r="A659">
            <v>41559</v>
          </cell>
          <cell r="B659">
            <v>31.14</v>
          </cell>
          <cell r="C659">
            <v>42.14</v>
          </cell>
          <cell r="D659">
            <v>49.66</v>
          </cell>
          <cell r="E659">
            <v>29.35</v>
          </cell>
          <cell r="I659">
            <v>38.072499999999998</v>
          </cell>
        </row>
        <row r="660">
          <cell r="A660">
            <v>41560</v>
          </cell>
          <cell r="B660">
            <v>31.14</v>
          </cell>
          <cell r="C660">
            <v>42.14</v>
          </cell>
          <cell r="D660">
            <v>49.66</v>
          </cell>
          <cell r="E660">
            <v>29.35</v>
          </cell>
          <cell r="I660">
            <v>38.072499999999998</v>
          </cell>
        </row>
        <row r="661">
          <cell r="A661">
            <v>41561</v>
          </cell>
          <cell r="B661">
            <v>31.2</v>
          </cell>
          <cell r="C661">
            <v>42.19</v>
          </cell>
          <cell r="D661">
            <v>49.7</v>
          </cell>
          <cell r="E661">
            <v>29.33</v>
          </cell>
          <cell r="I661">
            <v>38.105000000000004</v>
          </cell>
        </row>
        <row r="662">
          <cell r="A662">
            <v>41562</v>
          </cell>
          <cell r="B662">
            <v>31.12</v>
          </cell>
          <cell r="C662">
            <v>42.08</v>
          </cell>
          <cell r="D662">
            <v>49.62</v>
          </cell>
          <cell r="E662">
            <v>29.54</v>
          </cell>
          <cell r="I662">
            <v>38.089999999999996</v>
          </cell>
        </row>
        <row r="663">
          <cell r="A663">
            <v>41563</v>
          </cell>
          <cell r="B663">
            <v>31.12</v>
          </cell>
          <cell r="C663">
            <v>41.94</v>
          </cell>
          <cell r="D663">
            <v>49.61</v>
          </cell>
          <cell r="E663">
            <v>29.55</v>
          </cell>
          <cell r="I663">
            <v>38.055</v>
          </cell>
        </row>
        <row r="664">
          <cell r="A664">
            <v>41564</v>
          </cell>
          <cell r="B664">
            <v>31</v>
          </cell>
          <cell r="C664">
            <v>41.87</v>
          </cell>
          <cell r="D664">
            <v>49.37</v>
          </cell>
          <cell r="E664">
            <v>29.49</v>
          </cell>
          <cell r="I664">
            <v>37.932500000000005</v>
          </cell>
        </row>
        <row r="665">
          <cell r="A665">
            <v>41565</v>
          </cell>
          <cell r="B665">
            <v>30.89</v>
          </cell>
          <cell r="C665">
            <v>42.09</v>
          </cell>
          <cell r="D665">
            <v>49.77</v>
          </cell>
          <cell r="E665">
            <v>29.58</v>
          </cell>
          <cell r="I665">
            <v>38.082499999999996</v>
          </cell>
        </row>
        <row r="666">
          <cell r="A666">
            <v>41566</v>
          </cell>
          <cell r="B666">
            <v>30.93</v>
          </cell>
          <cell r="C666">
            <v>42.2</v>
          </cell>
          <cell r="D666">
            <v>49.96</v>
          </cell>
          <cell r="E666">
            <v>29.64</v>
          </cell>
          <cell r="I666">
            <v>38.182500000000005</v>
          </cell>
        </row>
        <row r="667">
          <cell r="A667">
            <v>41567</v>
          </cell>
          <cell r="B667">
            <v>30.93</v>
          </cell>
          <cell r="C667">
            <v>42.2</v>
          </cell>
          <cell r="D667">
            <v>49.96</v>
          </cell>
          <cell r="E667">
            <v>29.64</v>
          </cell>
          <cell r="I667">
            <v>38.182500000000005</v>
          </cell>
        </row>
        <row r="668">
          <cell r="A668">
            <v>41568</v>
          </cell>
          <cell r="B668">
            <v>30.98</v>
          </cell>
          <cell r="C668">
            <v>42.25</v>
          </cell>
          <cell r="D668">
            <v>49.96</v>
          </cell>
          <cell r="E668">
            <v>29.78</v>
          </cell>
          <cell r="I668">
            <v>38.2425</v>
          </cell>
        </row>
        <row r="669">
          <cell r="A669">
            <v>41569</v>
          </cell>
          <cell r="B669">
            <v>31</v>
          </cell>
          <cell r="C669">
            <v>42.27</v>
          </cell>
          <cell r="D669">
            <v>49.9</v>
          </cell>
          <cell r="E669">
            <v>29.8</v>
          </cell>
          <cell r="I669">
            <v>38.242500000000007</v>
          </cell>
        </row>
        <row r="670">
          <cell r="A670">
            <v>41570</v>
          </cell>
          <cell r="B670">
            <v>31.01</v>
          </cell>
          <cell r="C670">
            <v>42.28</v>
          </cell>
          <cell r="D670">
            <v>49.91</v>
          </cell>
          <cell r="E670">
            <v>29.81</v>
          </cell>
          <cell r="I670">
            <v>38.252499999999998</v>
          </cell>
        </row>
        <row r="671">
          <cell r="A671">
            <v>41571</v>
          </cell>
          <cell r="B671">
            <v>31.05</v>
          </cell>
          <cell r="C671">
            <v>42.7</v>
          </cell>
          <cell r="D671">
            <v>50.16</v>
          </cell>
          <cell r="E671">
            <v>29.85</v>
          </cell>
          <cell r="I671">
            <v>38.44</v>
          </cell>
        </row>
        <row r="672">
          <cell r="A672">
            <v>41572</v>
          </cell>
          <cell r="B672">
            <v>31</v>
          </cell>
          <cell r="C672">
            <v>42.65</v>
          </cell>
          <cell r="D672">
            <v>50.08</v>
          </cell>
          <cell r="E672">
            <v>29.64</v>
          </cell>
          <cell r="I672">
            <v>38.342500000000001</v>
          </cell>
        </row>
        <row r="673">
          <cell r="A673">
            <v>41573</v>
          </cell>
          <cell r="B673">
            <v>30.95</v>
          </cell>
          <cell r="C673">
            <v>42.59</v>
          </cell>
          <cell r="D673">
            <v>50.03</v>
          </cell>
          <cell r="E673">
            <v>29.54</v>
          </cell>
          <cell r="I673">
            <v>38.277500000000003</v>
          </cell>
        </row>
        <row r="674">
          <cell r="A674">
            <v>41574</v>
          </cell>
          <cell r="B674">
            <v>30.95</v>
          </cell>
          <cell r="C674">
            <v>42.59</v>
          </cell>
          <cell r="D674">
            <v>50.03</v>
          </cell>
          <cell r="E674">
            <v>29.54</v>
          </cell>
          <cell r="I674">
            <v>38.277500000000003</v>
          </cell>
        </row>
        <row r="675">
          <cell r="A675">
            <v>41575</v>
          </cell>
          <cell r="B675">
            <v>30.91</v>
          </cell>
          <cell r="C675">
            <v>42.48</v>
          </cell>
          <cell r="D675">
            <v>49.91</v>
          </cell>
          <cell r="E675">
            <v>29.56</v>
          </cell>
          <cell r="I675">
            <v>38.214999999999996</v>
          </cell>
        </row>
        <row r="676">
          <cell r="A676">
            <v>41576</v>
          </cell>
          <cell r="B676">
            <v>30.96</v>
          </cell>
          <cell r="C676">
            <v>42.56</v>
          </cell>
          <cell r="D676">
            <v>49.72</v>
          </cell>
          <cell r="E676">
            <v>29.37</v>
          </cell>
          <cell r="I676">
            <v>38.152500000000003</v>
          </cell>
        </row>
        <row r="677">
          <cell r="A677">
            <v>41577</v>
          </cell>
          <cell r="B677">
            <v>30.94</v>
          </cell>
          <cell r="C677">
            <v>42.39</v>
          </cell>
          <cell r="D677">
            <v>49.52</v>
          </cell>
          <cell r="E677">
            <v>29.17</v>
          </cell>
          <cell r="I677">
            <v>38.004999999999995</v>
          </cell>
        </row>
        <row r="678">
          <cell r="A678">
            <v>41578</v>
          </cell>
          <cell r="B678">
            <v>30.94</v>
          </cell>
          <cell r="C678">
            <v>42.39</v>
          </cell>
          <cell r="D678">
            <v>49.51</v>
          </cell>
          <cell r="E678">
            <v>29.26</v>
          </cell>
          <cell r="I678">
            <v>38.024999999999999</v>
          </cell>
        </row>
        <row r="679">
          <cell r="A679">
            <v>41579</v>
          </cell>
          <cell r="B679">
            <v>31.04</v>
          </cell>
          <cell r="C679">
            <v>41.96</v>
          </cell>
          <cell r="D679">
            <v>49.62</v>
          </cell>
          <cell r="E679">
            <v>29.25</v>
          </cell>
          <cell r="I679">
            <v>37.967500000000001</v>
          </cell>
        </row>
        <row r="680">
          <cell r="A680">
            <v>41580</v>
          </cell>
          <cell r="B680">
            <v>31.06</v>
          </cell>
          <cell r="C680">
            <v>41.92</v>
          </cell>
          <cell r="D680">
            <v>49.61</v>
          </cell>
          <cell r="E680">
            <v>29.28</v>
          </cell>
          <cell r="I680">
            <v>37.967500000000001</v>
          </cell>
        </row>
        <row r="681">
          <cell r="A681">
            <v>41581</v>
          </cell>
          <cell r="B681">
            <v>31.06</v>
          </cell>
          <cell r="C681">
            <v>41.92</v>
          </cell>
          <cell r="D681">
            <v>49.61</v>
          </cell>
          <cell r="E681">
            <v>29.28</v>
          </cell>
          <cell r="I681">
            <v>37.967500000000001</v>
          </cell>
        </row>
        <row r="682">
          <cell r="A682">
            <v>41582</v>
          </cell>
          <cell r="B682">
            <v>31.15</v>
          </cell>
          <cell r="C682">
            <v>41.93</v>
          </cell>
          <cell r="D682">
            <v>49.52</v>
          </cell>
          <cell r="E682">
            <v>29.41</v>
          </cell>
          <cell r="I682">
            <v>38.002499999999998</v>
          </cell>
        </row>
        <row r="683">
          <cell r="A683">
            <v>41583</v>
          </cell>
          <cell r="B683">
            <v>31.18</v>
          </cell>
          <cell r="C683">
            <v>42.02</v>
          </cell>
          <cell r="D683">
            <v>49.7</v>
          </cell>
          <cell r="E683">
            <v>29.53</v>
          </cell>
          <cell r="I683">
            <v>38.107500000000002</v>
          </cell>
        </row>
        <row r="684">
          <cell r="A684">
            <v>41584</v>
          </cell>
          <cell r="B684">
            <v>31.17</v>
          </cell>
          <cell r="C684">
            <v>41.88</v>
          </cell>
          <cell r="D684">
            <v>49.91</v>
          </cell>
          <cell r="E684">
            <v>29.49</v>
          </cell>
          <cell r="I684">
            <v>38.112500000000004</v>
          </cell>
        </row>
        <row r="685">
          <cell r="A685">
            <v>41585</v>
          </cell>
          <cell r="B685">
            <v>31.12</v>
          </cell>
          <cell r="C685">
            <v>41.94</v>
          </cell>
          <cell r="D685">
            <v>49.9</v>
          </cell>
          <cell r="E685">
            <v>29.37</v>
          </cell>
          <cell r="I685">
            <v>38.082500000000003</v>
          </cell>
        </row>
        <row r="686">
          <cell r="A686">
            <v>41586</v>
          </cell>
          <cell r="B686">
            <v>31.19</v>
          </cell>
          <cell r="C686">
            <v>41.72</v>
          </cell>
          <cell r="D686">
            <v>50.11</v>
          </cell>
          <cell r="E686">
            <v>29.39</v>
          </cell>
          <cell r="I686">
            <v>38.102499999999999</v>
          </cell>
        </row>
        <row r="687">
          <cell r="A687">
            <v>41587</v>
          </cell>
          <cell r="B687">
            <v>31.27</v>
          </cell>
          <cell r="C687">
            <v>41.83</v>
          </cell>
          <cell r="D687">
            <v>50.21</v>
          </cell>
          <cell r="E687">
            <v>29.45</v>
          </cell>
          <cell r="I687">
            <v>38.19</v>
          </cell>
        </row>
        <row r="688">
          <cell r="A688">
            <v>41588</v>
          </cell>
          <cell r="B688">
            <v>31.27</v>
          </cell>
          <cell r="C688">
            <v>41.83</v>
          </cell>
          <cell r="D688">
            <v>50.21</v>
          </cell>
          <cell r="E688">
            <v>29.45</v>
          </cell>
          <cell r="I688">
            <v>38.19</v>
          </cell>
        </row>
        <row r="689">
          <cell r="A689">
            <v>41589</v>
          </cell>
          <cell r="B689">
            <v>31.47</v>
          </cell>
          <cell r="C689">
            <v>41.94</v>
          </cell>
          <cell r="D689">
            <v>50.28</v>
          </cell>
          <cell r="E689">
            <v>29.38</v>
          </cell>
          <cell r="I689">
            <v>38.267499999999998</v>
          </cell>
        </row>
        <row r="690">
          <cell r="A690">
            <v>41590</v>
          </cell>
          <cell r="B690">
            <v>31.48</v>
          </cell>
          <cell r="C690">
            <v>42.08</v>
          </cell>
          <cell r="D690">
            <v>50.21</v>
          </cell>
          <cell r="E690">
            <v>29.3</v>
          </cell>
          <cell r="I690">
            <v>38.267500000000005</v>
          </cell>
        </row>
        <row r="691">
          <cell r="A691">
            <v>41591</v>
          </cell>
          <cell r="B691">
            <v>31.44</v>
          </cell>
          <cell r="C691">
            <v>42.14</v>
          </cell>
          <cell r="D691">
            <v>49.85</v>
          </cell>
          <cell r="E691">
            <v>29.14</v>
          </cell>
          <cell r="I691">
            <v>38.142499999999998</v>
          </cell>
        </row>
        <row r="692">
          <cell r="A692">
            <v>41592</v>
          </cell>
          <cell r="B692">
            <v>31.32</v>
          </cell>
          <cell r="C692">
            <v>42.12</v>
          </cell>
          <cell r="D692">
            <v>50.13</v>
          </cell>
          <cell r="E692">
            <v>29.23</v>
          </cell>
          <cell r="I692">
            <v>38.199999999999996</v>
          </cell>
        </row>
        <row r="693">
          <cell r="A693">
            <v>41593</v>
          </cell>
          <cell r="B693">
            <v>31.43</v>
          </cell>
          <cell r="C693">
            <v>42.17</v>
          </cell>
          <cell r="D693">
            <v>50.37</v>
          </cell>
          <cell r="E693">
            <v>29.2</v>
          </cell>
          <cell r="I693">
            <v>38.292499999999997</v>
          </cell>
        </row>
        <row r="694">
          <cell r="A694">
            <v>41594</v>
          </cell>
          <cell r="B694">
            <v>31.5</v>
          </cell>
          <cell r="C694">
            <v>42.25</v>
          </cell>
          <cell r="D694">
            <v>50.48</v>
          </cell>
          <cell r="E694">
            <v>29.23</v>
          </cell>
          <cell r="I694">
            <v>38.364999999999995</v>
          </cell>
        </row>
        <row r="695">
          <cell r="A695">
            <v>41595</v>
          </cell>
          <cell r="B695">
            <v>31.5</v>
          </cell>
          <cell r="C695">
            <v>42.25</v>
          </cell>
          <cell r="D695">
            <v>50.48</v>
          </cell>
          <cell r="E695">
            <v>29.23</v>
          </cell>
          <cell r="I695">
            <v>38.364999999999995</v>
          </cell>
        </row>
        <row r="696">
          <cell r="A696">
            <v>41596</v>
          </cell>
          <cell r="B696">
            <v>31.44</v>
          </cell>
          <cell r="C696">
            <v>42.28</v>
          </cell>
          <cell r="D696">
            <v>50.53</v>
          </cell>
          <cell r="E696">
            <v>29.31</v>
          </cell>
          <cell r="I696">
            <v>38.39</v>
          </cell>
        </row>
        <row r="697">
          <cell r="A697">
            <v>41597</v>
          </cell>
          <cell r="B697">
            <v>31.44</v>
          </cell>
          <cell r="C697">
            <v>42.37</v>
          </cell>
          <cell r="D697">
            <v>50.57</v>
          </cell>
          <cell r="E697">
            <v>29.37</v>
          </cell>
          <cell r="I697">
            <v>38.4375</v>
          </cell>
        </row>
        <row r="698">
          <cell r="A698">
            <v>41598</v>
          </cell>
          <cell r="B698">
            <v>31.51</v>
          </cell>
          <cell r="C698">
            <v>42.59</v>
          </cell>
          <cell r="D698">
            <v>50.66</v>
          </cell>
          <cell r="E698">
            <v>29.56</v>
          </cell>
          <cell r="I698">
            <v>38.58</v>
          </cell>
        </row>
        <row r="699">
          <cell r="A699">
            <v>41599</v>
          </cell>
          <cell r="B699">
            <v>31.66</v>
          </cell>
          <cell r="C699">
            <v>42.4</v>
          </cell>
          <cell r="D699">
            <v>50.82</v>
          </cell>
          <cell r="E699">
            <v>29.39</v>
          </cell>
          <cell r="I699">
            <v>38.567499999999995</v>
          </cell>
        </row>
        <row r="700">
          <cell r="A700">
            <v>41600</v>
          </cell>
          <cell r="B700">
            <v>31.65</v>
          </cell>
          <cell r="C700">
            <v>42.54</v>
          </cell>
          <cell r="D700">
            <v>51.13</v>
          </cell>
          <cell r="E700">
            <v>29.12</v>
          </cell>
          <cell r="I700">
            <v>38.61</v>
          </cell>
        </row>
        <row r="701">
          <cell r="A701">
            <v>41601</v>
          </cell>
          <cell r="B701">
            <v>31.71</v>
          </cell>
          <cell r="C701">
            <v>42.68</v>
          </cell>
          <cell r="D701">
            <v>51.28</v>
          </cell>
          <cell r="E701">
            <v>28.98</v>
          </cell>
          <cell r="I701">
            <v>38.662500000000001</v>
          </cell>
        </row>
        <row r="702">
          <cell r="A702">
            <v>41602</v>
          </cell>
          <cell r="B702">
            <v>31.71</v>
          </cell>
          <cell r="C702">
            <v>42.68</v>
          </cell>
          <cell r="D702">
            <v>51.28</v>
          </cell>
          <cell r="E702">
            <v>28.98</v>
          </cell>
          <cell r="I702">
            <v>38.662500000000001</v>
          </cell>
        </row>
        <row r="703">
          <cell r="A703">
            <v>41603</v>
          </cell>
          <cell r="B703">
            <v>31.81</v>
          </cell>
          <cell r="C703">
            <v>42.98</v>
          </cell>
          <cell r="D703">
            <v>51.5</v>
          </cell>
          <cell r="E703">
            <v>29.03</v>
          </cell>
          <cell r="I703">
            <v>38.83</v>
          </cell>
        </row>
        <row r="704">
          <cell r="A704">
            <v>41604</v>
          </cell>
          <cell r="B704">
            <v>31.92</v>
          </cell>
          <cell r="C704">
            <v>43.1</v>
          </cell>
          <cell r="D704">
            <v>51.49</v>
          </cell>
          <cell r="E704">
            <v>29.21</v>
          </cell>
          <cell r="I704">
            <v>38.930000000000007</v>
          </cell>
        </row>
        <row r="705">
          <cell r="A705">
            <v>41605</v>
          </cell>
          <cell r="B705">
            <v>31.94</v>
          </cell>
          <cell r="C705">
            <v>43.21</v>
          </cell>
          <cell r="D705">
            <v>51.63</v>
          </cell>
          <cell r="E705">
            <v>28.99</v>
          </cell>
          <cell r="I705">
            <v>38.942500000000003</v>
          </cell>
        </row>
        <row r="706">
          <cell r="A706">
            <v>41606</v>
          </cell>
          <cell r="B706">
            <v>32.020000000000003</v>
          </cell>
          <cell r="C706">
            <v>43.33</v>
          </cell>
          <cell r="D706">
            <v>52.02</v>
          </cell>
          <cell r="E706">
            <v>29.08</v>
          </cell>
          <cell r="I706">
            <v>39.112499999999997</v>
          </cell>
        </row>
        <row r="707">
          <cell r="A707">
            <v>41607</v>
          </cell>
          <cell r="B707">
            <v>31.93</v>
          </cell>
          <cell r="C707">
            <v>43.35</v>
          </cell>
          <cell r="D707">
            <v>52.08</v>
          </cell>
          <cell r="E707">
            <v>29.81</v>
          </cell>
          <cell r="I707">
            <v>39.292499999999997</v>
          </cell>
        </row>
        <row r="708">
          <cell r="A708">
            <v>41608</v>
          </cell>
          <cell r="B708">
            <v>31.99</v>
          </cell>
          <cell r="C708">
            <v>43.45</v>
          </cell>
          <cell r="D708">
            <v>52.19</v>
          </cell>
          <cell r="E708">
            <v>28.96</v>
          </cell>
          <cell r="I708">
            <v>39.147500000000001</v>
          </cell>
        </row>
        <row r="709">
          <cell r="A709">
            <v>41609</v>
          </cell>
          <cell r="B709">
            <v>31.99</v>
          </cell>
          <cell r="C709">
            <v>43.45</v>
          </cell>
          <cell r="D709">
            <v>52.19</v>
          </cell>
          <cell r="E709">
            <v>28.96</v>
          </cell>
          <cell r="I709">
            <v>39.147500000000001</v>
          </cell>
        </row>
        <row r="710">
          <cell r="A710">
            <v>41610</v>
          </cell>
          <cell r="B710">
            <v>32.1</v>
          </cell>
          <cell r="C710">
            <v>43.53</v>
          </cell>
          <cell r="D710">
            <v>52.63</v>
          </cell>
          <cell r="E710">
            <v>29.17</v>
          </cell>
          <cell r="I710">
            <v>39.357500000000002</v>
          </cell>
        </row>
        <row r="711">
          <cell r="A711">
            <v>41611</v>
          </cell>
          <cell r="B711">
            <v>32.03</v>
          </cell>
          <cell r="C711">
            <v>43.23</v>
          </cell>
          <cell r="D711">
            <v>52.26</v>
          </cell>
          <cell r="E711">
            <v>29.04</v>
          </cell>
          <cell r="I711">
            <v>39.139999999999993</v>
          </cell>
        </row>
        <row r="712">
          <cell r="A712">
            <v>41612</v>
          </cell>
          <cell r="B712">
            <v>32.01</v>
          </cell>
          <cell r="C712">
            <v>43.36</v>
          </cell>
          <cell r="D712">
            <v>52.32</v>
          </cell>
          <cell r="E712">
            <v>28.91</v>
          </cell>
          <cell r="I712">
            <v>39.15</v>
          </cell>
        </row>
        <row r="713">
          <cell r="A713">
            <v>41613</v>
          </cell>
          <cell r="B713">
            <v>32.14</v>
          </cell>
          <cell r="C713">
            <v>43.56</v>
          </cell>
          <cell r="D713">
            <v>52.47</v>
          </cell>
          <cell r="E713">
            <v>28.83</v>
          </cell>
          <cell r="I713">
            <v>39.25</v>
          </cell>
        </row>
        <row r="714">
          <cell r="A714">
            <v>41614</v>
          </cell>
          <cell r="B714">
            <v>32.18</v>
          </cell>
          <cell r="C714">
            <v>43.88</v>
          </cell>
          <cell r="D714">
            <v>52.46</v>
          </cell>
          <cell r="E714">
            <v>29.03</v>
          </cell>
          <cell r="I714">
            <v>39.387500000000003</v>
          </cell>
        </row>
        <row r="715">
          <cell r="A715">
            <v>41615</v>
          </cell>
          <cell r="B715">
            <v>32.200000000000003</v>
          </cell>
          <cell r="C715">
            <v>43.85</v>
          </cell>
          <cell r="D715">
            <v>52.52</v>
          </cell>
          <cell r="E715">
            <v>28.99</v>
          </cell>
          <cell r="I715">
            <v>39.390000000000008</v>
          </cell>
        </row>
        <row r="716">
          <cell r="A716">
            <v>41616</v>
          </cell>
          <cell r="B716">
            <v>32.200000000000003</v>
          </cell>
          <cell r="C716">
            <v>43.85</v>
          </cell>
          <cell r="D716">
            <v>52.52</v>
          </cell>
          <cell r="E716">
            <v>28.99</v>
          </cell>
          <cell r="I716">
            <v>39.390000000000008</v>
          </cell>
        </row>
        <row r="717">
          <cell r="A717">
            <v>41617</v>
          </cell>
          <cell r="B717">
            <v>32.18</v>
          </cell>
          <cell r="C717">
            <v>43.88</v>
          </cell>
          <cell r="D717">
            <v>52.46</v>
          </cell>
          <cell r="E717">
            <v>29.03</v>
          </cell>
          <cell r="I717">
            <v>39.387500000000003</v>
          </cell>
        </row>
        <row r="718">
          <cell r="A718">
            <v>41618</v>
          </cell>
          <cell r="B718">
            <v>32</v>
          </cell>
          <cell r="C718">
            <v>43.77</v>
          </cell>
          <cell r="D718">
            <v>52.16</v>
          </cell>
          <cell r="E718">
            <v>29.08</v>
          </cell>
          <cell r="I718">
            <v>39.252499999999998</v>
          </cell>
        </row>
        <row r="719">
          <cell r="A719">
            <v>41619</v>
          </cell>
          <cell r="B719">
            <v>31.86</v>
          </cell>
          <cell r="C719">
            <v>43.7</v>
          </cell>
          <cell r="D719">
            <v>52.24</v>
          </cell>
          <cell r="E719">
            <v>29.01</v>
          </cell>
          <cell r="I719">
            <v>39.202500000000001</v>
          </cell>
        </row>
        <row r="720">
          <cell r="A720">
            <v>41620</v>
          </cell>
          <cell r="B720">
            <v>31.99</v>
          </cell>
          <cell r="C720">
            <v>43.96</v>
          </cell>
          <cell r="D720">
            <v>52.23</v>
          </cell>
          <cell r="E720">
            <v>28.8</v>
          </cell>
          <cell r="I720">
            <v>39.245000000000005</v>
          </cell>
        </row>
        <row r="721">
          <cell r="A721">
            <v>41621</v>
          </cell>
          <cell r="B721">
            <v>31.98</v>
          </cell>
          <cell r="C721">
            <v>43.87</v>
          </cell>
          <cell r="D721">
            <v>52.18</v>
          </cell>
          <cell r="E721">
            <v>28.47</v>
          </cell>
          <cell r="I721">
            <v>39.125</v>
          </cell>
        </row>
        <row r="722">
          <cell r="A722">
            <v>41622</v>
          </cell>
          <cell r="B722">
            <v>31.93</v>
          </cell>
          <cell r="C722">
            <v>43.8</v>
          </cell>
          <cell r="D722">
            <v>52.08</v>
          </cell>
          <cell r="E722">
            <v>28.39</v>
          </cell>
          <cell r="I722">
            <v>39.049999999999997</v>
          </cell>
        </row>
        <row r="723">
          <cell r="A723">
            <v>41623</v>
          </cell>
          <cell r="B723">
            <v>31.93</v>
          </cell>
          <cell r="C723">
            <v>43.8</v>
          </cell>
          <cell r="D723">
            <v>52.08</v>
          </cell>
          <cell r="E723">
            <v>28.39</v>
          </cell>
          <cell r="I723">
            <v>39.049999999999997</v>
          </cell>
        </row>
        <row r="724">
          <cell r="A724">
            <v>41624</v>
          </cell>
          <cell r="B724">
            <v>31.87</v>
          </cell>
          <cell r="C724">
            <v>43.7</v>
          </cell>
          <cell r="D724">
            <v>51.81</v>
          </cell>
          <cell r="E724">
            <v>28.37</v>
          </cell>
          <cell r="I724">
            <v>38.9375</v>
          </cell>
        </row>
        <row r="725">
          <cell r="A725">
            <v>41625</v>
          </cell>
          <cell r="B725">
            <v>31.86</v>
          </cell>
          <cell r="C725">
            <v>43.7</v>
          </cell>
          <cell r="D725">
            <v>51.82</v>
          </cell>
          <cell r="E725">
            <v>28.36</v>
          </cell>
          <cell r="I725">
            <v>38.935000000000002</v>
          </cell>
        </row>
        <row r="726">
          <cell r="A726">
            <v>41626</v>
          </cell>
          <cell r="B726">
            <v>32.04</v>
          </cell>
          <cell r="C726">
            <v>43.98</v>
          </cell>
          <cell r="D726">
            <v>52.02</v>
          </cell>
          <cell r="E726">
            <v>28.43</v>
          </cell>
          <cell r="I726">
            <v>39.1175</v>
          </cell>
        </row>
        <row r="727">
          <cell r="A727">
            <v>41627</v>
          </cell>
          <cell r="B727">
            <v>32.26</v>
          </cell>
          <cell r="C727">
            <v>43.96</v>
          </cell>
          <cell r="D727">
            <v>52.7</v>
          </cell>
          <cell r="E727">
            <v>28.4</v>
          </cell>
          <cell r="I727">
            <v>39.330000000000005</v>
          </cell>
        </row>
        <row r="728">
          <cell r="A728">
            <v>41628</v>
          </cell>
          <cell r="B728">
            <v>32.32</v>
          </cell>
          <cell r="C728">
            <v>43.96</v>
          </cell>
          <cell r="D728">
            <v>52.77</v>
          </cell>
          <cell r="E728">
            <v>28.56</v>
          </cell>
          <cell r="I728">
            <v>39.402500000000003</v>
          </cell>
        </row>
        <row r="729">
          <cell r="A729">
            <v>41629</v>
          </cell>
          <cell r="B729">
            <v>32.479999999999997</v>
          </cell>
          <cell r="C729">
            <v>44.2</v>
          </cell>
          <cell r="D729">
            <v>52.99</v>
          </cell>
          <cell r="E729">
            <v>28.69</v>
          </cell>
          <cell r="I729">
            <v>39.590000000000003</v>
          </cell>
        </row>
        <row r="730">
          <cell r="A730">
            <v>41630</v>
          </cell>
          <cell r="B730">
            <v>32.479999999999997</v>
          </cell>
          <cell r="C730">
            <v>44.2</v>
          </cell>
          <cell r="D730">
            <v>52.99</v>
          </cell>
          <cell r="E730">
            <v>28.69</v>
          </cell>
          <cell r="I730">
            <v>39.590000000000003</v>
          </cell>
        </row>
        <row r="731">
          <cell r="A731">
            <v>41631</v>
          </cell>
          <cell r="B731">
            <v>32.549999999999997</v>
          </cell>
          <cell r="C731">
            <v>44.45</v>
          </cell>
          <cell r="D731">
            <v>53.12</v>
          </cell>
          <cell r="E731">
            <v>28.93</v>
          </cell>
          <cell r="I731">
            <v>39.762500000000003</v>
          </cell>
        </row>
        <row r="732">
          <cell r="A732">
            <v>41632</v>
          </cell>
          <cell r="B732">
            <v>32.659999999999997</v>
          </cell>
          <cell r="C732">
            <v>44.59</v>
          </cell>
          <cell r="D732">
            <v>53.27</v>
          </cell>
          <cell r="E732">
            <v>28.99</v>
          </cell>
          <cell r="I732">
            <v>39.877500000000005</v>
          </cell>
        </row>
        <row r="733">
          <cell r="A733">
            <v>41633</v>
          </cell>
          <cell r="B733">
            <v>32.57</v>
          </cell>
          <cell r="C733">
            <v>44.42</v>
          </cell>
          <cell r="D733">
            <v>53.14</v>
          </cell>
          <cell r="E733">
            <v>28.91</v>
          </cell>
          <cell r="I733">
            <v>39.76</v>
          </cell>
        </row>
        <row r="734">
          <cell r="A734">
            <v>41634</v>
          </cell>
          <cell r="B734">
            <v>32.630000000000003</v>
          </cell>
          <cell r="C734">
            <v>44.51</v>
          </cell>
          <cell r="D734">
            <v>53.39</v>
          </cell>
          <cell r="E734">
            <v>28.9</v>
          </cell>
          <cell r="I734">
            <v>39.857500000000002</v>
          </cell>
        </row>
        <row r="735">
          <cell r="A735">
            <v>41635</v>
          </cell>
          <cell r="B735">
            <v>32.68</v>
          </cell>
          <cell r="C735">
            <v>44.68</v>
          </cell>
          <cell r="D735">
            <v>53.55</v>
          </cell>
          <cell r="E735">
            <v>28.9</v>
          </cell>
          <cell r="I735">
            <v>39.952500000000001</v>
          </cell>
        </row>
        <row r="736">
          <cell r="A736">
            <v>41636</v>
          </cell>
          <cell r="B736">
            <v>32.68</v>
          </cell>
          <cell r="C736">
            <v>44.68</v>
          </cell>
          <cell r="D736">
            <v>53.55</v>
          </cell>
          <cell r="E736">
            <v>28.9</v>
          </cell>
          <cell r="I736">
            <v>39.952500000000001</v>
          </cell>
        </row>
        <row r="737">
          <cell r="A737">
            <v>41637</v>
          </cell>
          <cell r="B737">
            <v>32.68</v>
          </cell>
          <cell r="C737">
            <v>44.68</v>
          </cell>
          <cell r="D737">
            <v>53.55</v>
          </cell>
          <cell r="E737">
            <v>28.9</v>
          </cell>
          <cell r="I737">
            <v>39.952500000000001</v>
          </cell>
        </row>
        <row r="738">
          <cell r="A738">
            <v>41638</v>
          </cell>
          <cell r="B738">
            <v>32.68</v>
          </cell>
          <cell r="C738">
            <v>44.68</v>
          </cell>
          <cell r="D738">
            <v>53.55</v>
          </cell>
          <cell r="E738">
            <v>28.9</v>
          </cell>
          <cell r="I738">
            <v>39.952500000000001</v>
          </cell>
        </row>
        <row r="739">
          <cell r="A739">
            <v>41639</v>
          </cell>
          <cell r="B739">
            <v>32.68</v>
          </cell>
          <cell r="C739">
            <v>44.68</v>
          </cell>
          <cell r="D739">
            <v>53.55</v>
          </cell>
          <cell r="E739">
            <v>28.9</v>
          </cell>
          <cell r="I739">
            <v>39.952500000000001</v>
          </cell>
        </row>
        <row r="740">
          <cell r="A740">
            <v>41640</v>
          </cell>
          <cell r="B740">
            <v>32.68</v>
          </cell>
          <cell r="C740">
            <v>44.68</v>
          </cell>
          <cell r="D740">
            <v>53.55</v>
          </cell>
          <cell r="E740">
            <v>28.9</v>
          </cell>
          <cell r="I740">
            <v>39.952500000000001</v>
          </cell>
        </row>
        <row r="741">
          <cell r="A741">
            <v>41641</v>
          </cell>
          <cell r="B741">
            <v>32.68</v>
          </cell>
          <cell r="C741">
            <v>44.68</v>
          </cell>
          <cell r="D741">
            <v>53.55</v>
          </cell>
          <cell r="E741">
            <v>28.9</v>
          </cell>
          <cell r="I741">
            <v>39.952500000000001</v>
          </cell>
        </row>
        <row r="742">
          <cell r="A742">
            <v>41642</v>
          </cell>
          <cell r="B742">
            <v>32.840000000000003</v>
          </cell>
          <cell r="C742">
            <v>44.75</v>
          </cell>
          <cell r="D742">
            <v>53.86</v>
          </cell>
          <cell r="E742">
            <v>29.17</v>
          </cell>
          <cell r="I742">
            <v>40.155000000000001</v>
          </cell>
        </row>
        <row r="743">
          <cell r="A743">
            <v>41643</v>
          </cell>
          <cell r="B743">
            <v>32.86</v>
          </cell>
          <cell r="C743">
            <v>44.78</v>
          </cell>
          <cell r="D743">
            <v>53.91</v>
          </cell>
          <cell r="E743">
            <v>29.35</v>
          </cell>
          <cell r="I743">
            <v>40.225000000000001</v>
          </cell>
        </row>
        <row r="744">
          <cell r="A744">
            <v>41644</v>
          </cell>
          <cell r="B744">
            <v>32.86</v>
          </cell>
          <cell r="C744">
            <v>44.78</v>
          </cell>
          <cell r="D744">
            <v>53.91</v>
          </cell>
          <cell r="E744">
            <v>29.35</v>
          </cell>
          <cell r="I744">
            <v>40.225000000000001</v>
          </cell>
        </row>
        <row r="745">
          <cell r="A745">
            <v>41645</v>
          </cell>
          <cell r="B745">
            <v>32.92</v>
          </cell>
          <cell r="C745">
            <v>44.65</v>
          </cell>
          <cell r="D745">
            <v>53.89</v>
          </cell>
          <cell r="E745">
            <v>29.44</v>
          </cell>
          <cell r="I745">
            <v>40.224999999999994</v>
          </cell>
        </row>
        <row r="746">
          <cell r="A746">
            <v>41646</v>
          </cell>
          <cell r="B746">
            <v>32.979999999999997</v>
          </cell>
          <cell r="C746">
            <v>44.83</v>
          </cell>
          <cell r="D746">
            <v>53.99</v>
          </cell>
          <cell r="E746">
            <v>29.38</v>
          </cell>
          <cell r="I746">
            <v>40.295000000000002</v>
          </cell>
        </row>
        <row r="747">
          <cell r="A747">
            <v>41647</v>
          </cell>
          <cell r="B747">
            <v>32.89</v>
          </cell>
          <cell r="C747">
            <v>44.7</v>
          </cell>
          <cell r="D747">
            <v>53.81</v>
          </cell>
          <cell r="E747">
            <v>29.23</v>
          </cell>
          <cell r="I747">
            <v>40.157499999999999</v>
          </cell>
        </row>
        <row r="748">
          <cell r="A748">
            <v>41648</v>
          </cell>
          <cell r="B748">
            <v>32.9</v>
          </cell>
          <cell r="C748">
            <v>44.55</v>
          </cell>
          <cell r="D748">
            <v>54.01</v>
          </cell>
          <cell r="E748">
            <v>29.16</v>
          </cell>
          <cell r="I748">
            <v>40.154999999999994</v>
          </cell>
        </row>
        <row r="749">
          <cell r="A749">
            <v>41649</v>
          </cell>
          <cell r="B749">
            <v>32.86</v>
          </cell>
          <cell r="C749">
            <v>44.6</v>
          </cell>
          <cell r="D749">
            <v>54.03</v>
          </cell>
          <cell r="E749">
            <v>29.12</v>
          </cell>
          <cell r="I749">
            <v>40.152500000000003</v>
          </cell>
        </row>
        <row r="750">
          <cell r="A750">
            <v>41650</v>
          </cell>
          <cell r="B750">
            <v>32.94</v>
          </cell>
          <cell r="C750">
            <v>44.68</v>
          </cell>
          <cell r="D750">
            <v>53.97</v>
          </cell>
          <cell r="E750">
            <v>29.15</v>
          </cell>
          <cell r="I750">
            <v>40.185000000000002</v>
          </cell>
        </row>
        <row r="751">
          <cell r="A751">
            <v>41651</v>
          </cell>
          <cell r="B751">
            <v>32.94</v>
          </cell>
          <cell r="C751">
            <v>44.68</v>
          </cell>
          <cell r="D751">
            <v>53.97</v>
          </cell>
          <cell r="E751">
            <v>29.15</v>
          </cell>
          <cell r="I751">
            <v>40.185000000000002</v>
          </cell>
        </row>
        <row r="752">
          <cell r="A752">
            <v>41652</v>
          </cell>
          <cell r="B752">
            <v>32.93</v>
          </cell>
          <cell r="C752">
            <v>44.89</v>
          </cell>
          <cell r="D752">
            <v>54.17</v>
          </cell>
          <cell r="E752">
            <v>29.51</v>
          </cell>
          <cell r="I752">
            <v>40.375</v>
          </cell>
        </row>
        <row r="753">
          <cell r="A753">
            <v>41653</v>
          </cell>
          <cell r="B753">
            <v>32.85</v>
          </cell>
          <cell r="C753">
            <v>44.78</v>
          </cell>
          <cell r="D753">
            <v>53.71</v>
          </cell>
          <cell r="E753">
            <v>29.54</v>
          </cell>
          <cell r="I753">
            <v>40.22</v>
          </cell>
        </row>
        <row r="754">
          <cell r="A754">
            <v>41654</v>
          </cell>
          <cell r="B754">
            <v>32.68</v>
          </cell>
          <cell r="C754">
            <v>44.53</v>
          </cell>
          <cell r="D754">
            <v>53.58</v>
          </cell>
          <cell r="E754">
            <v>29.09</v>
          </cell>
          <cell r="I754">
            <v>39.970000000000006</v>
          </cell>
        </row>
        <row r="755">
          <cell r="A755">
            <v>41655</v>
          </cell>
          <cell r="B755">
            <v>32.79</v>
          </cell>
          <cell r="C755">
            <v>44.52</v>
          </cell>
          <cell r="D755">
            <v>53.55</v>
          </cell>
          <cell r="E755">
            <v>28.76</v>
          </cell>
          <cell r="I755">
            <v>39.905000000000001</v>
          </cell>
        </row>
        <row r="756">
          <cell r="A756">
            <v>41656</v>
          </cell>
          <cell r="B756">
            <v>32.58</v>
          </cell>
          <cell r="C756">
            <v>44.23</v>
          </cell>
          <cell r="D756">
            <v>53.08</v>
          </cell>
          <cell r="E756">
            <v>28.58</v>
          </cell>
          <cell r="I756">
            <v>39.617499999999993</v>
          </cell>
        </row>
        <row r="757">
          <cell r="A757">
            <v>41657</v>
          </cell>
          <cell r="B757">
            <v>32.71</v>
          </cell>
          <cell r="C757">
            <v>44.37</v>
          </cell>
          <cell r="D757">
            <v>53.29</v>
          </cell>
          <cell r="E757">
            <v>28.65</v>
          </cell>
          <cell r="I757">
            <v>39.755000000000003</v>
          </cell>
        </row>
        <row r="758">
          <cell r="A758">
            <v>41658</v>
          </cell>
          <cell r="B758">
            <v>32.71</v>
          </cell>
          <cell r="C758">
            <v>44.37</v>
          </cell>
          <cell r="D758">
            <v>53.29</v>
          </cell>
          <cell r="E758">
            <v>28.65</v>
          </cell>
          <cell r="I758">
            <v>39.755000000000003</v>
          </cell>
        </row>
        <row r="759">
          <cell r="A759">
            <v>41659</v>
          </cell>
          <cell r="B759">
            <v>32.76</v>
          </cell>
          <cell r="C759">
            <v>44.15</v>
          </cell>
          <cell r="D759">
            <v>53.62</v>
          </cell>
          <cell r="E759">
            <v>28.61</v>
          </cell>
          <cell r="I759">
            <v>39.784999999999997</v>
          </cell>
        </row>
        <row r="760">
          <cell r="A760">
            <v>41660</v>
          </cell>
          <cell r="B760">
            <v>32.69</v>
          </cell>
          <cell r="C760">
            <v>44.15</v>
          </cell>
          <cell r="D760">
            <v>53.55</v>
          </cell>
          <cell r="E760">
            <v>28.68</v>
          </cell>
          <cell r="I760">
            <v>39.767499999999998</v>
          </cell>
        </row>
        <row r="761">
          <cell r="A761">
            <v>41661</v>
          </cell>
          <cell r="B761">
            <v>32.75</v>
          </cell>
          <cell r="C761">
            <v>44.32</v>
          </cell>
          <cell r="D761">
            <v>53.88</v>
          </cell>
          <cell r="E761">
            <v>28.89</v>
          </cell>
          <cell r="I761">
            <v>39.959999999999994</v>
          </cell>
        </row>
        <row r="762">
          <cell r="A762">
            <v>41662</v>
          </cell>
          <cell r="B762">
            <v>32.85</v>
          </cell>
          <cell r="C762">
            <v>44.39</v>
          </cell>
          <cell r="D762">
            <v>54.3</v>
          </cell>
          <cell r="E762">
            <v>28.82</v>
          </cell>
          <cell r="I762">
            <v>40.090000000000003</v>
          </cell>
        </row>
        <row r="763">
          <cell r="A763">
            <v>41663</v>
          </cell>
          <cell r="B763">
            <v>32.71</v>
          </cell>
          <cell r="C763">
            <v>44.66</v>
          </cell>
          <cell r="D763">
            <v>54.25</v>
          </cell>
          <cell r="E763">
            <v>28.51</v>
          </cell>
          <cell r="I763">
            <v>40.032499999999999</v>
          </cell>
        </row>
        <row r="764">
          <cell r="A764">
            <v>41664</v>
          </cell>
          <cell r="B764">
            <v>32.770000000000003</v>
          </cell>
          <cell r="C764">
            <v>44.71</v>
          </cell>
          <cell r="D764">
            <v>54.37</v>
          </cell>
          <cell r="E764">
            <v>28.33</v>
          </cell>
          <cell r="I764">
            <v>40.045000000000002</v>
          </cell>
        </row>
        <row r="765">
          <cell r="A765">
            <v>41665</v>
          </cell>
          <cell r="B765">
            <v>32.770000000000003</v>
          </cell>
          <cell r="C765">
            <v>44.71</v>
          </cell>
          <cell r="D765">
            <v>54.37</v>
          </cell>
          <cell r="E765">
            <v>28.33</v>
          </cell>
          <cell r="I765">
            <v>40.045000000000002</v>
          </cell>
        </row>
        <row r="766">
          <cell r="A766">
            <v>41666</v>
          </cell>
          <cell r="B766">
            <v>32.75</v>
          </cell>
          <cell r="C766">
            <v>44.69</v>
          </cell>
          <cell r="D766">
            <v>53.89</v>
          </cell>
          <cell r="E766">
            <v>28.3</v>
          </cell>
          <cell r="I766">
            <v>39.907499999999999</v>
          </cell>
        </row>
        <row r="767">
          <cell r="A767">
            <v>41667</v>
          </cell>
          <cell r="B767">
            <v>32.729999999999997</v>
          </cell>
          <cell r="C767">
            <v>44.63</v>
          </cell>
          <cell r="D767">
            <v>54.12</v>
          </cell>
          <cell r="E767">
            <v>28.53</v>
          </cell>
          <cell r="I767">
            <v>40.002499999999998</v>
          </cell>
        </row>
        <row r="768">
          <cell r="A768">
            <v>41668</v>
          </cell>
          <cell r="B768">
            <v>32.76</v>
          </cell>
          <cell r="C768">
            <v>44.64</v>
          </cell>
          <cell r="D768">
            <v>54.19</v>
          </cell>
          <cell r="E768">
            <v>28.75</v>
          </cell>
          <cell r="I768">
            <v>40.085000000000001</v>
          </cell>
        </row>
        <row r="769">
          <cell r="A769">
            <v>41669</v>
          </cell>
          <cell r="B769">
            <v>32.85</v>
          </cell>
          <cell r="C769">
            <v>44.73</v>
          </cell>
          <cell r="D769">
            <v>54.29</v>
          </cell>
          <cell r="E769">
            <v>28.6</v>
          </cell>
          <cell r="I769">
            <v>40.1175</v>
          </cell>
        </row>
        <row r="770">
          <cell r="A770">
            <v>41670</v>
          </cell>
          <cell r="B770">
            <v>32.85</v>
          </cell>
          <cell r="C770">
            <v>44.4</v>
          </cell>
          <cell r="D770">
            <v>54.06</v>
          </cell>
          <cell r="E770">
            <v>28.78</v>
          </cell>
          <cell r="I770">
            <v>40.022500000000001</v>
          </cell>
        </row>
        <row r="771">
          <cell r="A771">
            <v>41671</v>
          </cell>
          <cell r="B771">
            <v>32.880000000000003</v>
          </cell>
          <cell r="C771">
            <v>44.45</v>
          </cell>
          <cell r="D771">
            <v>54.02</v>
          </cell>
          <cell r="E771">
            <v>28.66</v>
          </cell>
          <cell r="I771">
            <v>40.002500000000005</v>
          </cell>
        </row>
        <row r="772">
          <cell r="A772">
            <v>41672</v>
          </cell>
          <cell r="B772">
            <v>32.880000000000003</v>
          </cell>
          <cell r="C772">
            <v>44.45</v>
          </cell>
          <cell r="D772">
            <v>54.02</v>
          </cell>
          <cell r="E772">
            <v>28.66</v>
          </cell>
          <cell r="I772">
            <v>40.002500000000005</v>
          </cell>
        </row>
        <row r="773">
          <cell r="A773">
            <v>41673</v>
          </cell>
          <cell r="B773">
            <v>32.729999999999997</v>
          </cell>
          <cell r="C773">
            <v>44.03</v>
          </cell>
          <cell r="D773">
            <v>53.65</v>
          </cell>
          <cell r="E773">
            <v>28.56</v>
          </cell>
          <cell r="I773">
            <v>39.7425</v>
          </cell>
        </row>
        <row r="774">
          <cell r="A774">
            <v>41674</v>
          </cell>
          <cell r="B774">
            <v>32.78</v>
          </cell>
          <cell r="C774">
            <v>44.21</v>
          </cell>
          <cell r="D774">
            <v>53.35</v>
          </cell>
          <cell r="E774">
            <v>28.53</v>
          </cell>
          <cell r="I774">
            <v>39.717500000000001</v>
          </cell>
        </row>
        <row r="775">
          <cell r="A775">
            <v>41675</v>
          </cell>
          <cell r="B775">
            <v>32.65</v>
          </cell>
          <cell r="C775">
            <v>44.04</v>
          </cell>
          <cell r="D775">
            <v>53.19</v>
          </cell>
          <cell r="E775">
            <v>28.9</v>
          </cell>
          <cell r="I775">
            <v>39.695</v>
          </cell>
        </row>
        <row r="776">
          <cell r="A776">
            <v>41676</v>
          </cell>
          <cell r="B776">
            <v>32.61</v>
          </cell>
          <cell r="C776">
            <v>44.01</v>
          </cell>
          <cell r="D776">
            <v>53.09</v>
          </cell>
          <cell r="E776">
            <v>29.14</v>
          </cell>
          <cell r="I776">
            <v>39.712500000000006</v>
          </cell>
        </row>
        <row r="777">
          <cell r="A777">
            <v>41677</v>
          </cell>
          <cell r="B777">
            <v>32.69</v>
          </cell>
          <cell r="C777">
            <v>44.32</v>
          </cell>
          <cell r="D777">
            <v>53.24</v>
          </cell>
          <cell r="E777">
            <v>29.07</v>
          </cell>
          <cell r="I777">
            <v>39.83</v>
          </cell>
        </row>
        <row r="778">
          <cell r="A778">
            <v>41678</v>
          </cell>
          <cell r="B778">
            <v>32.68</v>
          </cell>
          <cell r="C778">
            <v>44.2</v>
          </cell>
          <cell r="D778">
            <v>53.3</v>
          </cell>
          <cell r="E778">
            <v>29.09</v>
          </cell>
          <cell r="I778">
            <v>39.817500000000003</v>
          </cell>
        </row>
        <row r="779">
          <cell r="A779">
            <v>41679</v>
          </cell>
          <cell r="B779">
            <v>32.68</v>
          </cell>
          <cell r="C779">
            <v>44.2</v>
          </cell>
          <cell r="D779">
            <v>53.3</v>
          </cell>
          <cell r="E779">
            <v>29.09</v>
          </cell>
          <cell r="I779">
            <v>39.817500000000003</v>
          </cell>
        </row>
        <row r="780">
          <cell r="A780">
            <v>41680</v>
          </cell>
          <cell r="B780">
            <v>32.630000000000003</v>
          </cell>
          <cell r="C780">
            <v>44.35</v>
          </cell>
          <cell r="D780">
            <v>53.43</v>
          </cell>
          <cell r="E780">
            <v>29.05</v>
          </cell>
          <cell r="I780">
            <v>39.865000000000002</v>
          </cell>
        </row>
        <row r="781">
          <cell r="A781">
            <v>41681</v>
          </cell>
          <cell r="B781">
            <v>32.65</v>
          </cell>
          <cell r="C781">
            <v>44.54</v>
          </cell>
          <cell r="D781">
            <v>53.5</v>
          </cell>
          <cell r="E781">
            <v>29.26</v>
          </cell>
          <cell r="I781">
            <v>39.987499999999997</v>
          </cell>
        </row>
        <row r="782">
          <cell r="A782">
            <v>41682</v>
          </cell>
          <cell r="B782">
            <v>32.58</v>
          </cell>
          <cell r="C782">
            <v>44.32</v>
          </cell>
          <cell r="D782">
            <v>53.47</v>
          </cell>
          <cell r="E782">
            <v>29.23</v>
          </cell>
          <cell r="I782">
            <v>39.9</v>
          </cell>
        </row>
        <row r="783">
          <cell r="A783">
            <v>41683</v>
          </cell>
          <cell r="B783">
            <v>32.39</v>
          </cell>
          <cell r="C783">
            <v>43.94</v>
          </cell>
          <cell r="D783">
            <v>53.67</v>
          </cell>
          <cell r="E783">
            <v>28.83</v>
          </cell>
          <cell r="I783">
            <v>39.707499999999996</v>
          </cell>
        </row>
        <row r="784">
          <cell r="A784">
            <v>41684</v>
          </cell>
          <cell r="B784">
            <v>32.43</v>
          </cell>
          <cell r="C784">
            <v>44.03</v>
          </cell>
          <cell r="D784">
            <v>53.77</v>
          </cell>
          <cell r="E784">
            <v>28.87</v>
          </cell>
          <cell r="I784">
            <v>39.775000000000006</v>
          </cell>
        </row>
        <row r="785">
          <cell r="A785">
            <v>41685</v>
          </cell>
          <cell r="B785">
            <v>32.46</v>
          </cell>
          <cell r="C785">
            <v>44.12</v>
          </cell>
          <cell r="D785">
            <v>53.81</v>
          </cell>
          <cell r="E785">
            <v>28.9</v>
          </cell>
          <cell r="I785">
            <v>39.822499999999998</v>
          </cell>
        </row>
        <row r="786">
          <cell r="A786">
            <v>41686</v>
          </cell>
          <cell r="B786">
            <v>32.46</v>
          </cell>
          <cell r="C786">
            <v>44.12</v>
          </cell>
          <cell r="D786">
            <v>53.81</v>
          </cell>
          <cell r="E786">
            <v>28.9</v>
          </cell>
          <cell r="I786">
            <v>39.822499999999998</v>
          </cell>
        </row>
        <row r="787">
          <cell r="A787">
            <v>41687</v>
          </cell>
          <cell r="B787">
            <v>32.22</v>
          </cell>
          <cell r="C787">
            <v>44.05</v>
          </cell>
          <cell r="D787">
            <v>53.92</v>
          </cell>
          <cell r="E787">
            <v>28.99</v>
          </cell>
          <cell r="I787">
            <v>39.795000000000002</v>
          </cell>
        </row>
        <row r="788">
          <cell r="A788">
            <v>41688</v>
          </cell>
          <cell r="B788">
            <v>32.25</v>
          </cell>
          <cell r="C788">
            <v>44.06</v>
          </cell>
          <cell r="D788">
            <v>53.76</v>
          </cell>
          <cell r="E788">
            <v>29.11</v>
          </cell>
          <cell r="I788">
            <v>39.795000000000002</v>
          </cell>
        </row>
        <row r="789">
          <cell r="A789">
            <v>41689</v>
          </cell>
          <cell r="B789">
            <v>32.47</v>
          </cell>
          <cell r="C789">
            <v>44.57</v>
          </cell>
          <cell r="D789">
            <v>54.05</v>
          </cell>
          <cell r="E789">
            <v>29.05</v>
          </cell>
          <cell r="I789">
            <v>40.034999999999997</v>
          </cell>
        </row>
        <row r="790">
          <cell r="A790">
            <v>41690</v>
          </cell>
          <cell r="B790">
            <v>32.49</v>
          </cell>
          <cell r="C790">
            <v>44.53</v>
          </cell>
          <cell r="D790">
            <v>54.08</v>
          </cell>
          <cell r="E790">
            <v>29.13</v>
          </cell>
          <cell r="I790">
            <v>40.057500000000005</v>
          </cell>
        </row>
        <row r="791">
          <cell r="A791">
            <v>41691</v>
          </cell>
          <cell r="B791">
            <v>32.4</v>
          </cell>
          <cell r="C791">
            <v>44.31</v>
          </cell>
          <cell r="D791">
            <v>53.84</v>
          </cell>
          <cell r="E791">
            <v>28.97</v>
          </cell>
          <cell r="I791">
            <v>39.880000000000003</v>
          </cell>
        </row>
        <row r="792">
          <cell r="A792">
            <v>41692</v>
          </cell>
          <cell r="B792">
            <v>32.4</v>
          </cell>
          <cell r="C792">
            <v>44.31</v>
          </cell>
          <cell r="D792">
            <v>53.93</v>
          </cell>
          <cell r="E792">
            <v>28.88</v>
          </cell>
          <cell r="I792">
            <v>39.880000000000003</v>
          </cell>
        </row>
        <row r="793">
          <cell r="A793">
            <v>41693</v>
          </cell>
          <cell r="B793">
            <v>32.4</v>
          </cell>
          <cell r="C793">
            <v>44.31</v>
          </cell>
          <cell r="D793">
            <v>53.93</v>
          </cell>
          <cell r="E793">
            <v>28.88</v>
          </cell>
          <cell r="I793">
            <v>39.880000000000003</v>
          </cell>
        </row>
        <row r="794">
          <cell r="A794">
            <v>41694</v>
          </cell>
          <cell r="B794">
            <v>32.47</v>
          </cell>
          <cell r="C794">
            <v>44.49</v>
          </cell>
          <cell r="D794">
            <v>53.87</v>
          </cell>
          <cell r="E794">
            <v>29</v>
          </cell>
          <cell r="I794">
            <v>39.957500000000003</v>
          </cell>
        </row>
        <row r="795">
          <cell r="A795">
            <v>41695</v>
          </cell>
          <cell r="B795">
            <v>32.340000000000003</v>
          </cell>
          <cell r="C795">
            <v>44.31</v>
          </cell>
          <cell r="D795">
            <v>53.75</v>
          </cell>
          <cell r="E795">
            <v>29.08</v>
          </cell>
          <cell r="I795">
            <v>39.870000000000005</v>
          </cell>
        </row>
        <row r="796">
          <cell r="A796">
            <v>41696</v>
          </cell>
          <cell r="B796">
            <v>32.42</v>
          </cell>
          <cell r="C796">
            <v>44.45</v>
          </cell>
          <cell r="D796">
            <v>53.95</v>
          </cell>
          <cell r="E796">
            <v>29.02</v>
          </cell>
          <cell r="I796">
            <v>39.96</v>
          </cell>
        </row>
        <row r="797">
          <cell r="A797">
            <v>41697</v>
          </cell>
          <cell r="B797">
            <v>32.46</v>
          </cell>
          <cell r="C797">
            <v>44.33</v>
          </cell>
          <cell r="D797">
            <v>53.98</v>
          </cell>
          <cell r="E797">
            <v>28.86</v>
          </cell>
          <cell r="I797">
            <v>39.907499999999999</v>
          </cell>
        </row>
        <row r="798">
          <cell r="A798">
            <v>41698</v>
          </cell>
          <cell r="B798">
            <v>32.450000000000003</v>
          </cell>
          <cell r="C798">
            <v>44.38</v>
          </cell>
          <cell r="D798">
            <v>54.03</v>
          </cell>
          <cell r="E798">
            <v>29.02</v>
          </cell>
          <cell r="I798">
            <v>39.970000000000006</v>
          </cell>
        </row>
        <row r="799">
          <cell r="A799">
            <v>41699</v>
          </cell>
          <cell r="B799">
            <v>32.53</v>
          </cell>
          <cell r="C799">
            <v>44.45</v>
          </cell>
          <cell r="D799">
            <v>54.17</v>
          </cell>
          <cell r="E799">
            <v>28.96</v>
          </cell>
          <cell r="I799">
            <v>40.027500000000003</v>
          </cell>
        </row>
        <row r="800">
          <cell r="A800">
            <v>41700</v>
          </cell>
          <cell r="B800">
            <v>32.53</v>
          </cell>
          <cell r="C800">
            <v>44.45</v>
          </cell>
          <cell r="D800">
            <v>54.17</v>
          </cell>
          <cell r="E800">
            <v>28.96</v>
          </cell>
          <cell r="I800">
            <v>40.027500000000003</v>
          </cell>
        </row>
        <row r="801">
          <cell r="A801">
            <v>41701</v>
          </cell>
          <cell r="B801">
            <v>32.450000000000003</v>
          </cell>
          <cell r="C801">
            <v>44.59</v>
          </cell>
          <cell r="D801">
            <v>54.21</v>
          </cell>
          <cell r="E801">
            <v>28.77</v>
          </cell>
          <cell r="I801">
            <v>40.005000000000003</v>
          </cell>
        </row>
        <row r="802">
          <cell r="A802">
            <v>41702</v>
          </cell>
          <cell r="B802">
            <v>32.409999999999997</v>
          </cell>
          <cell r="C802">
            <v>44.39</v>
          </cell>
          <cell r="D802">
            <v>53.87</v>
          </cell>
          <cell r="E802">
            <v>28.88</v>
          </cell>
          <cell r="I802">
            <v>39.887499999999996</v>
          </cell>
        </row>
        <row r="803">
          <cell r="A803">
            <v>41703</v>
          </cell>
          <cell r="B803">
            <v>32.24</v>
          </cell>
          <cell r="C803">
            <v>44.18</v>
          </cell>
          <cell r="D803">
            <v>53.6</v>
          </cell>
          <cell r="E803">
            <v>28.81</v>
          </cell>
          <cell r="I803">
            <v>39.707500000000003</v>
          </cell>
        </row>
        <row r="804">
          <cell r="A804">
            <v>41704</v>
          </cell>
          <cell r="B804">
            <v>32.15</v>
          </cell>
          <cell r="C804">
            <v>44.02</v>
          </cell>
          <cell r="D804">
            <v>53.61</v>
          </cell>
          <cell r="E804">
            <v>28.89</v>
          </cell>
          <cell r="I804">
            <v>39.667500000000004</v>
          </cell>
        </row>
        <row r="805">
          <cell r="A805">
            <v>41705</v>
          </cell>
          <cell r="B805">
            <v>32.119999999999997</v>
          </cell>
          <cell r="C805">
            <v>44.41</v>
          </cell>
          <cell r="D805">
            <v>53.63</v>
          </cell>
          <cell r="E805">
            <v>29.04</v>
          </cell>
          <cell r="I805">
            <v>39.799999999999997</v>
          </cell>
        </row>
        <row r="806">
          <cell r="A806">
            <v>41706</v>
          </cell>
          <cell r="B806">
            <v>32.15</v>
          </cell>
          <cell r="C806">
            <v>44.44</v>
          </cell>
          <cell r="D806">
            <v>53.72</v>
          </cell>
          <cell r="E806">
            <v>29.07</v>
          </cell>
          <cell r="I806">
            <v>39.844999999999999</v>
          </cell>
        </row>
        <row r="807">
          <cell r="A807">
            <v>41707</v>
          </cell>
          <cell r="B807">
            <v>32.15</v>
          </cell>
          <cell r="C807">
            <v>44.44</v>
          </cell>
          <cell r="D807">
            <v>53.72</v>
          </cell>
          <cell r="E807">
            <v>29.07</v>
          </cell>
          <cell r="I807">
            <v>39.844999999999999</v>
          </cell>
        </row>
        <row r="808">
          <cell r="A808">
            <v>41708</v>
          </cell>
          <cell r="B808">
            <v>32.26</v>
          </cell>
          <cell r="C808">
            <v>44.7</v>
          </cell>
          <cell r="D808">
            <v>53.89</v>
          </cell>
          <cell r="E808">
            <v>29.04</v>
          </cell>
          <cell r="I808">
            <v>39.972500000000004</v>
          </cell>
        </row>
        <row r="809">
          <cell r="A809">
            <v>41709</v>
          </cell>
          <cell r="B809">
            <v>32.229999999999997</v>
          </cell>
          <cell r="C809">
            <v>44.6</v>
          </cell>
          <cell r="D809">
            <v>53.52</v>
          </cell>
          <cell r="E809">
            <v>28.93</v>
          </cell>
          <cell r="I809">
            <v>39.82</v>
          </cell>
        </row>
        <row r="810">
          <cell r="A810">
            <v>41710</v>
          </cell>
          <cell r="B810">
            <v>32.21</v>
          </cell>
          <cell r="C810">
            <v>44.54</v>
          </cell>
          <cell r="D810">
            <v>53.42</v>
          </cell>
          <cell r="E810">
            <v>28.71</v>
          </cell>
          <cell r="I810">
            <v>39.720000000000006</v>
          </cell>
        </row>
        <row r="811">
          <cell r="A811">
            <v>41711</v>
          </cell>
          <cell r="B811">
            <v>32.25</v>
          </cell>
          <cell r="C811">
            <v>44.7</v>
          </cell>
          <cell r="D811">
            <v>53.47</v>
          </cell>
          <cell r="E811">
            <v>29.1</v>
          </cell>
          <cell r="I811">
            <v>39.880000000000003</v>
          </cell>
        </row>
        <row r="812">
          <cell r="A812">
            <v>41712</v>
          </cell>
          <cell r="B812">
            <v>32.200000000000003</v>
          </cell>
          <cell r="C812">
            <v>44.52</v>
          </cell>
          <cell r="D812">
            <v>53.39</v>
          </cell>
          <cell r="E812">
            <v>28.97</v>
          </cell>
          <cell r="I812">
            <v>39.770000000000003</v>
          </cell>
        </row>
        <row r="813">
          <cell r="A813">
            <v>41713</v>
          </cell>
          <cell r="B813">
            <v>32.19</v>
          </cell>
          <cell r="C813">
            <v>44.59</v>
          </cell>
          <cell r="D813">
            <v>53.41</v>
          </cell>
          <cell r="E813">
            <v>28.91</v>
          </cell>
          <cell r="I813">
            <v>39.774999999999999</v>
          </cell>
        </row>
        <row r="814">
          <cell r="A814">
            <v>41714</v>
          </cell>
          <cell r="B814">
            <v>32.19</v>
          </cell>
          <cell r="C814">
            <v>44.59</v>
          </cell>
          <cell r="D814">
            <v>53.41</v>
          </cell>
          <cell r="E814">
            <v>28.91</v>
          </cell>
          <cell r="I814">
            <v>39.774999999999999</v>
          </cell>
        </row>
        <row r="815">
          <cell r="A815">
            <v>41715</v>
          </cell>
          <cell r="B815">
            <v>32.159999999999997</v>
          </cell>
          <cell r="C815">
            <v>44.6</v>
          </cell>
          <cell r="D815">
            <v>53.37</v>
          </cell>
          <cell r="E815">
            <v>28.89</v>
          </cell>
          <cell r="I815">
            <v>39.754999999999995</v>
          </cell>
        </row>
        <row r="816">
          <cell r="A816">
            <v>41716</v>
          </cell>
          <cell r="B816">
            <v>32.04</v>
          </cell>
          <cell r="C816">
            <v>44.53</v>
          </cell>
          <cell r="D816">
            <v>53.19</v>
          </cell>
          <cell r="E816">
            <v>28.95</v>
          </cell>
          <cell r="I816">
            <v>39.677499999999995</v>
          </cell>
        </row>
        <row r="817">
          <cell r="A817">
            <v>41717</v>
          </cell>
          <cell r="B817">
            <v>31.98</v>
          </cell>
          <cell r="C817">
            <v>44.44</v>
          </cell>
          <cell r="D817">
            <v>52.98</v>
          </cell>
          <cell r="E817">
            <v>29.04</v>
          </cell>
          <cell r="I817">
            <v>39.61</v>
          </cell>
        </row>
        <row r="818">
          <cell r="A818">
            <v>41718</v>
          </cell>
          <cell r="B818">
            <v>32.19</v>
          </cell>
          <cell r="C818">
            <v>44.4</v>
          </cell>
          <cell r="D818">
            <v>53.12</v>
          </cell>
          <cell r="E818">
            <v>28.88</v>
          </cell>
          <cell r="I818">
            <v>39.647500000000001</v>
          </cell>
        </row>
        <row r="819">
          <cell r="A819">
            <v>41719</v>
          </cell>
          <cell r="B819">
            <v>32.28</v>
          </cell>
          <cell r="C819">
            <v>44.38</v>
          </cell>
          <cell r="D819">
            <v>53.18</v>
          </cell>
          <cell r="E819">
            <v>29.07</v>
          </cell>
          <cell r="I819">
            <v>39.727499999999999</v>
          </cell>
        </row>
        <row r="820">
          <cell r="A820">
            <v>41720</v>
          </cell>
          <cell r="B820">
            <v>32.270000000000003</v>
          </cell>
          <cell r="C820">
            <v>44.33</v>
          </cell>
          <cell r="D820">
            <v>53.1</v>
          </cell>
          <cell r="E820">
            <v>29.08</v>
          </cell>
          <cell r="I820">
            <v>39.694999999999993</v>
          </cell>
        </row>
        <row r="821">
          <cell r="A821">
            <v>41721</v>
          </cell>
          <cell r="B821">
            <v>32.270000000000003</v>
          </cell>
          <cell r="C821">
            <v>44.33</v>
          </cell>
          <cell r="D821">
            <v>53.1</v>
          </cell>
          <cell r="E821">
            <v>29.08</v>
          </cell>
          <cell r="I821">
            <v>39.694999999999993</v>
          </cell>
        </row>
        <row r="822">
          <cell r="A822">
            <v>41722</v>
          </cell>
          <cell r="B822">
            <v>32.29</v>
          </cell>
          <cell r="C822">
            <v>44.42</v>
          </cell>
          <cell r="D822">
            <v>53.12</v>
          </cell>
          <cell r="E822">
            <v>29.2</v>
          </cell>
          <cell r="I822">
            <v>39.7575</v>
          </cell>
        </row>
        <row r="823">
          <cell r="A823">
            <v>41723</v>
          </cell>
          <cell r="B823">
            <v>32.340000000000003</v>
          </cell>
          <cell r="C823">
            <v>44.64</v>
          </cell>
          <cell r="D823">
            <v>53.25</v>
          </cell>
          <cell r="E823">
            <v>29.45</v>
          </cell>
          <cell r="I823">
            <v>39.92</v>
          </cell>
        </row>
        <row r="824">
          <cell r="A824">
            <v>41724</v>
          </cell>
          <cell r="B824">
            <v>32.450000000000003</v>
          </cell>
          <cell r="C824">
            <v>44.74</v>
          </cell>
          <cell r="D824">
            <v>53.56</v>
          </cell>
          <cell r="E824">
            <v>29.6</v>
          </cell>
          <cell r="I824">
            <v>40.087499999999999</v>
          </cell>
        </row>
        <row r="825">
          <cell r="A825">
            <v>41725</v>
          </cell>
          <cell r="B825">
            <v>32.42</v>
          </cell>
          <cell r="C825">
            <v>44.58</v>
          </cell>
          <cell r="D825">
            <v>53.63</v>
          </cell>
          <cell r="E825">
            <v>29.77</v>
          </cell>
          <cell r="I825">
            <v>40.1</v>
          </cell>
        </row>
        <row r="826">
          <cell r="A826">
            <v>41726</v>
          </cell>
          <cell r="B826">
            <v>32.39</v>
          </cell>
          <cell r="C826">
            <v>44.41</v>
          </cell>
          <cell r="D826">
            <v>53.72</v>
          </cell>
          <cell r="E826">
            <v>29.97</v>
          </cell>
          <cell r="I826">
            <v>40.122499999999995</v>
          </cell>
        </row>
        <row r="827">
          <cell r="A827">
            <v>41727</v>
          </cell>
          <cell r="B827">
            <v>32.4</v>
          </cell>
          <cell r="C827">
            <v>44.42</v>
          </cell>
          <cell r="D827">
            <v>53.77</v>
          </cell>
          <cell r="E827">
            <v>29.87</v>
          </cell>
          <cell r="I827">
            <v>40.115000000000002</v>
          </cell>
        </row>
        <row r="828">
          <cell r="A828">
            <v>41728</v>
          </cell>
          <cell r="B828">
            <v>32.4</v>
          </cell>
          <cell r="C828">
            <v>44.42</v>
          </cell>
          <cell r="D828">
            <v>53.77</v>
          </cell>
          <cell r="E828">
            <v>29.87</v>
          </cell>
          <cell r="I828">
            <v>40.115000000000002</v>
          </cell>
        </row>
        <row r="829">
          <cell r="A829">
            <v>41729</v>
          </cell>
          <cell r="B829">
            <v>32.31</v>
          </cell>
          <cell r="C829">
            <v>44.35</v>
          </cell>
          <cell r="D829">
            <v>53.65</v>
          </cell>
          <cell r="E829">
            <v>29.76</v>
          </cell>
          <cell r="I829">
            <v>40.017499999999998</v>
          </cell>
        </row>
        <row r="830">
          <cell r="A830">
            <v>41730</v>
          </cell>
          <cell r="B830">
            <v>32.28</v>
          </cell>
          <cell r="C830">
            <v>44.36</v>
          </cell>
          <cell r="D830">
            <v>53.67</v>
          </cell>
          <cell r="E830">
            <v>29.85</v>
          </cell>
          <cell r="I830">
            <v>40.04</v>
          </cell>
        </row>
        <row r="831">
          <cell r="A831">
            <v>41731</v>
          </cell>
          <cell r="B831">
            <v>32.25</v>
          </cell>
          <cell r="C831">
            <v>44.4</v>
          </cell>
          <cell r="D831">
            <v>53.51</v>
          </cell>
          <cell r="E831">
            <v>29.63</v>
          </cell>
          <cell r="I831">
            <v>39.947499999999998</v>
          </cell>
        </row>
        <row r="832">
          <cell r="A832">
            <v>41732</v>
          </cell>
          <cell r="B832">
            <v>32.33</v>
          </cell>
          <cell r="C832">
            <v>44.4</v>
          </cell>
          <cell r="D832">
            <v>53.7</v>
          </cell>
          <cell r="E832">
            <v>29.67</v>
          </cell>
          <cell r="I832">
            <v>40.025000000000006</v>
          </cell>
        </row>
        <row r="833">
          <cell r="A833">
            <v>41733</v>
          </cell>
          <cell r="B833">
            <v>32.369999999999997</v>
          </cell>
          <cell r="C833">
            <v>44.3</v>
          </cell>
          <cell r="D833">
            <v>53.59</v>
          </cell>
          <cell r="E833">
            <v>29.77</v>
          </cell>
          <cell r="I833">
            <v>40.0075</v>
          </cell>
        </row>
        <row r="834">
          <cell r="A834">
            <v>41734</v>
          </cell>
          <cell r="B834">
            <v>32.42</v>
          </cell>
          <cell r="C834">
            <v>44.3</v>
          </cell>
          <cell r="D834">
            <v>53.67</v>
          </cell>
          <cell r="E834">
            <v>29.82</v>
          </cell>
          <cell r="I834">
            <v>40.052499999999995</v>
          </cell>
        </row>
        <row r="835">
          <cell r="A835">
            <v>41735</v>
          </cell>
          <cell r="B835">
            <v>32.42</v>
          </cell>
          <cell r="C835">
            <v>44.3</v>
          </cell>
          <cell r="D835">
            <v>53.67</v>
          </cell>
          <cell r="E835">
            <v>29.82</v>
          </cell>
          <cell r="I835">
            <v>40.052499999999995</v>
          </cell>
        </row>
        <row r="836">
          <cell r="A836">
            <v>41736</v>
          </cell>
          <cell r="B836">
            <v>32.4</v>
          </cell>
          <cell r="C836">
            <v>44.26</v>
          </cell>
          <cell r="D836">
            <v>53.63</v>
          </cell>
          <cell r="E836">
            <v>29.81</v>
          </cell>
          <cell r="I836">
            <v>40.024999999999999</v>
          </cell>
        </row>
        <row r="837">
          <cell r="A837">
            <v>41737</v>
          </cell>
          <cell r="B837">
            <v>32.31</v>
          </cell>
          <cell r="C837">
            <v>44.3</v>
          </cell>
          <cell r="D837">
            <v>53.57</v>
          </cell>
          <cell r="E837">
            <v>29.86</v>
          </cell>
          <cell r="I837">
            <v>40.010000000000005</v>
          </cell>
        </row>
        <row r="838">
          <cell r="A838">
            <v>41738</v>
          </cell>
          <cell r="B838">
            <v>32.06</v>
          </cell>
          <cell r="C838">
            <v>44.09</v>
          </cell>
          <cell r="D838">
            <v>53.56</v>
          </cell>
          <cell r="E838">
            <v>29.84</v>
          </cell>
          <cell r="I838">
            <v>39.887500000000003</v>
          </cell>
        </row>
        <row r="839">
          <cell r="A839">
            <v>41739</v>
          </cell>
          <cell r="B839">
            <v>32.049999999999997</v>
          </cell>
          <cell r="C839">
            <v>44.28</v>
          </cell>
          <cell r="D839">
            <v>53.74</v>
          </cell>
          <cell r="E839">
            <v>30.04</v>
          </cell>
          <cell r="I839">
            <v>40.027499999999996</v>
          </cell>
        </row>
        <row r="840">
          <cell r="A840">
            <v>41740</v>
          </cell>
          <cell r="B840">
            <v>32.17</v>
          </cell>
          <cell r="C840">
            <v>44.58</v>
          </cell>
          <cell r="D840">
            <v>53.82</v>
          </cell>
          <cell r="E840">
            <v>30</v>
          </cell>
          <cell r="I840">
            <v>40.142499999999998</v>
          </cell>
        </row>
        <row r="841">
          <cell r="A841">
            <v>41741</v>
          </cell>
          <cell r="B841">
            <v>32.17</v>
          </cell>
          <cell r="C841">
            <v>44.58</v>
          </cell>
          <cell r="D841">
            <v>53.82</v>
          </cell>
          <cell r="E841">
            <v>30</v>
          </cell>
          <cell r="I841">
            <v>40.142499999999998</v>
          </cell>
        </row>
        <row r="842">
          <cell r="A842">
            <v>41742</v>
          </cell>
          <cell r="B842">
            <v>32.17</v>
          </cell>
          <cell r="C842">
            <v>44.58</v>
          </cell>
          <cell r="D842">
            <v>53.82</v>
          </cell>
          <cell r="E842">
            <v>30</v>
          </cell>
          <cell r="I842">
            <v>40.142499999999998</v>
          </cell>
        </row>
        <row r="843">
          <cell r="A843">
            <v>41743</v>
          </cell>
          <cell r="B843">
            <v>32.17</v>
          </cell>
          <cell r="C843">
            <v>44.58</v>
          </cell>
          <cell r="D843">
            <v>53.82</v>
          </cell>
          <cell r="E843">
            <v>30</v>
          </cell>
          <cell r="I843">
            <v>40.142499999999998</v>
          </cell>
        </row>
        <row r="844">
          <cell r="A844">
            <v>41744</v>
          </cell>
          <cell r="B844">
            <v>32.17</v>
          </cell>
          <cell r="C844">
            <v>44.58</v>
          </cell>
          <cell r="D844">
            <v>53.82</v>
          </cell>
          <cell r="E844">
            <v>30</v>
          </cell>
          <cell r="I844">
            <v>40.142499999999998</v>
          </cell>
        </row>
        <row r="845">
          <cell r="A845">
            <v>41745</v>
          </cell>
          <cell r="B845">
            <v>32.18</v>
          </cell>
          <cell r="C845">
            <v>44.33</v>
          </cell>
          <cell r="D845">
            <v>53.73</v>
          </cell>
          <cell r="E845">
            <v>29.93</v>
          </cell>
          <cell r="I845">
            <v>40.042499999999997</v>
          </cell>
        </row>
        <row r="846">
          <cell r="A846">
            <v>41746</v>
          </cell>
          <cell r="B846">
            <v>32.07</v>
          </cell>
          <cell r="C846">
            <v>44.26</v>
          </cell>
          <cell r="D846">
            <v>53.86</v>
          </cell>
          <cell r="E846">
            <v>29.96</v>
          </cell>
          <cell r="I846">
            <v>40.037500000000001</v>
          </cell>
        </row>
        <row r="847">
          <cell r="A847">
            <v>41747</v>
          </cell>
          <cell r="B847">
            <v>32.06</v>
          </cell>
          <cell r="C847">
            <v>44.17</v>
          </cell>
          <cell r="D847">
            <v>53.69</v>
          </cell>
          <cell r="E847">
            <v>29.79</v>
          </cell>
          <cell r="I847">
            <v>39.927500000000002</v>
          </cell>
        </row>
        <row r="848">
          <cell r="A848">
            <v>41748</v>
          </cell>
          <cell r="B848">
            <v>32.049999999999997</v>
          </cell>
          <cell r="C848">
            <v>44.17</v>
          </cell>
          <cell r="D848">
            <v>53.7</v>
          </cell>
          <cell r="E848">
            <v>29.76</v>
          </cell>
          <cell r="I848">
            <v>39.92</v>
          </cell>
        </row>
        <row r="849">
          <cell r="A849">
            <v>41749</v>
          </cell>
          <cell r="B849">
            <v>32.049999999999997</v>
          </cell>
          <cell r="C849">
            <v>44.17</v>
          </cell>
          <cell r="D849">
            <v>53.7</v>
          </cell>
          <cell r="E849">
            <v>29.76</v>
          </cell>
          <cell r="I849">
            <v>39.92</v>
          </cell>
        </row>
        <row r="850">
          <cell r="A850">
            <v>41750</v>
          </cell>
          <cell r="B850">
            <v>32.04</v>
          </cell>
          <cell r="C850">
            <v>44.13</v>
          </cell>
          <cell r="D850">
            <v>53.67</v>
          </cell>
          <cell r="E850">
            <v>29.72</v>
          </cell>
          <cell r="I850">
            <v>39.89</v>
          </cell>
        </row>
        <row r="851">
          <cell r="A851">
            <v>41751</v>
          </cell>
          <cell r="B851">
            <v>32.14</v>
          </cell>
          <cell r="C851">
            <v>44.21</v>
          </cell>
          <cell r="D851">
            <v>53.84</v>
          </cell>
          <cell r="E851">
            <v>29.86</v>
          </cell>
          <cell r="I851">
            <v>40.012500000000003</v>
          </cell>
        </row>
        <row r="852">
          <cell r="A852">
            <v>41752</v>
          </cell>
          <cell r="B852">
            <v>32.24</v>
          </cell>
          <cell r="C852">
            <v>44.42</v>
          </cell>
          <cell r="D852">
            <v>54.15</v>
          </cell>
          <cell r="E852">
            <v>29.91</v>
          </cell>
          <cell r="I852">
            <v>40.18</v>
          </cell>
        </row>
        <row r="853">
          <cell r="A853">
            <v>41753</v>
          </cell>
          <cell r="B853">
            <v>32.200000000000003</v>
          </cell>
          <cell r="C853">
            <v>44.39</v>
          </cell>
          <cell r="D853">
            <v>53.94</v>
          </cell>
          <cell r="E853">
            <v>29.82</v>
          </cell>
          <cell r="I853">
            <v>40.087499999999999</v>
          </cell>
        </row>
        <row r="854">
          <cell r="A854">
            <v>41754</v>
          </cell>
          <cell r="B854">
            <v>32.25</v>
          </cell>
          <cell r="C854">
            <v>44.48</v>
          </cell>
          <cell r="D854">
            <v>54.09</v>
          </cell>
          <cell r="E854">
            <v>29.76</v>
          </cell>
          <cell r="I854">
            <v>40.144999999999996</v>
          </cell>
        </row>
        <row r="855">
          <cell r="A855">
            <v>41755</v>
          </cell>
          <cell r="B855">
            <v>32.200000000000003</v>
          </cell>
          <cell r="C855">
            <v>44.44</v>
          </cell>
          <cell r="D855">
            <v>54</v>
          </cell>
          <cell r="E855">
            <v>29.73</v>
          </cell>
          <cell r="I855">
            <v>40.092499999999994</v>
          </cell>
        </row>
        <row r="856">
          <cell r="A856">
            <v>41756</v>
          </cell>
          <cell r="B856">
            <v>32.200000000000003</v>
          </cell>
          <cell r="C856">
            <v>44.44</v>
          </cell>
          <cell r="D856">
            <v>54</v>
          </cell>
          <cell r="E856">
            <v>29.73</v>
          </cell>
          <cell r="I856">
            <v>40.092499999999994</v>
          </cell>
        </row>
        <row r="857">
          <cell r="A857">
            <v>41757</v>
          </cell>
          <cell r="B857">
            <v>32.119999999999997</v>
          </cell>
          <cell r="C857">
            <v>44.28</v>
          </cell>
          <cell r="D857">
            <v>53.8</v>
          </cell>
          <cell r="E857">
            <v>29.69</v>
          </cell>
          <cell r="I857">
            <v>39.972499999999997</v>
          </cell>
        </row>
        <row r="858">
          <cell r="A858">
            <v>41758</v>
          </cell>
          <cell r="B858">
            <v>32.14</v>
          </cell>
          <cell r="C858">
            <v>44.44</v>
          </cell>
          <cell r="D858">
            <v>53.95</v>
          </cell>
          <cell r="E858">
            <v>29.56</v>
          </cell>
          <cell r="I858">
            <v>40.022500000000001</v>
          </cell>
        </row>
        <row r="859">
          <cell r="A859">
            <v>41759</v>
          </cell>
          <cell r="B859">
            <v>32.15</v>
          </cell>
          <cell r="C859">
            <v>44.29</v>
          </cell>
          <cell r="D859">
            <v>53.98</v>
          </cell>
          <cell r="E859">
            <v>29.71</v>
          </cell>
          <cell r="I859">
            <v>40.032499999999999</v>
          </cell>
        </row>
        <row r="860">
          <cell r="A860">
            <v>41760</v>
          </cell>
          <cell r="B860">
            <v>32.24</v>
          </cell>
          <cell r="C860">
            <v>44.36</v>
          </cell>
          <cell r="D860">
            <v>54.12</v>
          </cell>
          <cell r="E860">
            <v>29.8</v>
          </cell>
          <cell r="I860">
            <v>40.130000000000003</v>
          </cell>
        </row>
        <row r="861">
          <cell r="A861">
            <v>41761</v>
          </cell>
          <cell r="B861">
            <v>32.25</v>
          </cell>
          <cell r="C861">
            <v>44.59</v>
          </cell>
          <cell r="D861">
            <v>54.34</v>
          </cell>
          <cell r="E861">
            <v>29.77</v>
          </cell>
          <cell r="I861">
            <v>40.237500000000004</v>
          </cell>
        </row>
        <row r="862">
          <cell r="A862">
            <v>41762</v>
          </cell>
          <cell r="B862">
            <v>32.24</v>
          </cell>
          <cell r="C862">
            <v>44.57</v>
          </cell>
          <cell r="D862">
            <v>54.28</v>
          </cell>
          <cell r="E862">
            <v>29.68</v>
          </cell>
          <cell r="I862">
            <v>40.192500000000003</v>
          </cell>
        </row>
        <row r="863">
          <cell r="A863">
            <v>41763</v>
          </cell>
          <cell r="B863">
            <v>32.24</v>
          </cell>
          <cell r="C863">
            <v>44.57</v>
          </cell>
          <cell r="D863">
            <v>54.28</v>
          </cell>
          <cell r="E863">
            <v>29.68</v>
          </cell>
          <cell r="I863">
            <v>40.192500000000003</v>
          </cell>
        </row>
        <row r="864">
          <cell r="A864">
            <v>41764</v>
          </cell>
          <cell r="B864">
            <v>32.25</v>
          </cell>
          <cell r="C864">
            <v>44.59</v>
          </cell>
          <cell r="D864">
            <v>54.34</v>
          </cell>
          <cell r="E864">
            <v>29.77</v>
          </cell>
          <cell r="I864">
            <v>40.237500000000004</v>
          </cell>
        </row>
        <row r="865">
          <cell r="A865">
            <v>41765</v>
          </cell>
          <cell r="B865">
            <v>32.24</v>
          </cell>
          <cell r="C865">
            <v>44.63</v>
          </cell>
          <cell r="D865">
            <v>54.28</v>
          </cell>
          <cell r="E865">
            <v>29.81</v>
          </cell>
          <cell r="I865">
            <v>40.24</v>
          </cell>
        </row>
        <row r="866">
          <cell r="A866">
            <v>41766</v>
          </cell>
          <cell r="B866">
            <v>32.229999999999997</v>
          </cell>
          <cell r="C866">
            <v>44.79</v>
          </cell>
          <cell r="D866">
            <v>54.6</v>
          </cell>
          <cell r="E866">
            <v>30.01</v>
          </cell>
          <cell r="I866">
            <v>40.407499999999999</v>
          </cell>
        </row>
        <row r="867">
          <cell r="A867">
            <v>41767</v>
          </cell>
          <cell r="B867">
            <v>32.29</v>
          </cell>
          <cell r="C867">
            <v>44.81</v>
          </cell>
          <cell r="D867">
            <v>54.64</v>
          </cell>
          <cell r="E867">
            <v>29.99</v>
          </cell>
          <cell r="I867">
            <v>40.432500000000005</v>
          </cell>
        </row>
        <row r="868">
          <cell r="A868">
            <v>41768</v>
          </cell>
          <cell r="B868">
            <v>32.380000000000003</v>
          </cell>
          <cell r="C868">
            <v>44.69</v>
          </cell>
          <cell r="D868">
            <v>54.68</v>
          </cell>
          <cell r="E868">
            <v>30.17</v>
          </cell>
          <cell r="I868">
            <v>40.480000000000004</v>
          </cell>
        </row>
        <row r="869">
          <cell r="A869">
            <v>41769</v>
          </cell>
          <cell r="B869">
            <v>32.479999999999997</v>
          </cell>
          <cell r="C869">
            <v>44.76</v>
          </cell>
          <cell r="D869">
            <v>54.82</v>
          </cell>
          <cell r="E869">
            <v>30.28</v>
          </cell>
          <cell r="I869">
            <v>40.585000000000001</v>
          </cell>
        </row>
        <row r="870">
          <cell r="A870">
            <v>41770</v>
          </cell>
          <cell r="B870">
            <v>32.479999999999997</v>
          </cell>
          <cell r="C870">
            <v>44.76</v>
          </cell>
          <cell r="D870">
            <v>54.82</v>
          </cell>
          <cell r="E870">
            <v>30.28</v>
          </cell>
          <cell r="I870">
            <v>40.585000000000001</v>
          </cell>
        </row>
        <row r="871">
          <cell r="A871">
            <v>41771</v>
          </cell>
          <cell r="B871">
            <v>32.51</v>
          </cell>
          <cell r="C871">
            <v>44.59</v>
          </cell>
          <cell r="D871">
            <v>54.67</v>
          </cell>
          <cell r="E871">
            <v>30.27</v>
          </cell>
          <cell r="I871">
            <v>40.51</v>
          </cell>
        </row>
        <row r="872">
          <cell r="A872">
            <v>41772</v>
          </cell>
          <cell r="B872">
            <v>32.5</v>
          </cell>
          <cell r="C872">
            <v>44.63</v>
          </cell>
          <cell r="D872">
            <v>54.82</v>
          </cell>
          <cell r="E872">
            <v>30.31</v>
          </cell>
          <cell r="I872">
            <v>40.564999999999998</v>
          </cell>
        </row>
        <row r="873">
          <cell r="A873">
            <v>41773</v>
          </cell>
          <cell r="B873">
            <v>32.4</v>
          </cell>
          <cell r="C873">
            <v>44.26</v>
          </cell>
          <cell r="D873">
            <v>54.42</v>
          </cell>
          <cell r="E873">
            <v>30.24</v>
          </cell>
          <cell r="I873">
            <v>40.33</v>
          </cell>
        </row>
        <row r="874">
          <cell r="A874">
            <v>41774</v>
          </cell>
          <cell r="B874">
            <v>32.299999999999997</v>
          </cell>
          <cell r="C874">
            <v>44.21</v>
          </cell>
          <cell r="D874">
            <v>54.06</v>
          </cell>
          <cell r="E874">
            <v>30.14</v>
          </cell>
          <cell r="I874">
            <v>40.177499999999995</v>
          </cell>
        </row>
        <row r="875">
          <cell r="A875">
            <v>41775</v>
          </cell>
          <cell r="B875">
            <v>32.35</v>
          </cell>
          <cell r="C875">
            <v>44.25</v>
          </cell>
          <cell r="D875">
            <v>54.17</v>
          </cell>
          <cell r="E875">
            <v>30.12</v>
          </cell>
          <cell r="I875">
            <v>40.222499999999997</v>
          </cell>
        </row>
        <row r="876">
          <cell r="A876">
            <v>41776</v>
          </cell>
          <cell r="B876">
            <v>32.380000000000003</v>
          </cell>
          <cell r="C876">
            <v>44.3</v>
          </cell>
          <cell r="D876">
            <v>54.31</v>
          </cell>
          <cell r="E876">
            <v>30.12</v>
          </cell>
          <cell r="I876">
            <v>40.277500000000003</v>
          </cell>
        </row>
        <row r="877">
          <cell r="A877">
            <v>41777</v>
          </cell>
          <cell r="B877">
            <v>32.380000000000003</v>
          </cell>
          <cell r="C877">
            <v>44.3</v>
          </cell>
          <cell r="D877">
            <v>54.31</v>
          </cell>
          <cell r="E877">
            <v>30.12</v>
          </cell>
          <cell r="I877">
            <v>40.277500000000003</v>
          </cell>
        </row>
        <row r="878">
          <cell r="A878">
            <v>41778</v>
          </cell>
          <cell r="B878">
            <v>32.35</v>
          </cell>
          <cell r="C878">
            <v>44.21</v>
          </cell>
          <cell r="D878">
            <v>54.32</v>
          </cell>
          <cell r="E878">
            <v>30.16</v>
          </cell>
          <cell r="I878">
            <v>40.26</v>
          </cell>
        </row>
        <row r="879">
          <cell r="A879">
            <v>41779</v>
          </cell>
          <cell r="B879">
            <v>32.43</v>
          </cell>
          <cell r="C879">
            <v>44.34</v>
          </cell>
          <cell r="D879">
            <v>54.4</v>
          </cell>
          <cell r="E879">
            <v>30.07</v>
          </cell>
          <cell r="I879">
            <v>40.31</v>
          </cell>
        </row>
        <row r="880">
          <cell r="A880">
            <v>41780</v>
          </cell>
          <cell r="B880">
            <v>32.42</v>
          </cell>
          <cell r="C880">
            <v>44.32</v>
          </cell>
          <cell r="D880">
            <v>54.45</v>
          </cell>
          <cell r="E880">
            <v>29.8</v>
          </cell>
          <cell r="I880">
            <v>40.247500000000002</v>
          </cell>
        </row>
        <row r="881">
          <cell r="A881">
            <v>41781</v>
          </cell>
          <cell r="B881">
            <v>32.28</v>
          </cell>
          <cell r="C881">
            <v>44.05</v>
          </cell>
          <cell r="D881">
            <v>54.4</v>
          </cell>
          <cell r="E881">
            <v>29.77</v>
          </cell>
          <cell r="I881">
            <v>40.125</v>
          </cell>
        </row>
        <row r="882">
          <cell r="A882">
            <v>41782</v>
          </cell>
          <cell r="B882">
            <v>32.340000000000003</v>
          </cell>
          <cell r="C882">
            <v>44.02</v>
          </cell>
          <cell r="D882">
            <v>54.42</v>
          </cell>
          <cell r="E882">
            <v>29.73</v>
          </cell>
          <cell r="I882">
            <v>40.127500000000005</v>
          </cell>
        </row>
        <row r="883">
          <cell r="A883">
            <v>41783</v>
          </cell>
          <cell r="B883">
            <v>32.47</v>
          </cell>
          <cell r="C883">
            <v>44.12</v>
          </cell>
          <cell r="D883">
            <v>54.6</v>
          </cell>
          <cell r="E883">
            <v>29.85</v>
          </cell>
          <cell r="I883">
            <v>40.26</v>
          </cell>
        </row>
        <row r="884">
          <cell r="A884">
            <v>41784</v>
          </cell>
          <cell r="B884">
            <v>32.47</v>
          </cell>
          <cell r="C884">
            <v>44.12</v>
          </cell>
          <cell r="D884">
            <v>54.6</v>
          </cell>
          <cell r="E884">
            <v>29.85</v>
          </cell>
          <cell r="I884">
            <v>40.26</v>
          </cell>
        </row>
        <row r="885">
          <cell r="A885">
            <v>41785</v>
          </cell>
          <cell r="B885">
            <v>32.46</v>
          </cell>
          <cell r="C885">
            <v>44.09</v>
          </cell>
          <cell r="D885">
            <v>54.52</v>
          </cell>
          <cell r="E885">
            <v>29.85</v>
          </cell>
          <cell r="I885">
            <v>40.230000000000004</v>
          </cell>
        </row>
        <row r="886">
          <cell r="A886">
            <v>41786</v>
          </cell>
          <cell r="B886">
            <v>32.43</v>
          </cell>
          <cell r="C886">
            <v>44.19</v>
          </cell>
          <cell r="D886">
            <v>54.58</v>
          </cell>
          <cell r="E886">
            <v>29.91</v>
          </cell>
          <cell r="I886">
            <v>40.277499999999996</v>
          </cell>
        </row>
        <row r="887">
          <cell r="A887">
            <v>41787</v>
          </cell>
          <cell r="B887">
            <v>32.54</v>
          </cell>
          <cell r="C887">
            <v>44.24</v>
          </cell>
          <cell r="D887">
            <v>54.59</v>
          </cell>
          <cell r="E887">
            <v>30.01</v>
          </cell>
          <cell r="I887">
            <v>40.344999999999999</v>
          </cell>
        </row>
        <row r="888">
          <cell r="A888">
            <v>41788</v>
          </cell>
          <cell r="B888">
            <v>32.57</v>
          </cell>
          <cell r="C888">
            <v>44.2</v>
          </cell>
          <cell r="D888">
            <v>54.36</v>
          </cell>
          <cell r="E888">
            <v>30.04</v>
          </cell>
          <cell r="I888">
            <v>40.292499999999997</v>
          </cell>
        </row>
        <row r="889">
          <cell r="A889">
            <v>41789</v>
          </cell>
          <cell r="B889">
            <v>32.64</v>
          </cell>
          <cell r="C889">
            <v>44.3</v>
          </cell>
          <cell r="D889">
            <v>54.48</v>
          </cell>
          <cell r="E889">
            <v>30.3</v>
          </cell>
          <cell r="I889">
            <v>40.43</v>
          </cell>
        </row>
        <row r="890">
          <cell r="A890">
            <v>41790</v>
          </cell>
          <cell r="B890">
            <v>32.71</v>
          </cell>
          <cell r="C890">
            <v>44.41</v>
          </cell>
          <cell r="D890">
            <v>54.63</v>
          </cell>
          <cell r="E890">
            <v>30.3</v>
          </cell>
          <cell r="I890">
            <v>40.512500000000003</v>
          </cell>
        </row>
        <row r="891">
          <cell r="A891">
            <v>41791</v>
          </cell>
          <cell r="B891">
            <v>32.71</v>
          </cell>
          <cell r="C891">
            <v>44.41</v>
          </cell>
          <cell r="D891">
            <v>54.63</v>
          </cell>
          <cell r="E891">
            <v>30.3</v>
          </cell>
          <cell r="I891">
            <v>40.512500000000003</v>
          </cell>
        </row>
        <row r="892">
          <cell r="A892">
            <v>41792</v>
          </cell>
          <cell r="B892">
            <v>32.72</v>
          </cell>
          <cell r="C892">
            <v>44.46</v>
          </cell>
          <cell r="D892">
            <v>54.69</v>
          </cell>
          <cell r="E892">
            <v>30.31</v>
          </cell>
          <cell r="I892">
            <v>40.545000000000002</v>
          </cell>
        </row>
        <row r="893">
          <cell r="A893">
            <v>41793</v>
          </cell>
          <cell r="B893">
            <v>32.65</v>
          </cell>
          <cell r="C893">
            <v>44.3</v>
          </cell>
          <cell r="D893">
            <v>54.56</v>
          </cell>
          <cell r="E893">
            <v>30.06</v>
          </cell>
          <cell r="I893">
            <v>40.392499999999998</v>
          </cell>
        </row>
        <row r="894">
          <cell r="A894">
            <v>41794</v>
          </cell>
          <cell r="B894">
            <v>32.53</v>
          </cell>
          <cell r="C894">
            <v>44.17</v>
          </cell>
          <cell r="D894">
            <v>54.28</v>
          </cell>
          <cell r="E894">
            <v>29.98</v>
          </cell>
          <cell r="I894">
            <v>40.24</v>
          </cell>
        </row>
        <row r="895">
          <cell r="A895">
            <v>41795</v>
          </cell>
          <cell r="B895">
            <v>32.549999999999997</v>
          </cell>
          <cell r="C895">
            <v>44.14</v>
          </cell>
          <cell r="D895">
            <v>54.38</v>
          </cell>
          <cell r="E895">
            <v>30.05</v>
          </cell>
          <cell r="I895">
            <v>40.28</v>
          </cell>
        </row>
        <row r="896">
          <cell r="A896">
            <v>41796</v>
          </cell>
          <cell r="B896">
            <v>32.450000000000003</v>
          </cell>
          <cell r="C896">
            <v>44.22</v>
          </cell>
          <cell r="D896">
            <v>54.44</v>
          </cell>
          <cell r="E896">
            <v>30.15</v>
          </cell>
          <cell r="I896">
            <v>40.315000000000005</v>
          </cell>
        </row>
        <row r="897">
          <cell r="A897">
            <v>41797</v>
          </cell>
          <cell r="B897">
            <v>32.43</v>
          </cell>
          <cell r="C897">
            <v>44.1</v>
          </cell>
          <cell r="D897">
            <v>54.4</v>
          </cell>
          <cell r="E897">
            <v>30.15</v>
          </cell>
          <cell r="I897">
            <v>40.270000000000003</v>
          </cell>
        </row>
        <row r="898">
          <cell r="A898">
            <v>41798</v>
          </cell>
          <cell r="B898">
            <v>32.43</v>
          </cell>
          <cell r="C898">
            <v>44.1</v>
          </cell>
          <cell r="D898">
            <v>54.4</v>
          </cell>
          <cell r="E898">
            <v>30.15</v>
          </cell>
          <cell r="I898">
            <v>40.270000000000003</v>
          </cell>
        </row>
        <row r="899">
          <cell r="A899">
            <v>41799</v>
          </cell>
          <cell r="B899">
            <v>32.31</v>
          </cell>
          <cell r="C899">
            <v>43.98</v>
          </cell>
          <cell r="D899">
            <v>54.2</v>
          </cell>
          <cell r="E899">
            <v>30.07</v>
          </cell>
          <cell r="I899">
            <v>40.14</v>
          </cell>
        </row>
        <row r="900">
          <cell r="A900">
            <v>41800</v>
          </cell>
          <cell r="B900">
            <v>32.299999999999997</v>
          </cell>
          <cell r="C900">
            <v>43.79</v>
          </cell>
          <cell r="D900">
            <v>54.15</v>
          </cell>
          <cell r="E900">
            <v>30.08</v>
          </cell>
          <cell r="I900">
            <v>40.08</v>
          </cell>
        </row>
        <row r="901">
          <cell r="A901">
            <v>41801</v>
          </cell>
          <cell r="B901">
            <v>32.299999999999997</v>
          </cell>
          <cell r="C901">
            <v>43.58</v>
          </cell>
          <cell r="D901">
            <v>53.98</v>
          </cell>
          <cell r="E901">
            <v>30.13</v>
          </cell>
          <cell r="I901">
            <v>39.997499999999995</v>
          </cell>
        </row>
        <row r="902">
          <cell r="A902">
            <v>41802</v>
          </cell>
          <cell r="B902">
            <v>32.35</v>
          </cell>
          <cell r="C902">
            <v>43.7</v>
          </cell>
          <cell r="D902">
            <v>54.21</v>
          </cell>
          <cell r="E902">
            <v>30.22</v>
          </cell>
          <cell r="I902">
            <v>40.120000000000005</v>
          </cell>
        </row>
        <row r="903">
          <cell r="A903">
            <v>41803</v>
          </cell>
          <cell r="B903">
            <v>32.299999999999997</v>
          </cell>
          <cell r="C903">
            <v>43.66</v>
          </cell>
          <cell r="D903">
            <v>54.61</v>
          </cell>
          <cell r="E903">
            <v>30.3</v>
          </cell>
          <cell r="I903">
            <v>40.217500000000001</v>
          </cell>
        </row>
        <row r="904">
          <cell r="A904">
            <v>41804</v>
          </cell>
          <cell r="B904">
            <v>32.26</v>
          </cell>
          <cell r="C904">
            <v>43.63</v>
          </cell>
          <cell r="D904">
            <v>54.64</v>
          </cell>
          <cell r="E904">
            <v>30.22</v>
          </cell>
          <cell r="I904">
            <v>40.1875</v>
          </cell>
        </row>
        <row r="905">
          <cell r="A905">
            <v>41805</v>
          </cell>
          <cell r="B905">
            <v>32.26</v>
          </cell>
          <cell r="C905">
            <v>43.63</v>
          </cell>
          <cell r="D905">
            <v>54.64</v>
          </cell>
          <cell r="E905">
            <v>30.22</v>
          </cell>
          <cell r="I905">
            <v>40.1875</v>
          </cell>
        </row>
        <row r="906">
          <cell r="A906">
            <v>41806</v>
          </cell>
          <cell r="B906">
            <v>32.24</v>
          </cell>
          <cell r="C906">
            <v>43.56</v>
          </cell>
          <cell r="D906">
            <v>54.63</v>
          </cell>
          <cell r="E906">
            <v>30.15</v>
          </cell>
          <cell r="I906">
            <v>40.145000000000003</v>
          </cell>
        </row>
        <row r="907">
          <cell r="A907">
            <v>41807</v>
          </cell>
          <cell r="B907">
            <v>32.25</v>
          </cell>
          <cell r="C907">
            <v>43.67</v>
          </cell>
          <cell r="D907">
            <v>54.63</v>
          </cell>
          <cell r="E907">
            <v>30.16</v>
          </cell>
          <cell r="I907">
            <v>40.177500000000002</v>
          </cell>
        </row>
        <row r="908">
          <cell r="A908">
            <v>41808</v>
          </cell>
          <cell r="B908">
            <v>32.369999999999997</v>
          </cell>
          <cell r="C908">
            <v>43.74</v>
          </cell>
          <cell r="D908">
            <v>54.79</v>
          </cell>
          <cell r="E908">
            <v>30.09</v>
          </cell>
          <cell r="I908">
            <v>40.247500000000002</v>
          </cell>
        </row>
        <row r="909">
          <cell r="A909">
            <v>41809</v>
          </cell>
          <cell r="B909">
            <v>32.26</v>
          </cell>
          <cell r="C909">
            <v>43.73</v>
          </cell>
          <cell r="D909">
            <v>54.72</v>
          </cell>
          <cell r="E909">
            <v>30.2</v>
          </cell>
          <cell r="I909">
            <v>40.227499999999992</v>
          </cell>
        </row>
        <row r="910">
          <cell r="A910">
            <v>41810</v>
          </cell>
          <cell r="B910">
            <v>32.32</v>
          </cell>
          <cell r="C910">
            <v>43.9</v>
          </cell>
          <cell r="D910">
            <v>54.96</v>
          </cell>
          <cell r="E910">
            <v>30.27</v>
          </cell>
          <cell r="I910">
            <v>40.362500000000004</v>
          </cell>
        </row>
        <row r="911">
          <cell r="A911">
            <v>41811</v>
          </cell>
          <cell r="B911">
            <v>32.33</v>
          </cell>
          <cell r="C911">
            <v>43.89</v>
          </cell>
          <cell r="D911">
            <v>55.05</v>
          </cell>
          <cell r="E911">
            <v>30.23</v>
          </cell>
          <cell r="I911">
            <v>40.374999999999993</v>
          </cell>
        </row>
        <row r="912">
          <cell r="A912">
            <v>41812</v>
          </cell>
          <cell r="B912">
            <v>32.33</v>
          </cell>
          <cell r="C912">
            <v>43.89</v>
          </cell>
          <cell r="D912">
            <v>55.05</v>
          </cell>
          <cell r="E912">
            <v>30.23</v>
          </cell>
          <cell r="I912">
            <v>40.374999999999993</v>
          </cell>
        </row>
        <row r="913">
          <cell r="A913">
            <v>41813</v>
          </cell>
          <cell r="B913">
            <v>32.26</v>
          </cell>
          <cell r="C913">
            <v>43.77</v>
          </cell>
          <cell r="D913">
            <v>54.81</v>
          </cell>
          <cell r="E913">
            <v>30.3</v>
          </cell>
          <cell r="I913">
            <v>40.285000000000004</v>
          </cell>
        </row>
        <row r="914">
          <cell r="A914">
            <v>41814</v>
          </cell>
          <cell r="B914">
            <v>32.29</v>
          </cell>
          <cell r="C914">
            <v>43.79</v>
          </cell>
          <cell r="D914">
            <v>54.85</v>
          </cell>
          <cell r="E914">
            <v>30.29</v>
          </cell>
          <cell r="I914">
            <v>40.305</v>
          </cell>
        </row>
        <row r="915">
          <cell r="A915">
            <v>41815</v>
          </cell>
          <cell r="B915">
            <v>32.33</v>
          </cell>
          <cell r="C915">
            <v>43.88</v>
          </cell>
          <cell r="D915">
            <v>54.77</v>
          </cell>
          <cell r="E915">
            <v>30.14</v>
          </cell>
          <cell r="I915">
            <v>40.28</v>
          </cell>
        </row>
        <row r="916">
          <cell r="A916">
            <v>41816</v>
          </cell>
          <cell r="B916">
            <v>32.31</v>
          </cell>
          <cell r="C916">
            <v>43.93</v>
          </cell>
          <cell r="D916">
            <v>54.78</v>
          </cell>
          <cell r="E916">
            <v>30.28</v>
          </cell>
          <cell r="I916">
            <v>40.325000000000003</v>
          </cell>
        </row>
        <row r="917">
          <cell r="A917">
            <v>41817</v>
          </cell>
          <cell r="B917">
            <v>32.35</v>
          </cell>
          <cell r="C917">
            <v>43.95</v>
          </cell>
          <cell r="D917">
            <v>54.98</v>
          </cell>
          <cell r="E917">
            <v>30.37</v>
          </cell>
          <cell r="I917">
            <v>40.412500000000001</v>
          </cell>
        </row>
        <row r="918">
          <cell r="A918">
            <v>41818</v>
          </cell>
          <cell r="B918">
            <v>32.340000000000003</v>
          </cell>
          <cell r="C918">
            <v>43.96</v>
          </cell>
          <cell r="D918">
            <v>55.01</v>
          </cell>
          <cell r="E918">
            <v>30.36</v>
          </cell>
          <cell r="I918">
            <v>40.417500000000004</v>
          </cell>
        </row>
        <row r="919">
          <cell r="A919">
            <v>41819</v>
          </cell>
          <cell r="B919">
            <v>32.340000000000003</v>
          </cell>
          <cell r="C919">
            <v>43.96</v>
          </cell>
          <cell r="D919">
            <v>55.01</v>
          </cell>
          <cell r="E919">
            <v>30.36</v>
          </cell>
          <cell r="I919">
            <v>40.417500000000004</v>
          </cell>
        </row>
        <row r="920">
          <cell r="A920">
            <v>41820</v>
          </cell>
          <cell r="B920">
            <v>32.33</v>
          </cell>
          <cell r="C920">
            <v>44.01</v>
          </cell>
          <cell r="D920">
            <v>54.95</v>
          </cell>
          <cell r="E920">
            <v>30.33</v>
          </cell>
          <cell r="I920">
            <v>40.405000000000001</v>
          </cell>
        </row>
        <row r="921">
          <cell r="A921">
            <v>41821</v>
          </cell>
          <cell r="B921">
            <v>32.32</v>
          </cell>
          <cell r="C921">
            <v>43.99</v>
          </cell>
          <cell r="D921">
            <v>54.93</v>
          </cell>
          <cell r="E921">
            <v>30.27</v>
          </cell>
          <cell r="I921">
            <v>40.377500000000005</v>
          </cell>
        </row>
        <row r="922">
          <cell r="A922">
            <v>41822</v>
          </cell>
          <cell r="B922">
            <v>32.24</v>
          </cell>
          <cell r="C922">
            <v>44</v>
          </cell>
          <cell r="D922">
            <v>55.15</v>
          </cell>
          <cell r="E922">
            <v>30.46</v>
          </cell>
          <cell r="I922">
            <v>40.462500000000006</v>
          </cell>
        </row>
        <row r="923">
          <cell r="A923">
            <v>41823</v>
          </cell>
          <cell r="B923">
            <v>32.229999999999997</v>
          </cell>
          <cell r="C923">
            <v>43.89</v>
          </cell>
          <cell r="D923">
            <v>55.16</v>
          </cell>
          <cell r="E923">
            <v>30.13</v>
          </cell>
          <cell r="I923">
            <v>40.352499999999999</v>
          </cell>
        </row>
        <row r="924">
          <cell r="A924">
            <v>41824</v>
          </cell>
          <cell r="B924">
            <v>32.28</v>
          </cell>
          <cell r="C924">
            <v>43.79</v>
          </cell>
          <cell r="D924">
            <v>55.27</v>
          </cell>
          <cell r="E924">
            <v>30.04</v>
          </cell>
          <cell r="I924">
            <v>40.344999999999999</v>
          </cell>
        </row>
        <row r="925">
          <cell r="A925">
            <v>41825</v>
          </cell>
          <cell r="B925">
            <v>32.25</v>
          </cell>
          <cell r="C925">
            <v>43.78</v>
          </cell>
          <cell r="D925">
            <v>55.28</v>
          </cell>
          <cell r="E925">
            <v>30.04</v>
          </cell>
          <cell r="I925">
            <v>40.337499999999999</v>
          </cell>
        </row>
        <row r="926">
          <cell r="A926">
            <v>41826</v>
          </cell>
          <cell r="B926">
            <v>32.25</v>
          </cell>
          <cell r="C926">
            <v>43.78</v>
          </cell>
          <cell r="D926">
            <v>55.28</v>
          </cell>
          <cell r="E926">
            <v>30.04</v>
          </cell>
          <cell r="I926">
            <v>40.337499999999999</v>
          </cell>
        </row>
        <row r="927">
          <cell r="A927">
            <v>41827</v>
          </cell>
          <cell r="B927">
            <v>32.25</v>
          </cell>
          <cell r="C927">
            <v>43.69</v>
          </cell>
          <cell r="D927">
            <v>55.17</v>
          </cell>
          <cell r="E927">
            <v>30.02</v>
          </cell>
          <cell r="I927">
            <v>40.282500000000006</v>
          </cell>
        </row>
        <row r="928">
          <cell r="A928">
            <v>41828</v>
          </cell>
          <cell r="B928">
            <v>32.26</v>
          </cell>
          <cell r="C928">
            <v>43.78</v>
          </cell>
          <cell r="D928">
            <v>55.18</v>
          </cell>
          <cell r="E928">
            <v>30.14</v>
          </cell>
          <cell r="I928">
            <v>40.340000000000003</v>
          </cell>
        </row>
        <row r="929">
          <cell r="A929">
            <v>41829</v>
          </cell>
          <cell r="B929">
            <v>32.229999999999997</v>
          </cell>
          <cell r="C929">
            <v>43.77</v>
          </cell>
          <cell r="D929">
            <v>55.1</v>
          </cell>
          <cell r="E929">
            <v>30.21</v>
          </cell>
          <cell r="I929">
            <v>40.327500000000001</v>
          </cell>
        </row>
        <row r="930">
          <cell r="A930">
            <v>41830</v>
          </cell>
          <cell r="B930">
            <v>31.99</v>
          </cell>
          <cell r="C930">
            <v>43.54</v>
          </cell>
          <cell r="D930">
            <v>54.79</v>
          </cell>
          <cell r="E930">
            <v>30.03</v>
          </cell>
          <cell r="I930">
            <v>40.087499999999999</v>
          </cell>
        </row>
        <row r="931">
          <cell r="A931">
            <v>41831</v>
          </cell>
          <cell r="B931">
            <v>32.049999999999997</v>
          </cell>
          <cell r="C931">
            <v>43.58</v>
          </cell>
          <cell r="D931">
            <v>54.82</v>
          </cell>
          <cell r="E931">
            <v>29.94</v>
          </cell>
          <cell r="I931">
            <v>40.097499999999997</v>
          </cell>
        </row>
        <row r="932">
          <cell r="A932">
            <v>41832</v>
          </cell>
          <cell r="B932">
            <v>32.049999999999997</v>
          </cell>
          <cell r="C932">
            <v>43.58</v>
          </cell>
          <cell r="D932">
            <v>54.82</v>
          </cell>
          <cell r="E932">
            <v>29.94</v>
          </cell>
          <cell r="I932">
            <v>40.097499999999997</v>
          </cell>
        </row>
        <row r="933">
          <cell r="A933">
            <v>41833</v>
          </cell>
          <cell r="B933">
            <v>32.049999999999997</v>
          </cell>
          <cell r="C933">
            <v>43.58</v>
          </cell>
          <cell r="D933">
            <v>54.82</v>
          </cell>
          <cell r="E933">
            <v>29.94</v>
          </cell>
          <cell r="I933">
            <v>40.097499999999997</v>
          </cell>
        </row>
        <row r="934">
          <cell r="A934">
            <v>41834</v>
          </cell>
          <cell r="B934">
            <v>32.01</v>
          </cell>
          <cell r="C934">
            <v>43.43</v>
          </cell>
          <cell r="D934">
            <v>54.68</v>
          </cell>
          <cell r="E934">
            <v>29.94</v>
          </cell>
          <cell r="I934">
            <v>40.015000000000001</v>
          </cell>
        </row>
        <row r="935">
          <cell r="A935">
            <v>41835</v>
          </cell>
          <cell r="B935">
            <v>32.01</v>
          </cell>
          <cell r="C935">
            <v>43.49</v>
          </cell>
          <cell r="D935">
            <v>54.58</v>
          </cell>
          <cell r="E935">
            <v>29.94</v>
          </cell>
          <cell r="I935">
            <v>40.004999999999995</v>
          </cell>
        </row>
        <row r="936">
          <cell r="A936">
            <v>41836</v>
          </cell>
          <cell r="B936">
            <v>32.04</v>
          </cell>
          <cell r="C936">
            <v>43.36</v>
          </cell>
          <cell r="D936">
            <v>54.79</v>
          </cell>
          <cell r="E936">
            <v>29.87</v>
          </cell>
          <cell r="I936">
            <v>40.015000000000001</v>
          </cell>
        </row>
        <row r="937">
          <cell r="A937">
            <v>41837</v>
          </cell>
          <cell r="B937">
            <v>31.99</v>
          </cell>
          <cell r="C937">
            <v>43.16</v>
          </cell>
          <cell r="D937">
            <v>54.71</v>
          </cell>
          <cell r="E937">
            <v>29.82</v>
          </cell>
          <cell r="I937">
            <v>39.919999999999995</v>
          </cell>
        </row>
        <row r="938">
          <cell r="A938">
            <v>41838</v>
          </cell>
          <cell r="B938">
            <v>32.08</v>
          </cell>
          <cell r="C938">
            <v>43.27</v>
          </cell>
          <cell r="D938">
            <v>54.7</v>
          </cell>
          <cell r="E938">
            <v>29.84</v>
          </cell>
          <cell r="I938">
            <v>39.972500000000004</v>
          </cell>
        </row>
        <row r="939">
          <cell r="A939">
            <v>41839</v>
          </cell>
          <cell r="B939">
            <v>32</v>
          </cell>
          <cell r="C939">
            <v>43.18</v>
          </cell>
          <cell r="D939">
            <v>54.66</v>
          </cell>
          <cell r="E939">
            <v>29.88</v>
          </cell>
          <cell r="I939">
            <v>39.93</v>
          </cell>
        </row>
        <row r="940">
          <cell r="A940">
            <v>41840</v>
          </cell>
          <cell r="B940">
            <v>32</v>
          </cell>
          <cell r="C940">
            <v>43.18</v>
          </cell>
          <cell r="D940">
            <v>54.66</v>
          </cell>
          <cell r="E940">
            <v>29.88</v>
          </cell>
          <cell r="I940">
            <v>39.93</v>
          </cell>
        </row>
        <row r="941">
          <cell r="A941">
            <v>41841</v>
          </cell>
          <cell r="B941">
            <v>31.93</v>
          </cell>
          <cell r="C941">
            <v>43.13</v>
          </cell>
          <cell r="D941">
            <v>54.51</v>
          </cell>
          <cell r="E941">
            <v>29.86</v>
          </cell>
          <cell r="I941">
            <v>39.857500000000002</v>
          </cell>
        </row>
        <row r="942">
          <cell r="A942">
            <v>41842</v>
          </cell>
          <cell r="B942">
            <v>31.72</v>
          </cell>
          <cell r="C942">
            <v>42.8</v>
          </cell>
          <cell r="D942">
            <v>54.05</v>
          </cell>
          <cell r="E942">
            <v>29.62</v>
          </cell>
          <cell r="I942">
            <v>39.547499999999999</v>
          </cell>
        </row>
        <row r="943">
          <cell r="A943">
            <v>41843</v>
          </cell>
          <cell r="B943">
            <v>31.64</v>
          </cell>
          <cell r="C943">
            <v>42.48</v>
          </cell>
          <cell r="D943">
            <v>53.89</v>
          </cell>
          <cell r="E943">
            <v>29.72</v>
          </cell>
          <cell r="I943">
            <v>39.432499999999997</v>
          </cell>
        </row>
        <row r="944">
          <cell r="A944">
            <v>41844</v>
          </cell>
          <cell r="B944">
            <v>31.69</v>
          </cell>
          <cell r="C944">
            <v>42.55</v>
          </cell>
          <cell r="D944">
            <v>53.89</v>
          </cell>
          <cell r="E944">
            <v>29.79</v>
          </cell>
          <cell r="I944">
            <v>39.479999999999997</v>
          </cell>
        </row>
        <row r="945">
          <cell r="A945">
            <v>41845</v>
          </cell>
          <cell r="B945">
            <v>31.72</v>
          </cell>
          <cell r="C945">
            <v>42.62</v>
          </cell>
          <cell r="D945">
            <v>53.8</v>
          </cell>
          <cell r="E945">
            <v>29.76</v>
          </cell>
          <cell r="I945">
            <v>39.474999999999994</v>
          </cell>
        </row>
        <row r="946">
          <cell r="A946">
            <v>41846</v>
          </cell>
          <cell r="B946">
            <v>31.72</v>
          </cell>
          <cell r="C946">
            <v>42.53</v>
          </cell>
          <cell r="D946">
            <v>53.75</v>
          </cell>
          <cell r="E946">
            <v>29.68</v>
          </cell>
          <cell r="I946">
            <v>39.42</v>
          </cell>
        </row>
        <row r="947">
          <cell r="A947">
            <v>41847</v>
          </cell>
          <cell r="B947">
            <v>31.72</v>
          </cell>
          <cell r="C947">
            <v>42.53</v>
          </cell>
          <cell r="D947">
            <v>53.75</v>
          </cell>
          <cell r="E947">
            <v>29.68</v>
          </cell>
          <cell r="I947">
            <v>39.42</v>
          </cell>
        </row>
        <row r="948">
          <cell r="A948">
            <v>41848</v>
          </cell>
          <cell r="B948">
            <v>31.68</v>
          </cell>
          <cell r="C948">
            <v>42.44</v>
          </cell>
          <cell r="D948">
            <v>53.68</v>
          </cell>
          <cell r="E948">
            <v>29.63</v>
          </cell>
          <cell r="I948">
            <v>39.357500000000002</v>
          </cell>
        </row>
        <row r="949">
          <cell r="A949">
            <v>41849</v>
          </cell>
          <cell r="B949">
            <v>31.67</v>
          </cell>
          <cell r="C949">
            <v>42.46</v>
          </cell>
          <cell r="D949">
            <v>53.68</v>
          </cell>
          <cell r="E949">
            <v>29.67</v>
          </cell>
          <cell r="I949">
            <v>39.370000000000005</v>
          </cell>
        </row>
        <row r="950">
          <cell r="A950">
            <v>41850</v>
          </cell>
          <cell r="B950">
            <v>31.7</v>
          </cell>
          <cell r="C950">
            <v>42.42</v>
          </cell>
          <cell r="D950">
            <v>53.64</v>
          </cell>
          <cell r="E950">
            <v>29.65</v>
          </cell>
          <cell r="I950">
            <v>39.352499999999999</v>
          </cell>
        </row>
        <row r="951">
          <cell r="A951">
            <v>41851</v>
          </cell>
          <cell r="B951">
            <v>31.84</v>
          </cell>
          <cell r="C951">
            <v>42.58</v>
          </cell>
          <cell r="D951">
            <v>53.78</v>
          </cell>
          <cell r="E951">
            <v>29.6</v>
          </cell>
          <cell r="I951">
            <v>39.449999999999996</v>
          </cell>
        </row>
        <row r="952">
          <cell r="A952">
            <v>41852</v>
          </cell>
          <cell r="B952">
            <v>32.020000000000003</v>
          </cell>
          <cell r="C952">
            <v>42.77</v>
          </cell>
          <cell r="D952">
            <v>53.96</v>
          </cell>
          <cell r="E952">
            <v>29.67</v>
          </cell>
          <cell r="I952">
            <v>39.605000000000004</v>
          </cell>
        </row>
        <row r="953">
          <cell r="A953">
            <v>41853</v>
          </cell>
          <cell r="B953">
            <v>32.1</v>
          </cell>
          <cell r="C953">
            <v>42.83</v>
          </cell>
          <cell r="D953">
            <v>54.05</v>
          </cell>
          <cell r="E953">
            <v>29.65</v>
          </cell>
          <cell r="I953">
            <v>39.657500000000006</v>
          </cell>
        </row>
        <row r="954">
          <cell r="A954">
            <v>41854</v>
          </cell>
          <cell r="B954">
            <v>32.1</v>
          </cell>
          <cell r="C954">
            <v>42.83</v>
          </cell>
          <cell r="D954">
            <v>54.05</v>
          </cell>
          <cell r="E954">
            <v>29.65</v>
          </cell>
          <cell r="I954">
            <v>39.657500000000006</v>
          </cell>
        </row>
        <row r="955">
          <cell r="A955">
            <v>41855</v>
          </cell>
          <cell r="B955">
            <v>31.99</v>
          </cell>
          <cell r="C955">
            <v>42.84</v>
          </cell>
          <cell r="D955">
            <v>53.71</v>
          </cell>
          <cell r="E955">
            <v>29.7</v>
          </cell>
          <cell r="I955">
            <v>39.559999999999995</v>
          </cell>
        </row>
        <row r="956">
          <cell r="A956">
            <v>41856</v>
          </cell>
          <cell r="B956">
            <v>32</v>
          </cell>
          <cell r="C956">
            <v>42.84</v>
          </cell>
          <cell r="D956">
            <v>53.88</v>
          </cell>
          <cell r="E956">
            <v>29.73</v>
          </cell>
          <cell r="I956">
            <v>39.612499999999997</v>
          </cell>
        </row>
        <row r="957">
          <cell r="A957">
            <v>41857</v>
          </cell>
          <cell r="B957">
            <v>32.03</v>
          </cell>
          <cell r="C957">
            <v>42.72</v>
          </cell>
          <cell r="D957">
            <v>53.94</v>
          </cell>
          <cell r="E957">
            <v>29.67</v>
          </cell>
          <cell r="I957">
            <v>39.590000000000003</v>
          </cell>
        </row>
        <row r="958">
          <cell r="A958">
            <v>41858</v>
          </cell>
          <cell r="B958">
            <v>32.04</v>
          </cell>
          <cell r="C958">
            <v>42.78</v>
          </cell>
          <cell r="D958">
            <v>53.89</v>
          </cell>
          <cell r="E958">
            <v>29.84</v>
          </cell>
          <cell r="I958">
            <v>39.637499999999996</v>
          </cell>
        </row>
        <row r="959">
          <cell r="A959">
            <v>41859</v>
          </cell>
          <cell r="B959">
            <v>32.14</v>
          </cell>
          <cell r="C959">
            <v>42.8</v>
          </cell>
          <cell r="D959">
            <v>53.92</v>
          </cell>
          <cell r="E959">
            <v>29.67</v>
          </cell>
          <cell r="I959">
            <v>39.632500000000007</v>
          </cell>
        </row>
        <row r="960">
          <cell r="A960">
            <v>41860</v>
          </cell>
          <cell r="B960">
            <v>32</v>
          </cell>
          <cell r="C960">
            <v>42.74</v>
          </cell>
          <cell r="D960">
            <v>53.7</v>
          </cell>
          <cell r="E960">
            <v>29.47</v>
          </cell>
          <cell r="I960">
            <v>39.477499999999999</v>
          </cell>
        </row>
        <row r="961">
          <cell r="A961">
            <v>41861</v>
          </cell>
          <cell r="B961">
            <v>32</v>
          </cell>
          <cell r="C961">
            <v>42.74</v>
          </cell>
          <cell r="D961">
            <v>53.7</v>
          </cell>
          <cell r="E961">
            <v>29.47</v>
          </cell>
          <cell r="I961">
            <v>39.477499999999999</v>
          </cell>
        </row>
        <row r="962">
          <cell r="A962">
            <v>41862</v>
          </cell>
          <cell r="B962">
            <v>32</v>
          </cell>
          <cell r="C962">
            <v>42.74</v>
          </cell>
          <cell r="D962">
            <v>53.7</v>
          </cell>
          <cell r="E962">
            <v>29.47</v>
          </cell>
          <cell r="I962">
            <v>39.477499999999999</v>
          </cell>
        </row>
        <row r="963">
          <cell r="A963">
            <v>41863</v>
          </cell>
          <cell r="B963">
            <v>32</v>
          </cell>
          <cell r="C963">
            <v>42.74</v>
          </cell>
          <cell r="D963">
            <v>53.7</v>
          </cell>
          <cell r="E963">
            <v>29.47</v>
          </cell>
          <cell r="I963">
            <v>39.477499999999999</v>
          </cell>
        </row>
        <row r="964">
          <cell r="A964">
            <v>41864</v>
          </cell>
          <cell r="B964">
            <v>31.89</v>
          </cell>
          <cell r="C964">
            <v>42.52</v>
          </cell>
          <cell r="D964">
            <v>53.48</v>
          </cell>
          <cell r="E964">
            <v>29.47</v>
          </cell>
          <cell r="I964">
            <v>39.339999999999996</v>
          </cell>
        </row>
        <row r="965">
          <cell r="A965">
            <v>41865</v>
          </cell>
          <cell r="B965">
            <v>31.78</v>
          </cell>
          <cell r="C965">
            <v>42.35</v>
          </cell>
          <cell r="D965">
            <v>52.91</v>
          </cell>
          <cell r="E965">
            <v>29.4</v>
          </cell>
          <cell r="I965">
            <v>39.11</v>
          </cell>
        </row>
        <row r="966">
          <cell r="A966">
            <v>41866</v>
          </cell>
          <cell r="B966">
            <v>31.74</v>
          </cell>
          <cell r="C966">
            <v>42.3</v>
          </cell>
          <cell r="D966">
            <v>52.83</v>
          </cell>
          <cell r="E966">
            <v>29.45</v>
          </cell>
          <cell r="I966">
            <v>39.08</v>
          </cell>
        </row>
        <row r="967">
          <cell r="A967">
            <v>41867</v>
          </cell>
          <cell r="B967">
            <v>31.73</v>
          </cell>
          <cell r="C967">
            <v>42.33</v>
          </cell>
          <cell r="D967">
            <v>52.88</v>
          </cell>
          <cell r="E967">
            <v>29.44</v>
          </cell>
          <cell r="I967">
            <v>39.094999999999999</v>
          </cell>
        </row>
        <row r="968">
          <cell r="A968">
            <v>41868</v>
          </cell>
          <cell r="B968">
            <v>31.73</v>
          </cell>
          <cell r="C968">
            <v>42.33</v>
          </cell>
          <cell r="D968">
            <v>52.88</v>
          </cell>
          <cell r="E968">
            <v>29.44</v>
          </cell>
          <cell r="I968">
            <v>39.094999999999999</v>
          </cell>
        </row>
        <row r="969">
          <cell r="A969">
            <v>41869</v>
          </cell>
          <cell r="B969">
            <v>31.67</v>
          </cell>
          <cell r="C969">
            <v>42.33</v>
          </cell>
          <cell r="D969">
            <v>52.88</v>
          </cell>
          <cell r="E969">
            <v>29.41</v>
          </cell>
          <cell r="I969">
            <v>39.072499999999998</v>
          </cell>
        </row>
        <row r="970">
          <cell r="A970">
            <v>41870</v>
          </cell>
          <cell r="B970">
            <v>31.74</v>
          </cell>
          <cell r="C970">
            <v>42.28</v>
          </cell>
          <cell r="D970">
            <v>52.96</v>
          </cell>
          <cell r="E970">
            <v>29.49</v>
          </cell>
          <cell r="I970">
            <v>39.1175</v>
          </cell>
        </row>
        <row r="971">
          <cell r="A971">
            <v>41871</v>
          </cell>
          <cell r="B971">
            <v>31.75</v>
          </cell>
          <cell r="C971">
            <v>42.19</v>
          </cell>
          <cell r="D971">
            <v>52.66</v>
          </cell>
          <cell r="E971">
            <v>29.42</v>
          </cell>
          <cell r="I971">
            <v>39.004999999999995</v>
          </cell>
        </row>
        <row r="972">
          <cell r="A972">
            <v>41872</v>
          </cell>
          <cell r="B972">
            <v>31.9</v>
          </cell>
          <cell r="C972">
            <v>42.19</v>
          </cell>
          <cell r="D972">
            <v>52.85</v>
          </cell>
          <cell r="E972">
            <v>29.5</v>
          </cell>
          <cell r="I972">
            <v>39.11</v>
          </cell>
        </row>
        <row r="973">
          <cell r="A973">
            <v>41873</v>
          </cell>
          <cell r="B973">
            <v>31.79</v>
          </cell>
          <cell r="C973">
            <v>42.11</v>
          </cell>
          <cell r="D973">
            <v>52.58</v>
          </cell>
          <cell r="E973">
            <v>29.46</v>
          </cell>
          <cell r="I973">
            <v>38.984999999999999</v>
          </cell>
        </row>
        <row r="974">
          <cell r="A974">
            <v>41874</v>
          </cell>
          <cell r="B974">
            <v>31.8</v>
          </cell>
          <cell r="C974">
            <v>42.13</v>
          </cell>
          <cell r="D974">
            <v>52.66</v>
          </cell>
          <cell r="E974">
            <v>29.49</v>
          </cell>
          <cell r="I974">
            <v>39.020000000000003</v>
          </cell>
        </row>
        <row r="975">
          <cell r="A975">
            <v>41875</v>
          </cell>
          <cell r="B975">
            <v>31.8</v>
          </cell>
          <cell r="C975">
            <v>42.13</v>
          </cell>
          <cell r="D975">
            <v>52.66</v>
          </cell>
          <cell r="E975">
            <v>29.49</v>
          </cell>
          <cell r="I975">
            <v>39.020000000000003</v>
          </cell>
        </row>
        <row r="976">
          <cell r="A976">
            <v>41876</v>
          </cell>
          <cell r="B976">
            <v>31.87</v>
          </cell>
          <cell r="C976">
            <v>41.96</v>
          </cell>
          <cell r="D976">
            <v>52.65</v>
          </cell>
          <cell r="E976">
            <v>29.53</v>
          </cell>
          <cell r="I976">
            <v>39.002499999999998</v>
          </cell>
        </row>
        <row r="977">
          <cell r="A977">
            <v>41877</v>
          </cell>
          <cell r="B977">
            <v>31.8</v>
          </cell>
          <cell r="C977">
            <v>41.86</v>
          </cell>
          <cell r="D977">
            <v>52.62</v>
          </cell>
          <cell r="E977">
            <v>29.42</v>
          </cell>
          <cell r="I977">
            <v>38.924999999999997</v>
          </cell>
        </row>
        <row r="978">
          <cell r="A978">
            <v>41878</v>
          </cell>
          <cell r="B978">
            <v>31.76</v>
          </cell>
          <cell r="C978">
            <v>41.71</v>
          </cell>
          <cell r="D978">
            <v>52.45</v>
          </cell>
          <cell r="E978">
            <v>29.48</v>
          </cell>
          <cell r="I978">
            <v>38.85</v>
          </cell>
        </row>
        <row r="979">
          <cell r="A979">
            <v>41879</v>
          </cell>
          <cell r="B979">
            <v>31.72</v>
          </cell>
          <cell r="C979">
            <v>41.78</v>
          </cell>
          <cell r="D979">
            <v>52.5</v>
          </cell>
          <cell r="E979">
            <v>29.51</v>
          </cell>
          <cell r="I979">
            <v>38.877499999999998</v>
          </cell>
        </row>
        <row r="980">
          <cell r="A980">
            <v>41880</v>
          </cell>
          <cell r="B980">
            <v>31.81</v>
          </cell>
          <cell r="C980">
            <v>41.82</v>
          </cell>
          <cell r="D980">
            <v>52.63</v>
          </cell>
          <cell r="E980">
            <v>29.62</v>
          </cell>
          <cell r="I980">
            <v>38.97</v>
          </cell>
        </row>
        <row r="981">
          <cell r="A981">
            <v>41881</v>
          </cell>
          <cell r="B981">
            <v>31.8</v>
          </cell>
          <cell r="C981">
            <v>41.77</v>
          </cell>
          <cell r="D981">
            <v>52.69</v>
          </cell>
          <cell r="E981">
            <v>29.6</v>
          </cell>
          <cell r="I981">
            <v>38.965000000000003</v>
          </cell>
        </row>
        <row r="982">
          <cell r="A982">
            <v>41882</v>
          </cell>
          <cell r="B982">
            <v>31.8</v>
          </cell>
          <cell r="C982">
            <v>41.77</v>
          </cell>
          <cell r="D982">
            <v>52.69</v>
          </cell>
          <cell r="E982">
            <v>29.6</v>
          </cell>
          <cell r="I982">
            <v>38.965000000000003</v>
          </cell>
        </row>
        <row r="983">
          <cell r="A983">
            <v>41883</v>
          </cell>
          <cell r="B983">
            <v>31.81</v>
          </cell>
          <cell r="C983">
            <v>41.66</v>
          </cell>
          <cell r="D983">
            <v>52.7</v>
          </cell>
          <cell r="E983">
            <v>29.56</v>
          </cell>
          <cell r="I983">
            <v>38.932499999999997</v>
          </cell>
        </row>
        <row r="984">
          <cell r="A984">
            <v>41884</v>
          </cell>
          <cell r="B984">
            <v>31.89</v>
          </cell>
          <cell r="C984">
            <v>41.73</v>
          </cell>
          <cell r="D984">
            <v>52.81</v>
          </cell>
          <cell r="E984">
            <v>29.63</v>
          </cell>
          <cell r="I984">
            <v>39.015000000000001</v>
          </cell>
        </row>
        <row r="985">
          <cell r="A985">
            <v>41885</v>
          </cell>
          <cell r="B985">
            <v>32</v>
          </cell>
          <cell r="C985">
            <v>41.93</v>
          </cell>
          <cell r="D985">
            <v>52.61</v>
          </cell>
          <cell r="E985">
            <v>29.61</v>
          </cell>
          <cell r="I985">
            <v>39.037500000000001</v>
          </cell>
        </row>
        <row r="986">
          <cell r="A986">
            <v>41886</v>
          </cell>
          <cell r="B986">
            <v>31.89</v>
          </cell>
          <cell r="C986">
            <v>41.83</v>
          </cell>
          <cell r="D986">
            <v>52.38</v>
          </cell>
          <cell r="E986">
            <v>29.71</v>
          </cell>
          <cell r="I986">
            <v>38.952500000000001</v>
          </cell>
        </row>
        <row r="987">
          <cell r="A987">
            <v>41887</v>
          </cell>
          <cell r="B987">
            <v>31.95</v>
          </cell>
          <cell r="C987">
            <v>41.24</v>
          </cell>
          <cell r="D987">
            <v>52</v>
          </cell>
          <cell r="E987">
            <v>29.75</v>
          </cell>
          <cell r="I987">
            <v>38.734999999999999</v>
          </cell>
        </row>
        <row r="988">
          <cell r="A988">
            <v>41888</v>
          </cell>
          <cell r="B988">
            <v>31.95</v>
          </cell>
          <cell r="C988">
            <v>41.25</v>
          </cell>
          <cell r="D988">
            <v>51.94</v>
          </cell>
          <cell r="E988">
            <v>29.76</v>
          </cell>
          <cell r="I988">
            <v>38.725000000000001</v>
          </cell>
        </row>
        <row r="989">
          <cell r="A989">
            <v>41889</v>
          </cell>
          <cell r="B989">
            <v>31.95</v>
          </cell>
          <cell r="C989">
            <v>41.25</v>
          </cell>
          <cell r="D989">
            <v>51.94</v>
          </cell>
          <cell r="E989">
            <v>29.76</v>
          </cell>
          <cell r="I989">
            <v>38.725000000000001</v>
          </cell>
        </row>
        <row r="990">
          <cell r="A990">
            <v>41890</v>
          </cell>
          <cell r="B990">
            <v>31.85</v>
          </cell>
          <cell r="C990">
            <v>41.17</v>
          </cell>
          <cell r="D990">
            <v>51.6</v>
          </cell>
          <cell r="E990">
            <v>29.72</v>
          </cell>
          <cell r="I990">
            <v>38.585000000000001</v>
          </cell>
        </row>
        <row r="991">
          <cell r="A991">
            <v>41891</v>
          </cell>
          <cell r="B991">
            <v>31.99</v>
          </cell>
          <cell r="C991">
            <v>41.15</v>
          </cell>
          <cell r="D991">
            <v>51.38</v>
          </cell>
          <cell r="E991">
            <v>29.55</v>
          </cell>
          <cell r="I991">
            <v>38.517500000000005</v>
          </cell>
        </row>
        <row r="992">
          <cell r="A992">
            <v>41892</v>
          </cell>
          <cell r="B992">
            <v>31.96</v>
          </cell>
          <cell r="C992">
            <v>41.27</v>
          </cell>
          <cell r="D992">
            <v>51.44</v>
          </cell>
          <cell r="E992">
            <v>29.31</v>
          </cell>
          <cell r="I992">
            <v>38.494999999999997</v>
          </cell>
        </row>
        <row r="993">
          <cell r="A993">
            <v>41893</v>
          </cell>
          <cell r="B993">
            <v>32.020000000000003</v>
          </cell>
          <cell r="C993">
            <v>41.26</v>
          </cell>
          <cell r="D993">
            <v>51.78</v>
          </cell>
          <cell r="E993">
            <v>29.2</v>
          </cell>
          <cell r="I993">
            <v>38.564999999999998</v>
          </cell>
        </row>
        <row r="994">
          <cell r="A994">
            <v>41894</v>
          </cell>
          <cell r="B994">
            <v>32.08</v>
          </cell>
          <cell r="C994">
            <v>41.34</v>
          </cell>
          <cell r="D994">
            <v>52</v>
          </cell>
          <cell r="E994">
            <v>29.04</v>
          </cell>
          <cell r="I994">
            <v>38.615000000000002</v>
          </cell>
        </row>
        <row r="995">
          <cell r="A995">
            <v>41895</v>
          </cell>
          <cell r="B995">
            <v>32.07</v>
          </cell>
          <cell r="C995">
            <v>41.34</v>
          </cell>
          <cell r="D995">
            <v>51.99</v>
          </cell>
          <cell r="E995">
            <v>28.89</v>
          </cell>
          <cell r="I995">
            <v>38.572500000000005</v>
          </cell>
        </row>
        <row r="996">
          <cell r="A996">
            <v>41896</v>
          </cell>
          <cell r="B996">
            <v>32.07</v>
          </cell>
          <cell r="C996">
            <v>41.34</v>
          </cell>
          <cell r="D996">
            <v>51.99</v>
          </cell>
          <cell r="E996">
            <v>28.89</v>
          </cell>
          <cell r="I996">
            <v>38.572500000000005</v>
          </cell>
        </row>
        <row r="997">
          <cell r="A997">
            <v>41897</v>
          </cell>
          <cell r="B997">
            <v>32.14</v>
          </cell>
          <cell r="C997">
            <v>41.53</v>
          </cell>
          <cell r="D997">
            <v>52.1</v>
          </cell>
          <cell r="E997">
            <v>28.84</v>
          </cell>
          <cell r="I997">
            <v>38.652500000000003</v>
          </cell>
        </row>
        <row r="998">
          <cell r="A998">
            <v>41898</v>
          </cell>
          <cell r="B998">
            <v>32.119999999999997</v>
          </cell>
          <cell r="C998">
            <v>41.47</v>
          </cell>
          <cell r="D998">
            <v>52.05</v>
          </cell>
          <cell r="E998">
            <v>28.93</v>
          </cell>
          <cell r="I998">
            <v>38.642499999999998</v>
          </cell>
        </row>
        <row r="999">
          <cell r="A999">
            <v>41899</v>
          </cell>
          <cell r="B999">
            <v>32.07</v>
          </cell>
          <cell r="C999">
            <v>41.42</v>
          </cell>
          <cell r="D999">
            <v>52.04</v>
          </cell>
          <cell r="E999">
            <v>28.97</v>
          </cell>
          <cell r="I999">
            <v>38.625</v>
          </cell>
        </row>
        <row r="1000">
          <cell r="A1000">
            <v>41900</v>
          </cell>
          <cell r="B1000">
            <v>32.17</v>
          </cell>
          <cell r="C1000">
            <v>41.26</v>
          </cell>
          <cell r="D1000">
            <v>52.22</v>
          </cell>
          <cell r="E1000">
            <v>28.7</v>
          </cell>
          <cell r="I1000">
            <v>38.587499999999999</v>
          </cell>
        </row>
        <row r="1001">
          <cell r="A1001">
            <v>41901</v>
          </cell>
          <cell r="B1001">
            <v>32.11</v>
          </cell>
          <cell r="C1001">
            <v>41.35</v>
          </cell>
          <cell r="D1001">
            <v>52.9</v>
          </cell>
          <cell r="E1001">
            <v>28.68</v>
          </cell>
          <cell r="I1001">
            <v>38.760000000000005</v>
          </cell>
        </row>
        <row r="1002">
          <cell r="A1002">
            <v>41902</v>
          </cell>
          <cell r="B1002">
            <v>32.1</v>
          </cell>
          <cell r="C1002">
            <v>41.2</v>
          </cell>
          <cell r="D1002">
            <v>52.44</v>
          </cell>
          <cell r="E1002">
            <v>28.54</v>
          </cell>
          <cell r="I1002">
            <v>38.57</v>
          </cell>
        </row>
        <row r="1003">
          <cell r="A1003">
            <v>41903</v>
          </cell>
          <cell r="B1003">
            <v>32.1</v>
          </cell>
          <cell r="C1003">
            <v>41.2</v>
          </cell>
          <cell r="D1003">
            <v>52.44</v>
          </cell>
          <cell r="E1003">
            <v>28.54</v>
          </cell>
          <cell r="I1003">
            <v>38.57</v>
          </cell>
        </row>
        <row r="1004">
          <cell r="A1004">
            <v>41904</v>
          </cell>
          <cell r="B1004">
            <v>32.07</v>
          </cell>
          <cell r="C1004">
            <v>41.09</v>
          </cell>
          <cell r="D1004">
            <v>52.26</v>
          </cell>
          <cell r="E1004">
            <v>28.52</v>
          </cell>
          <cell r="I1004">
            <v>38.484999999999999</v>
          </cell>
        </row>
        <row r="1005">
          <cell r="A1005">
            <v>41905</v>
          </cell>
          <cell r="B1005">
            <v>32.11</v>
          </cell>
          <cell r="C1005">
            <v>41.17</v>
          </cell>
          <cell r="D1005">
            <v>52.49</v>
          </cell>
          <cell r="E1005">
            <v>28.36</v>
          </cell>
          <cell r="I1005">
            <v>38.532499999999999</v>
          </cell>
        </row>
        <row r="1006">
          <cell r="A1006">
            <v>41906</v>
          </cell>
          <cell r="B1006">
            <v>32.11</v>
          </cell>
          <cell r="C1006">
            <v>41.16</v>
          </cell>
          <cell r="D1006">
            <v>52.52</v>
          </cell>
          <cell r="E1006">
            <v>28.28</v>
          </cell>
          <cell r="I1006">
            <v>38.517499999999998</v>
          </cell>
        </row>
        <row r="1007">
          <cell r="A1007">
            <v>41907</v>
          </cell>
          <cell r="B1007">
            <v>32.1</v>
          </cell>
          <cell r="C1007">
            <v>40.93</v>
          </cell>
          <cell r="D1007">
            <v>52.33</v>
          </cell>
          <cell r="E1007">
            <v>28.33</v>
          </cell>
          <cell r="I1007">
            <v>38.422499999999999</v>
          </cell>
        </row>
        <row r="1008">
          <cell r="A1008">
            <v>41908</v>
          </cell>
          <cell r="B1008">
            <v>32.18</v>
          </cell>
          <cell r="C1008">
            <v>40.92</v>
          </cell>
          <cell r="D1008">
            <v>52.39</v>
          </cell>
          <cell r="E1008">
            <v>28.2</v>
          </cell>
          <cell r="I1008">
            <v>38.422499999999999</v>
          </cell>
        </row>
        <row r="1009">
          <cell r="A1009">
            <v>41909</v>
          </cell>
          <cell r="B1009">
            <v>32.17</v>
          </cell>
          <cell r="C1009">
            <v>40.89</v>
          </cell>
          <cell r="D1009">
            <v>52.4</v>
          </cell>
          <cell r="E1009">
            <v>28.07</v>
          </cell>
          <cell r="I1009">
            <v>38.3825</v>
          </cell>
        </row>
        <row r="1010">
          <cell r="A1010">
            <v>41910</v>
          </cell>
          <cell r="B1010">
            <v>32.17</v>
          </cell>
          <cell r="C1010">
            <v>40.89</v>
          </cell>
          <cell r="D1010">
            <v>52.4</v>
          </cell>
          <cell r="E1010">
            <v>28.07</v>
          </cell>
          <cell r="I1010">
            <v>38.3825</v>
          </cell>
        </row>
        <row r="1011">
          <cell r="A1011">
            <v>41911</v>
          </cell>
          <cell r="B1011">
            <v>32.22</v>
          </cell>
          <cell r="C1011">
            <v>40.78</v>
          </cell>
          <cell r="D1011">
            <v>52.23</v>
          </cell>
          <cell r="E1011">
            <v>28.05</v>
          </cell>
          <cell r="I1011">
            <v>38.32</v>
          </cell>
        </row>
        <row r="1012">
          <cell r="A1012">
            <v>41912</v>
          </cell>
          <cell r="B1012">
            <v>32.25</v>
          </cell>
          <cell r="C1012">
            <v>40.82</v>
          </cell>
          <cell r="D1012">
            <v>52.25</v>
          </cell>
          <cell r="E1012">
            <v>27.97</v>
          </cell>
          <cell r="I1012">
            <v>38.322499999999998</v>
          </cell>
        </row>
        <row r="1013">
          <cell r="A1013">
            <v>41913</v>
          </cell>
          <cell r="B1013">
            <v>32.299999999999997</v>
          </cell>
          <cell r="C1013">
            <v>40.64</v>
          </cell>
          <cell r="D1013">
            <v>52.18</v>
          </cell>
          <cell r="E1013">
            <v>28.04</v>
          </cell>
          <cell r="I1013">
            <v>38.29</v>
          </cell>
        </row>
        <row r="1014">
          <cell r="A1014">
            <v>41914</v>
          </cell>
          <cell r="B1014">
            <v>32.26</v>
          </cell>
          <cell r="C1014">
            <v>40.619999999999997</v>
          </cell>
          <cell r="D1014">
            <v>52.12</v>
          </cell>
          <cell r="E1014">
            <v>28.14</v>
          </cell>
          <cell r="I1014">
            <v>38.284999999999997</v>
          </cell>
        </row>
        <row r="1015">
          <cell r="A1015">
            <v>41915</v>
          </cell>
          <cell r="B1015">
            <v>32.31</v>
          </cell>
          <cell r="C1015">
            <v>40.479999999999997</v>
          </cell>
          <cell r="D1015">
            <v>52.01</v>
          </cell>
          <cell r="E1015">
            <v>28.26</v>
          </cell>
          <cell r="I1015">
            <v>38.264999999999993</v>
          </cell>
        </row>
        <row r="1016">
          <cell r="A1016">
            <v>41916</v>
          </cell>
          <cell r="B1016">
            <v>32.36</v>
          </cell>
          <cell r="C1016">
            <v>40.81</v>
          </cell>
          <cell r="D1016">
            <v>52.07</v>
          </cell>
          <cell r="E1016">
            <v>28.3</v>
          </cell>
          <cell r="I1016">
            <v>38.385000000000005</v>
          </cell>
        </row>
        <row r="1017">
          <cell r="A1017">
            <v>41917</v>
          </cell>
          <cell r="B1017">
            <v>32.36</v>
          </cell>
          <cell r="C1017">
            <v>40.81</v>
          </cell>
          <cell r="D1017">
            <v>52.07</v>
          </cell>
          <cell r="E1017">
            <v>28.3</v>
          </cell>
          <cell r="I1017">
            <v>38.385000000000005</v>
          </cell>
        </row>
        <row r="1018">
          <cell r="A1018">
            <v>41918</v>
          </cell>
          <cell r="B1018">
            <v>32.47</v>
          </cell>
          <cell r="C1018">
            <v>40.549999999999997</v>
          </cell>
          <cell r="D1018">
            <v>51.78</v>
          </cell>
          <cell r="E1018">
            <v>28.09</v>
          </cell>
          <cell r="I1018">
            <v>38.222499999999997</v>
          </cell>
        </row>
        <row r="1019">
          <cell r="A1019">
            <v>41919</v>
          </cell>
          <cell r="B1019">
            <v>32.47</v>
          </cell>
          <cell r="C1019">
            <v>40.869999999999997</v>
          </cell>
          <cell r="D1019">
            <v>51.99</v>
          </cell>
          <cell r="E1019">
            <v>28.27</v>
          </cell>
          <cell r="I1019">
            <v>38.400000000000006</v>
          </cell>
        </row>
        <row r="1020">
          <cell r="A1020">
            <v>41920</v>
          </cell>
          <cell r="B1020">
            <v>32.49</v>
          </cell>
          <cell r="C1020">
            <v>40.96</v>
          </cell>
          <cell r="D1020">
            <v>52.08</v>
          </cell>
          <cell r="E1020">
            <v>28.44</v>
          </cell>
          <cell r="I1020">
            <v>38.4925</v>
          </cell>
        </row>
        <row r="1021">
          <cell r="A1021">
            <v>41921</v>
          </cell>
          <cell r="B1021">
            <v>32.35</v>
          </cell>
          <cell r="C1021">
            <v>41.09</v>
          </cell>
          <cell r="D1021">
            <v>52.2</v>
          </cell>
          <cell r="E1021">
            <v>28.51</v>
          </cell>
          <cell r="I1021">
            <v>38.537500000000001</v>
          </cell>
        </row>
        <row r="1022">
          <cell r="A1022">
            <v>41922</v>
          </cell>
          <cell r="B1022">
            <v>32.31</v>
          </cell>
          <cell r="C1022">
            <v>40.96</v>
          </cell>
          <cell r="D1022">
            <v>51.99</v>
          </cell>
          <cell r="E1022">
            <v>28.16</v>
          </cell>
          <cell r="I1022">
            <v>38.355000000000004</v>
          </cell>
        </row>
        <row r="1023">
          <cell r="A1023">
            <v>41923</v>
          </cell>
          <cell r="B1023">
            <v>32.340000000000003</v>
          </cell>
          <cell r="C1023">
            <v>40.82</v>
          </cell>
          <cell r="D1023">
            <v>51.82</v>
          </cell>
          <cell r="E1023">
            <v>28.03</v>
          </cell>
          <cell r="I1023">
            <v>38.252499999999998</v>
          </cell>
        </row>
        <row r="1024">
          <cell r="A1024">
            <v>41924</v>
          </cell>
          <cell r="B1024">
            <v>32.340000000000003</v>
          </cell>
          <cell r="C1024">
            <v>40.82</v>
          </cell>
          <cell r="D1024">
            <v>51.82</v>
          </cell>
          <cell r="E1024">
            <v>28.03</v>
          </cell>
          <cell r="I1024">
            <v>38.252499999999998</v>
          </cell>
        </row>
        <row r="1025">
          <cell r="A1025">
            <v>41925</v>
          </cell>
          <cell r="B1025">
            <v>32.299999999999997</v>
          </cell>
          <cell r="C1025">
            <v>40.799999999999997</v>
          </cell>
          <cell r="D1025">
            <v>51.93</v>
          </cell>
          <cell r="E1025">
            <v>27.98</v>
          </cell>
          <cell r="I1025">
            <v>38.252499999999998</v>
          </cell>
        </row>
        <row r="1026">
          <cell r="A1026">
            <v>41926</v>
          </cell>
          <cell r="B1026">
            <v>32.28</v>
          </cell>
          <cell r="C1026">
            <v>40.97</v>
          </cell>
          <cell r="D1026">
            <v>51.76</v>
          </cell>
          <cell r="E1026">
            <v>28.32</v>
          </cell>
          <cell r="I1026">
            <v>38.332499999999996</v>
          </cell>
        </row>
        <row r="1027">
          <cell r="A1027">
            <v>41927</v>
          </cell>
          <cell r="B1027">
            <v>32.380000000000003</v>
          </cell>
          <cell r="C1027">
            <v>40.82</v>
          </cell>
          <cell r="D1027">
            <v>51.33</v>
          </cell>
          <cell r="E1027">
            <v>28.02</v>
          </cell>
          <cell r="I1027">
            <v>38.137500000000003</v>
          </cell>
        </row>
        <row r="1028">
          <cell r="A1028">
            <v>41928</v>
          </cell>
          <cell r="B1028">
            <v>32.270000000000003</v>
          </cell>
          <cell r="C1028">
            <v>41.33</v>
          </cell>
          <cell r="D1028">
            <v>51.52</v>
          </cell>
          <cell r="E1028">
            <v>28.27</v>
          </cell>
          <cell r="I1028">
            <v>38.347500000000004</v>
          </cell>
        </row>
        <row r="1029">
          <cell r="A1029">
            <v>41929</v>
          </cell>
          <cell r="B1029">
            <v>32.29</v>
          </cell>
          <cell r="C1029">
            <v>41.26</v>
          </cell>
          <cell r="D1029">
            <v>51.78</v>
          </cell>
          <cell r="E1029">
            <v>28.23</v>
          </cell>
          <cell r="I1029">
            <v>38.39</v>
          </cell>
        </row>
        <row r="1030">
          <cell r="A1030">
            <v>41930</v>
          </cell>
          <cell r="B1030">
            <v>32.25</v>
          </cell>
          <cell r="C1030">
            <v>41.18</v>
          </cell>
          <cell r="D1030">
            <v>51.76</v>
          </cell>
          <cell r="E1030">
            <v>28.12</v>
          </cell>
          <cell r="I1030">
            <v>38.327500000000001</v>
          </cell>
        </row>
        <row r="1031">
          <cell r="A1031">
            <v>41931</v>
          </cell>
          <cell r="B1031">
            <v>32.25</v>
          </cell>
          <cell r="C1031">
            <v>41.18</v>
          </cell>
          <cell r="D1031">
            <v>51.76</v>
          </cell>
          <cell r="E1031">
            <v>28.12</v>
          </cell>
          <cell r="I1031">
            <v>38.327500000000001</v>
          </cell>
        </row>
        <row r="1032">
          <cell r="A1032">
            <v>41932</v>
          </cell>
          <cell r="B1032">
            <v>32.24</v>
          </cell>
          <cell r="C1032">
            <v>41</v>
          </cell>
          <cell r="D1032">
            <v>51.76</v>
          </cell>
          <cell r="E1032">
            <v>28.17</v>
          </cell>
          <cell r="I1032">
            <v>38.292500000000004</v>
          </cell>
        </row>
        <row r="1033">
          <cell r="A1033">
            <v>41933</v>
          </cell>
          <cell r="B1033">
            <v>32.119999999999997</v>
          </cell>
          <cell r="C1033">
            <v>40.98</v>
          </cell>
          <cell r="D1033">
            <v>51.76</v>
          </cell>
          <cell r="E1033">
            <v>28.06</v>
          </cell>
          <cell r="I1033">
            <v>38.229999999999997</v>
          </cell>
        </row>
        <row r="1034">
          <cell r="A1034">
            <v>41934</v>
          </cell>
          <cell r="B1034">
            <v>32.14</v>
          </cell>
          <cell r="C1034">
            <v>40.78</v>
          </cell>
          <cell r="D1034">
            <v>51.68</v>
          </cell>
          <cell r="E1034">
            <v>28.08</v>
          </cell>
          <cell r="I1034">
            <v>38.17</v>
          </cell>
        </row>
        <row r="1035">
          <cell r="A1035">
            <v>41935</v>
          </cell>
          <cell r="B1035">
            <v>32.18</v>
          </cell>
          <cell r="C1035">
            <v>40.729999999999997</v>
          </cell>
          <cell r="D1035">
            <v>51.6</v>
          </cell>
          <cell r="E1035">
            <v>28.13</v>
          </cell>
          <cell r="I1035">
            <v>38.159999999999997</v>
          </cell>
        </row>
        <row r="1036">
          <cell r="A1036">
            <v>41936</v>
          </cell>
          <cell r="B1036">
            <v>32.26</v>
          </cell>
          <cell r="C1036">
            <v>40.72</v>
          </cell>
          <cell r="D1036">
            <v>51.62</v>
          </cell>
          <cell r="E1036">
            <v>28.04</v>
          </cell>
          <cell r="I1036">
            <v>38.159999999999997</v>
          </cell>
        </row>
        <row r="1037">
          <cell r="A1037">
            <v>41937</v>
          </cell>
          <cell r="B1037">
            <v>32.28</v>
          </cell>
          <cell r="C1037">
            <v>40.71</v>
          </cell>
          <cell r="D1037">
            <v>51.63</v>
          </cell>
          <cell r="E1037">
            <v>28.1</v>
          </cell>
          <cell r="I1037">
            <v>38.18</v>
          </cell>
        </row>
        <row r="1038">
          <cell r="A1038">
            <v>41938</v>
          </cell>
          <cell r="B1038">
            <v>32.28</v>
          </cell>
          <cell r="C1038">
            <v>40.71</v>
          </cell>
          <cell r="D1038">
            <v>51.63</v>
          </cell>
          <cell r="E1038">
            <v>28.1</v>
          </cell>
          <cell r="I1038">
            <v>38.18</v>
          </cell>
        </row>
        <row r="1039">
          <cell r="A1039">
            <v>41939</v>
          </cell>
          <cell r="B1039">
            <v>32.24</v>
          </cell>
          <cell r="C1039">
            <v>40.81</v>
          </cell>
          <cell r="D1039">
            <v>51.8</v>
          </cell>
          <cell r="E1039">
            <v>28.28</v>
          </cell>
          <cell r="I1039">
            <v>38.282499999999999</v>
          </cell>
        </row>
        <row r="1040">
          <cell r="A1040">
            <v>41940</v>
          </cell>
          <cell r="B1040">
            <v>32.29</v>
          </cell>
          <cell r="C1040">
            <v>40.93</v>
          </cell>
          <cell r="D1040">
            <v>51.94</v>
          </cell>
          <cell r="E1040">
            <v>28.32</v>
          </cell>
          <cell r="I1040">
            <v>38.369999999999997</v>
          </cell>
        </row>
        <row r="1041">
          <cell r="A1041">
            <v>41941</v>
          </cell>
          <cell r="B1041">
            <v>32.33</v>
          </cell>
          <cell r="C1041">
            <v>41.05</v>
          </cell>
          <cell r="D1041">
            <v>52.04</v>
          </cell>
          <cell r="E1041">
            <v>28.51</v>
          </cell>
          <cell r="I1041">
            <v>38.482499999999995</v>
          </cell>
        </row>
        <row r="1042">
          <cell r="A1042">
            <v>41942</v>
          </cell>
          <cell r="B1042">
            <v>32.43</v>
          </cell>
          <cell r="C1042">
            <v>40.840000000000003</v>
          </cell>
          <cell r="D1042">
            <v>51.71</v>
          </cell>
          <cell r="E1042">
            <v>28.32</v>
          </cell>
          <cell r="I1042">
            <v>38.325000000000003</v>
          </cell>
        </row>
        <row r="1043">
          <cell r="A1043">
            <v>41943</v>
          </cell>
          <cell r="B1043">
            <v>32.36</v>
          </cell>
          <cell r="C1043">
            <v>40.700000000000003</v>
          </cell>
          <cell r="D1043">
            <v>51.67</v>
          </cell>
          <cell r="E1043">
            <v>28.43</v>
          </cell>
          <cell r="I1043">
            <v>38.29</v>
          </cell>
        </row>
        <row r="1044">
          <cell r="A1044">
            <v>41944</v>
          </cell>
          <cell r="B1044">
            <v>32.44</v>
          </cell>
          <cell r="C1044">
            <v>40.65</v>
          </cell>
          <cell r="D1044">
            <v>51.77</v>
          </cell>
          <cell r="E1044">
            <v>28.43</v>
          </cell>
          <cell r="I1044">
            <v>38.322500000000005</v>
          </cell>
        </row>
        <row r="1045">
          <cell r="A1045">
            <v>41945</v>
          </cell>
          <cell r="B1045">
            <v>32.44</v>
          </cell>
          <cell r="C1045">
            <v>40.65</v>
          </cell>
          <cell r="D1045">
            <v>51.77</v>
          </cell>
          <cell r="E1045">
            <v>28.43</v>
          </cell>
          <cell r="I1045">
            <v>38.322500000000005</v>
          </cell>
        </row>
        <row r="1046">
          <cell r="A1046">
            <v>41946</v>
          </cell>
          <cell r="B1046">
            <v>32.479999999999997</v>
          </cell>
          <cell r="C1046">
            <v>40.43</v>
          </cell>
          <cell r="D1046">
            <v>51.71</v>
          </cell>
          <cell r="E1046">
            <v>28.22</v>
          </cell>
          <cell r="I1046">
            <v>38.21</v>
          </cell>
        </row>
        <row r="1047">
          <cell r="A1047">
            <v>41947</v>
          </cell>
          <cell r="B1047">
            <v>32.53</v>
          </cell>
          <cell r="C1047">
            <v>40.56</v>
          </cell>
          <cell r="D1047">
            <v>51.87</v>
          </cell>
          <cell r="E1047">
            <v>28.14</v>
          </cell>
          <cell r="I1047">
            <v>38.275000000000006</v>
          </cell>
        </row>
        <row r="1048">
          <cell r="A1048">
            <v>41948</v>
          </cell>
          <cell r="B1048">
            <v>32.53</v>
          </cell>
          <cell r="C1048">
            <v>40.729999999999997</v>
          </cell>
          <cell r="D1048">
            <v>51.97</v>
          </cell>
          <cell r="E1048">
            <v>28.31</v>
          </cell>
          <cell r="I1048">
            <v>38.384999999999998</v>
          </cell>
        </row>
        <row r="1049">
          <cell r="A1049">
            <v>41949</v>
          </cell>
          <cell r="B1049">
            <v>32.630000000000003</v>
          </cell>
          <cell r="C1049">
            <v>40.630000000000003</v>
          </cell>
          <cell r="D1049">
            <v>51.98</v>
          </cell>
          <cell r="E1049">
            <v>27.86</v>
          </cell>
          <cell r="I1049">
            <v>38.275000000000006</v>
          </cell>
        </row>
        <row r="1050">
          <cell r="A1050">
            <v>41950</v>
          </cell>
          <cell r="B1050">
            <v>32.72</v>
          </cell>
          <cell r="C1050">
            <v>40.4</v>
          </cell>
          <cell r="D1050">
            <v>51.7</v>
          </cell>
          <cell r="E1050">
            <v>27.87</v>
          </cell>
          <cell r="I1050">
            <v>38.172499999999999</v>
          </cell>
        </row>
        <row r="1051">
          <cell r="A1051">
            <v>41951</v>
          </cell>
          <cell r="B1051">
            <v>32.700000000000003</v>
          </cell>
          <cell r="C1051">
            <v>40.4</v>
          </cell>
          <cell r="D1051">
            <v>51.61</v>
          </cell>
          <cell r="E1051">
            <v>27.93</v>
          </cell>
          <cell r="I1051">
            <v>38.159999999999997</v>
          </cell>
        </row>
        <row r="1052">
          <cell r="A1052">
            <v>41952</v>
          </cell>
          <cell r="B1052">
            <v>32.700000000000003</v>
          </cell>
          <cell r="C1052">
            <v>40.4</v>
          </cell>
          <cell r="D1052">
            <v>51.61</v>
          </cell>
          <cell r="E1052">
            <v>27.93</v>
          </cell>
          <cell r="I1052">
            <v>38.159999999999997</v>
          </cell>
        </row>
        <row r="1053">
          <cell r="A1053">
            <v>41953</v>
          </cell>
          <cell r="B1053">
            <v>32.6</v>
          </cell>
          <cell r="C1053">
            <v>40.51</v>
          </cell>
          <cell r="D1053">
            <v>51.66</v>
          </cell>
          <cell r="E1053">
            <v>28.08</v>
          </cell>
          <cell r="I1053">
            <v>38.212499999999999</v>
          </cell>
        </row>
        <row r="1054">
          <cell r="A1054">
            <v>41954</v>
          </cell>
          <cell r="B1054">
            <v>32.65</v>
          </cell>
          <cell r="C1054">
            <v>40.51</v>
          </cell>
          <cell r="D1054">
            <v>51.66</v>
          </cell>
          <cell r="E1054">
            <v>28.09</v>
          </cell>
          <cell r="I1054">
            <v>38.227499999999999</v>
          </cell>
        </row>
        <row r="1055">
          <cell r="A1055">
            <v>41955</v>
          </cell>
          <cell r="B1055">
            <v>32.72</v>
          </cell>
          <cell r="C1055">
            <v>40.659999999999997</v>
          </cell>
          <cell r="D1055">
            <v>51.95</v>
          </cell>
          <cell r="E1055">
            <v>28.31</v>
          </cell>
          <cell r="I1055">
            <v>38.409999999999997</v>
          </cell>
        </row>
        <row r="1056">
          <cell r="A1056">
            <v>41956</v>
          </cell>
          <cell r="B1056">
            <v>32.64</v>
          </cell>
          <cell r="C1056">
            <v>40.53</v>
          </cell>
          <cell r="D1056">
            <v>51.38</v>
          </cell>
          <cell r="E1056">
            <v>28.37</v>
          </cell>
          <cell r="I1056">
            <v>38.230000000000004</v>
          </cell>
        </row>
        <row r="1057">
          <cell r="A1057">
            <v>41957</v>
          </cell>
          <cell r="B1057">
            <v>32.68</v>
          </cell>
          <cell r="C1057">
            <v>40.61</v>
          </cell>
          <cell r="D1057">
            <v>51.16</v>
          </cell>
          <cell r="E1057">
            <v>28.31</v>
          </cell>
          <cell r="I1057">
            <v>38.19</v>
          </cell>
        </row>
        <row r="1058">
          <cell r="A1058">
            <v>41958</v>
          </cell>
          <cell r="B1058">
            <v>32.729999999999997</v>
          </cell>
          <cell r="C1058">
            <v>40.64</v>
          </cell>
          <cell r="D1058">
            <v>51.21</v>
          </cell>
          <cell r="E1058">
            <v>28.29</v>
          </cell>
          <cell r="I1058">
            <v>38.217500000000001</v>
          </cell>
        </row>
        <row r="1059">
          <cell r="A1059">
            <v>41959</v>
          </cell>
          <cell r="B1059">
            <v>32.729999999999997</v>
          </cell>
          <cell r="C1059">
            <v>40.64</v>
          </cell>
          <cell r="D1059">
            <v>51.21</v>
          </cell>
          <cell r="E1059">
            <v>28.29</v>
          </cell>
          <cell r="I1059">
            <v>38.217500000000001</v>
          </cell>
        </row>
        <row r="1060">
          <cell r="A1060">
            <v>41960</v>
          </cell>
          <cell r="B1060">
            <v>32.65</v>
          </cell>
          <cell r="C1060">
            <v>40.82</v>
          </cell>
          <cell r="D1060">
            <v>51.08</v>
          </cell>
          <cell r="E1060">
            <v>28.48</v>
          </cell>
          <cell r="I1060">
            <v>38.2575</v>
          </cell>
        </row>
        <row r="1061">
          <cell r="A1061">
            <v>41961</v>
          </cell>
          <cell r="B1061">
            <v>32.64</v>
          </cell>
          <cell r="C1061">
            <v>40.590000000000003</v>
          </cell>
          <cell r="D1061">
            <v>50.95</v>
          </cell>
          <cell r="E1061">
            <v>28.34</v>
          </cell>
          <cell r="I1061">
            <v>38.130000000000003</v>
          </cell>
        </row>
        <row r="1062">
          <cell r="A1062">
            <v>41962</v>
          </cell>
          <cell r="B1062">
            <v>32.659999999999997</v>
          </cell>
          <cell r="C1062">
            <v>40.78</v>
          </cell>
          <cell r="D1062">
            <v>50.87</v>
          </cell>
          <cell r="E1062">
            <v>28.24</v>
          </cell>
          <cell r="I1062">
            <v>38.137500000000003</v>
          </cell>
        </row>
        <row r="1063">
          <cell r="A1063">
            <v>41963</v>
          </cell>
          <cell r="B1063">
            <v>32.700000000000003</v>
          </cell>
          <cell r="C1063">
            <v>40.869999999999997</v>
          </cell>
          <cell r="D1063">
            <v>51.13</v>
          </cell>
          <cell r="E1063">
            <v>28.03</v>
          </cell>
          <cell r="I1063">
            <v>38.182499999999997</v>
          </cell>
        </row>
        <row r="1064">
          <cell r="A1064">
            <v>41964</v>
          </cell>
          <cell r="B1064">
            <v>32.65</v>
          </cell>
          <cell r="C1064">
            <v>40.869999999999997</v>
          </cell>
          <cell r="D1064">
            <v>51.13</v>
          </cell>
          <cell r="E1064">
            <v>28.05</v>
          </cell>
          <cell r="I1064">
            <v>38.175000000000004</v>
          </cell>
        </row>
        <row r="1065">
          <cell r="A1065">
            <v>41965</v>
          </cell>
          <cell r="B1065">
            <v>32.67</v>
          </cell>
          <cell r="C1065">
            <v>40.520000000000003</v>
          </cell>
          <cell r="D1065">
            <v>51.1</v>
          </cell>
          <cell r="E1065">
            <v>28.22</v>
          </cell>
          <cell r="I1065">
            <v>38.127499999999998</v>
          </cell>
        </row>
        <row r="1066">
          <cell r="A1066">
            <v>41966</v>
          </cell>
          <cell r="B1066">
            <v>32.67</v>
          </cell>
          <cell r="C1066">
            <v>40.520000000000003</v>
          </cell>
          <cell r="D1066">
            <v>51.1</v>
          </cell>
          <cell r="E1066">
            <v>28.22</v>
          </cell>
          <cell r="I1066">
            <v>38.127499999999998</v>
          </cell>
        </row>
        <row r="1067">
          <cell r="A1067">
            <v>41967</v>
          </cell>
          <cell r="B1067">
            <v>32.619999999999997</v>
          </cell>
          <cell r="C1067">
            <v>40.29</v>
          </cell>
          <cell r="D1067">
            <v>50.94</v>
          </cell>
          <cell r="E1067">
            <v>28.19</v>
          </cell>
          <cell r="I1067">
            <v>38.01</v>
          </cell>
        </row>
        <row r="1068">
          <cell r="A1068">
            <v>41968</v>
          </cell>
          <cell r="B1068">
            <v>32.69</v>
          </cell>
          <cell r="C1068">
            <v>40.53</v>
          </cell>
          <cell r="D1068">
            <v>51.18</v>
          </cell>
          <cell r="E1068">
            <v>28.02</v>
          </cell>
          <cell r="I1068">
            <v>38.105000000000004</v>
          </cell>
        </row>
        <row r="1069">
          <cell r="A1069">
            <v>41969</v>
          </cell>
          <cell r="B1069">
            <v>32.619999999999997</v>
          </cell>
          <cell r="C1069">
            <v>40.6</v>
          </cell>
          <cell r="D1069">
            <v>51.15</v>
          </cell>
          <cell r="E1069">
            <v>27.75</v>
          </cell>
          <cell r="I1069">
            <v>38.03</v>
          </cell>
        </row>
        <row r="1070">
          <cell r="A1070">
            <v>41970</v>
          </cell>
          <cell r="B1070">
            <v>32.619999999999997</v>
          </cell>
          <cell r="C1070">
            <v>40.65</v>
          </cell>
          <cell r="D1070">
            <v>51.38</v>
          </cell>
          <cell r="E1070">
            <v>27.77</v>
          </cell>
          <cell r="I1070">
            <v>38.105000000000004</v>
          </cell>
        </row>
        <row r="1071">
          <cell r="A1071">
            <v>41971</v>
          </cell>
          <cell r="B1071">
            <v>32.67</v>
          </cell>
          <cell r="C1071">
            <v>40.57</v>
          </cell>
          <cell r="D1071">
            <v>51.21</v>
          </cell>
          <cell r="E1071">
            <v>27.66</v>
          </cell>
          <cell r="I1071">
            <v>38.027500000000003</v>
          </cell>
        </row>
        <row r="1072">
          <cell r="A1072">
            <v>41972</v>
          </cell>
          <cell r="B1072">
            <v>32.700000000000003</v>
          </cell>
          <cell r="C1072">
            <v>40.56</v>
          </cell>
          <cell r="D1072">
            <v>51.23</v>
          </cell>
          <cell r="E1072">
            <v>27.64</v>
          </cell>
          <cell r="I1072">
            <v>38.032499999999999</v>
          </cell>
        </row>
        <row r="1073">
          <cell r="A1073">
            <v>41973</v>
          </cell>
          <cell r="B1073">
            <v>32.700000000000003</v>
          </cell>
          <cell r="C1073">
            <v>40.56</v>
          </cell>
          <cell r="D1073">
            <v>51.23</v>
          </cell>
          <cell r="E1073">
            <v>27.64</v>
          </cell>
          <cell r="I1073">
            <v>38.032499999999999</v>
          </cell>
        </row>
        <row r="1074">
          <cell r="A1074">
            <v>41974</v>
          </cell>
          <cell r="B1074">
            <v>32.78</v>
          </cell>
          <cell r="C1074">
            <v>40.65</v>
          </cell>
          <cell r="D1074">
            <v>51.06</v>
          </cell>
          <cell r="E1074">
            <v>27.51</v>
          </cell>
          <cell r="I1074">
            <v>38</v>
          </cell>
        </row>
        <row r="1075">
          <cell r="A1075">
            <v>41975</v>
          </cell>
          <cell r="B1075">
            <v>32.64</v>
          </cell>
          <cell r="C1075">
            <v>40.58</v>
          </cell>
          <cell r="D1075">
            <v>51.23</v>
          </cell>
          <cell r="E1075">
            <v>27.55</v>
          </cell>
          <cell r="I1075">
            <v>38</v>
          </cell>
        </row>
        <row r="1076">
          <cell r="A1076">
            <v>41976</v>
          </cell>
          <cell r="B1076">
            <v>32.75</v>
          </cell>
          <cell r="C1076">
            <v>40.44</v>
          </cell>
          <cell r="D1076">
            <v>51.11</v>
          </cell>
          <cell r="E1076">
            <v>27.39</v>
          </cell>
          <cell r="I1076">
            <v>37.922499999999999</v>
          </cell>
        </row>
        <row r="1077">
          <cell r="A1077">
            <v>41977</v>
          </cell>
          <cell r="B1077">
            <v>32.74</v>
          </cell>
          <cell r="C1077">
            <v>40.19</v>
          </cell>
          <cell r="D1077">
            <v>51.27</v>
          </cell>
          <cell r="E1077">
            <v>27.39</v>
          </cell>
          <cell r="I1077">
            <v>37.897500000000008</v>
          </cell>
        </row>
        <row r="1078">
          <cell r="A1078">
            <v>41978</v>
          </cell>
          <cell r="B1078">
            <v>32.75</v>
          </cell>
          <cell r="C1078">
            <v>40.200000000000003</v>
          </cell>
          <cell r="D1078">
            <v>51.27</v>
          </cell>
          <cell r="E1078">
            <v>27.28</v>
          </cell>
          <cell r="I1078">
            <v>37.875</v>
          </cell>
        </row>
        <row r="1079">
          <cell r="A1079">
            <v>41979</v>
          </cell>
          <cell r="B1079">
            <v>32.75</v>
          </cell>
          <cell r="C1079">
            <v>40.200000000000003</v>
          </cell>
          <cell r="D1079">
            <v>51.27</v>
          </cell>
          <cell r="E1079">
            <v>27.28</v>
          </cell>
          <cell r="I1079">
            <v>37.875</v>
          </cell>
        </row>
        <row r="1080">
          <cell r="A1080">
            <v>41980</v>
          </cell>
          <cell r="B1080">
            <v>32.75</v>
          </cell>
          <cell r="C1080">
            <v>40.200000000000003</v>
          </cell>
          <cell r="D1080">
            <v>51.27</v>
          </cell>
          <cell r="E1080">
            <v>27.28</v>
          </cell>
          <cell r="I1080">
            <v>37.875</v>
          </cell>
        </row>
        <row r="1081">
          <cell r="A1081">
            <v>41981</v>
          </cell>
          <cell r="B1081">
            <v>32.950000000000003</v>
          </cell>
          <cell r="C1081">
            <v>40.380000000000003</v>
          </cell>
          <cell r="D1081">
            <v>51.19</v>
          </cell>
          <cell r="E1081">
            <v>27.26</v>
          </cell>
          <cell r="I1081">
            <v>37.945</v>
          </cell>
        </row>
        <row r="1082">
          <cell r="A1082">
            <v>41982</v>
          </cell>
          <cell r="B1082">
            <v>32.89</v>
          </cell>
          <cell r="C1082">
            <v>40.36</v>
          </cell>
          <cell r="D1082">
            <v>51.31</v>
          </cell>
          <cell r="E1082">
            <v>27.08</v>
          </cell>
          <cell r="I1082">
            <v>37.909999999999997</v>
          </cell>
        </row>
        <row r="1083">
          <cell r="A1083">
            <v>41983</v>
          </cell>
          <cell r="B1083">
            <v>32.81</v>
          </cell>
          <cell r="C1083">
            <v>40.04</v>
          </cell>
          <cell r="D1083">
            <v>51.33</v>
          </cell>
          <cell r="E1083">
            <v>26.96</v>
          </cell>
          <cell r="I1083">
            <v>37.784999999999997</v>
          </cell>
        </row>
        <row r="1084">
          <cell r="A1084">
            <v>41984</v>
          </cell>
          <cell r="B1084">
            <v>32.65</v>
          </cell>
          <cell r="C1084">
            <v>40.6</v>
          </cell>
          <cell r="D1084">
            <v>51.26</v>
          </cell>
          <cell r="E1084">
            <v>27.16</v>
          </cell>
          <cell r="I1084">
            <v>37.917499999999997</v>
          </cell>
        </row>
        <row r="1085">
          <cell r="A1085">
            <v>41985</v>
          </cell>
          <cell r="B1085">
            <v>32.67</v>
          </cell>
          <cell r="C1085">
            <v>40.39</v>
          </cell>
          <cell r="D1085">
            <v>51.24</v>
          </cell>
          <cell r="E1085">
            <v>26.84</v>
          </cell>
          <cell r="I1085">
            <v>37.785000000000004</v>
          </cell>
        </row>
        <row r="1086">
          <cell r="A1086">
            <v>41986</v>
          </cell>
          <cell r="B1086">
            <v>32.659999999999997</v>
          </cell>
          <cell r="C1086">
            <v>40.479999999999997</v>
          </cell>
          <cell r="D1086">
            <v>51.21</v>
          </cell>
          <cell r="E1086">
            <v>26.86</v>
          </cell>
          <cell r="I1086">
            <v>37.802499999999995</v>
          </cell>
        </row>
        <row r="1087">
          <cell r="A1087">
            <v>41987</v>
          </cell>
          <cell r="B1087">
            <v>32.659999999999997</v>
          </cell>
          <cell r="C1087">
            <v>40.479999999999997</v>
          </cell>
          <cell r="D1087">
            <v>51.21</v>
          </cell>
          <cell r="E1087">
            <v>26.86</v>
          </cell>
          <cell r="I1087">
            <v>37.802499999999995</v>
          </cell>
        </row>
        <row r="1088">
          <cell r="A1088">
            <v>41988</v>
          </cell>
          <cell r="B1088">
            <v>32.67</v>
          </cell>
          <cell r="C1088">
            <v>40.549999999999997</v>
          </cell>
          <cell r="D1088">
            <v>51.2</v>
          </cell>
          <cell r="E1088">
            <v>26.7</v>
          </cell>
          <cell r="I1088">
            <v>37.78</v>
          </cell>
        </row>
        <row r="1089">
          <cell r="A1089">
            <v>41989</v>
          </cell>
          <cell r="B1089">
            <v>32.869999999999997</v>
          </cell>
          <cell r="C1089">
            <v>40.81</v>
          </cell>
          <cell r="D1089">
            <v>51.31</v>
          </cell>
          <cell r="E1089">
            <v>26.89</v>
          </cell>
          <cell r="I1089">
            <v>37.97</v>
          </cell>
        </row>
        <row r="1090">
          <cell r="A1090">
            <v>41990</v>
          </cell>
          <cell r="B1090">
            <v>32.869999999999997</v>
          </cell>
          <cell r="C1090">
            <v>41</v>
          </cell>
          <cell r="D1090">
            <v>51.61</v>
          </cell>
          <cell r="E1090">
            <v>26.91</v>
          </cell>
          <cell r="I1090">
            <v>38.097500000000004</v>
          </cell>
        </row>
        <row r="1091">
          <cell r="A1091">
            <v>41991</v>
          </cell>
          <cell r="B1091">
            <v>32.81</v>
          </cell>
          <cell r="C1091">
            <v>40.4</v>
          </cell>
          <cell r="D1091">
            <v>51.02</v>
          </cell>
          <cell r="E1091">
            <v>26.55</v>
          </cell>
          <cell r="I1091">
            <v>37.695000000000007</v>
          </cell>
        </row>
        <row r="1092">
          <cell r="A1092">
            <v>41992</v>
          </cell>
          <cell r="B1092">
            <v>32.72</v>
          </cell>
          <cell r="C1092">
            <v>40.07</v>
          </cell>
          <cell r="D1092">
            <v>51.09</v>
          </cell>
          <cell r="E1092">
            <v>26.59</v>
          </cell>
          <cell r="I1092">
            <v>37.6175</v>
          </cell>
        </row>
        <row r="1093">
          <cell r="A1093">
            <v>41993</v>
          </cell>
          <cell r="B1093">
            <v>32.729999999999997</v>
          </cell>
          <cell r="C1093">
            <v>40.11</v>
          </cell>
          <cell r="D1093">
            <v>51.15</v>
          </cell>
          <cell r="E1093">
            <v>26.59</v>
          </cell>
          <cell r="I1093">
            <v>37.645000000000003</v>
          </cell>
        </row>
        <row r="1094">
          <cell r="A1094">
            <v>41994</v>
          </cell>
          <cell r="B1094">
            <v>32.729999999999997</v>
          </cell>
          <cell r="C1094">
            <v>40.11</v>
          </cell>
          <cell r="D1094">
            <v>51.15</v>
          </cell>
          <cell r="E1094">
            <v>26.59</v>
          </cell>
          <cell r="I1094">
            <v>37.645000000000003</v>
          </cell>
        </row>
        <row r="1095">
          <cell r="A1095">
            <v>41995</v>
          </cell>
          <cell r="B1095">
            <v>32.71</v>
          </cell>
          <cell r="C1095">
            <v>39.9</v>
          </cell>
          <cell r="D1095">
            <v>50.98</v>
          </cell>
          <cell r="E1095">
            <v>26.49</v>
          </cell>
          <cell r="I1095">
            <v>37.520000000000003</v>
          </cell>
        </row>
        <row r="1096">
          <cell r="A1096">
            <v>41996</v>
          </cell>
          <cell r="B1096">
            <v>32.770000000000003</v>
          </cell>
          <cell r="C1096">
            <v>39.97</v>
          </cell>
          <cell r="D1096">
            <v>50.94</v>
          </cell>
          <cell r="E1096">
            <v>26.5</v>
          </cell>
          <cell r="I1096">
            <v>37.545000000000002</v>
          </cell>
        </row>
        <row r="1097">
          <cell r="A1097">
            <v>41997</v>
          </cell>
          <cell r="B1097">
            <v>32.75</v>
          </cell>
          <cell r="C1097">
            <v>39.78</v>
          </cell>
          <cell r="D1097">
            <v>50.72</v>
          </cell>
          <cell r="E1097">
            <v>26.48</v>
          </cell>
          <cell r="I1097">
            <v>37.432499999999997</v>
          </cell>
        </row>
        <row r="1098">
          <cell r="A1098">
            <v>41998</v>
          </cell>
          <cell r="B1098">
            <v>32.75</v>
          </cell>
          <cell r="C1098">
            <v>39.81</v>
          </cell>
          <cell r="D1098">
            <v>50.85</v>
          </cell>
          <cell r="E1098">
            <v>26.45</v>
          </cell>
          <cell r="I1098">
            <v>37.464999999999996</v>
          </cell>
        </row>
        <row r="1099">
          <cell r="A1099">
            <v>41999</v>
          </cell>
          <cell r="B1099">
            <v>32.74</v>
          </cell>
          <cell r="C1099">
            <v>39.9</v>
          </cell>
          <cell r="D1099">
            <v>50.86</v>
          </cell>
          <cell r="E1099">
            <v>26.46</v>
          </cell>
          <cell r="I1099">
            <v>37.49</v>
          </cell>
        </row>
        <row r="1100">
          <cell r="A1100">
            <v>42000</v>
          </cell>
          <cell r="B1100">
            <v>32.82</v>
          </cell>
          <cell r="C1100">
            <v>39.909999999999997</v>
          </cell>
          <cell r="D1100">
            <v>50.96</v>
          </cell>
          <cell r="E1100">
            <v>26.5</v>
          </cell>
          <cell r="I1100">
            <v>37.547499999999999</v>
          </cell>
        </row>
        <row r="1101">
          <cell r="A1101">
            <v>42001</v>
          </cell>
          <cell r="B1101">
            <v>32.82</v>
          </cell>
          <cell r="C1101">
            <v>39.909999999999997</v>
          </cell>
          <cell r="D1101">
            <v>50.96</v>
          </cell>
          <cell r="E1101">
            <v>26.5</v>
          </cell>
          <cell r="I1101">
            <v>37.547499999999999</v>
          </cell>
        </row>
        <row r="1102">
          <cell r="A1102">
            <v>42002</v>
          </cell>
          <cell r="B1102">
            <v>32.82</v>
          </cell>
          <cell r="C1102">
            <v>39.909999999999997</v>
          </cell>
          <cell r="D1102">
            <v>50.96</v>
          </cell>
          <cell r="E1102">
            <v>26.5</v>
          </cell>
          <cell r="I1102">
            <v>37.547499999999999</v>
          </cell>
        </row>
        <row r="1103">
          <cell r="A1103">
            <v>42003</v>
          </cell>
          <cell r="B1103">
            <v>32.82</v>
          </cell>
          <cell r="C1103">
            <v>39.909999999999997</v>
          </cell>
          <cell r="D1103">
            <v>50.96</v>
          </cell>
          <cell r="E1103">
            <v>26.5</v>
          </cell>
          <cell r="I1103">
            <v>37.547499999999999</v>
          </cell>
        </row>
        <row r="1104">
          <cell r="A1104">
            <v>42004</v>
          </cell>
          <cell r="B1104">
            <v>32.82</v>
          </cell>
          <cell r="C1104">
            <v>39.909999999999997</v>
          </cell>
          <cell r="D1104">
            <v>50.96</v>
          </cell>
          <cell r="E1104">
            <v>26.5</v>
          </cell>
          <cell r="I1104">
            <v>37.547499999999999</v>
          </cell>
        </row>
        <row r="1105">
          <cell r="A1105">
            <v>42005</v>
          </cell>
          <cell r="B1105">
            <v>32.82</v>
          </cell>
          <cell r="C1105">
            <v>39.909999999999997</v>
          </cell>
          <cell r="D1105">
            <v>50.96</v>
          </cell>
          <cell r="E1105">
            <v>26.5</v>
          </cell>
          <cell r="I1105">
            <v>37.547499999999999</v>
          </cell>
        </row>
        <row r="1106">
          <cell r="A1106">
            <v>42006</v>
          </cell>
          <cell r="B1106">
            <v>32.79</v>
          </cell>
          <cell r="C1106">
            <v>39.81</v>
          </cell>
          <cell r="D1106">
            <v>50.84</v>
          </cell>
          <cell r="E1106">
            <v>26.61</v>
          </cell>
          <cell r="I1106">
            <v>37.512500000000003</v>
          </cell>
        </row>
        <row r="1107">
          <cell r="A1107">
            <v>42007</v>
          </cell>
          <cell r="B1107">
            <v>32.79</v>
          </cell>
          <cell r="C1107">
            <v>39.81</v>
          </cell>
          <cell r="D1107">
            <v>50.84</v>
          </cell>
          <cell r="E1107">
            <v>26.61</v>
          </cell>
          <cell r="I1107">
            <v>37.512500000000003</v>
          </cell>
        </row>
        <row r="1108">
          <cell r="A1108">
            <v>42008</v>
          </cell>
          <cell r="B1108">
            <v>32.79</v>
          </cell>
          <cell r="C1108">
            <v>39.81</v>
          </cell>
          <cell r="D1108">
            <v>50.84</v>
          </cell>
          <cell r="E1108">
            <v>26.61</v>
          </cell>
          <cell r="I1108">
            <v>37.512500000000003</v>
          </cell>
        </row>
        <row r="1109">
          <cell r="A1109">
            <v>42009</v>
          </cell>
          <cell r="B1109">
            <v>32.85</v>
          </cell>
          <cell r="C1109">
            <v>39.200000000000003</v>
          </cell>
          <cell r="D1109">
            <v>50.18</v>
          </cell>
          <cell r="E1109">
            <v>26.45</v>
          </cell>
          <cell r="I1109">
            <v>37.17</v>
          </cell>
        </row>
        <row r="1110">
          <cell r="A1110">
            <v>42010</v>
          </cell>
          <cell r="B1110">
            <v>32.83</v>
          </cell>
          <cell r="C1110">
            <v>39.090000000000003</v>
          </cell>
          <cell r="D1110">
            <v>49.99</v>
          </cell>
          <cell r="E1110">
            <v>26.5</v>
          </cell>
          <cell r="I1110">
            <v>37.102499999999999</v>
          </cell>
        </row>
        <row r="1111">
          <cell r="A1111">
            <v>42011</v>
          </cell>
          <cell r="B1111">
            <v>32.770000000000003</v>
          </cell>
          <cell r="C1111">
            <v>38.79</v>
          </cell>
          <cell r="D1111">
            <v>49.5</v>
          </cell>
          <cell r="E1111">
            <v>26.3</v>
          </cell>
          <cell r="I1111">
            <v>36.840000000000003</v>
          </cell>
        </row>
        <row r="1112">
          <cell r="A1112">
            <v>42012</v>
          </cell>
          <cell r="B1112">
            <v>32.729999999999997</v>
          </cell>
          <cell r="C1112">
            <v>38.64</v>
          </cell>
          <cell r="D1112">
            <v>49.34</v>
          </cell>
          <cell r="E1112">
            <v>26.4</v>
          </cell>
          <cell r="I1112">
            <v>36.777500000000003</v>
          </cell>
        </row>
        <row r="1113">
          <cell r="A1113">
            <v>42013</v>
          </cell>
          <cell r="B1113">
            <v>32.700000000000003</v>
          </cell>
          <cell r="C1113">
            <v>38.49</v>
          </cell>
          <cell r="D1113">
            <v>49.27</v>
          </cell>
          <cell r="E1113">
            <v>26.46</v>
          </cell>
          <cell r="I1113">
            <v>36.730000000000004</v>
          </cell>
        </row>
        <row r="1114">
          <cell r="A1114">
            <v>42014</v>
          </cell>
          <cell r="B1114">
            <v>32.76</v>
          </cell>
          <cell r="C1114">
            <v>38.5</v>
          </cell>
          <cell r="D1114">
            <v>49.35</v>
          </cell>
          <cell r="E1114">
            <v>26.46</v>
          </cell>
          <cell r="I1114">
            <v>36.767499999999998</v>
          </cell>
        </row>
        <row r="1115">
          <cell r="A1115">
            <v>42015</v>
          </cell>
          <cell r="B1115">
            <v>32.76</v>
          </cell>
          <cell r="C1115">
            <v>38.5</v>
          </cell>
          <cell r="D1115">
            <v>49.35</v>
          </cell>
          <cell r="E1115">
            <v>26.46</v>
          </cell>
          <cell r="I1115">
            <v>36.767499999999998</v>
          </cell>
        </row>
        <row r="1116">
          <cell r="A1116">
            <v>42016</v>
          </cell>
          <cell r="B1116">
            <v>32.700000000000003</v>
          </cell>
          <cell r="C1116">
            <v>38.71</v>
          </cell>
          <cell r="D1116">
            <v>49.49</v>
          </cell>
          <cell r="E1116">
            <v>26.79</v>
          </cell>
          <cell r="I1116">
            <v>36.922499999999999</v>
          </cell>
        </row>
        <row r="1117">
          <cell r="A1117">
            <v>42017</v>
          </cell>
          <cell r="B1117">
            <v>32.71</v>
          </cell>
          <cell r="C1117">
            <v>38.65</v>
          </cell>
          <cell r="D1117">
            <v>49.53</v>
          </cell>
          <cell r="E1117">
            <v>26.58</v>
          </cell>
          <cell r="I1117">
            <v>36.8675</v>
          </cell>
        </row>
        <row r="1118">
          <cell r="A1118">
            <v>42018</v>
          </cell>
          <cell r="B1118">
            <v>32.659999999999997</v>
          </cell>
          <cell r="C1118">
            <v>38.33</v>
          </cell>
          <cell r="D1118">
            <v>49.42</v>
          </cell>
          <cell r="E1118">
            <v>26.56</v>
          </cell>
          <cell r="I1118">
            <v>36.7425</v>
          </cell>
        </row>
        <row r="1119">
          <cell r="A1119">
            <v>42019</v>
          </cell>
          <cell r="B1119">
            <v>32.61</v>
          </cell>
          <cell r="C1119">
            <v>38.29</v>
          </cell>
          <cell r="D1119">
            <v>49.59</v>
          </cell>
          <cell r="E1119">
            <v>26.65</v>
          </cell>
          <cell r="I1119">
            <v>36.785000000000004</v>
          </cell>
        </row>
        <row r="1120">
          <cell r="A1120">
            <v>42020</v>
          </cell>
          <cell r="B1120">
            <v>32.520000000000003</v>
          </cell>
          <cell r="C1120">
            <v>37.69</v>
          </cell>
          <cell r="D1120">
            <v>49.25</v>
          </cell>
          <cell r="E1120">
            <v>26.64</v>
          </cell>
          <cell r="I1120">
            <v>36.525000000000006</v>
          </cell>
        </row>
        <row r="1121">
          <cell r="A1121">
            <v>42021</v>
          </cell>
          <cell r="B1121">
            <v>32.53</v>
          </cell>
          <cell r="C1121">
            <v>37.71</v>
          </cell>
          <cell r="D1121">
            <v>49.41</v>
          </cell>
          <cell r="E1121">
            <v>26.56</v>
          </cell>
          <cell r="I1121">
            <v>36.552500000000002</v>
          </cell>
        </row>
        <row r="1122">
          <cell r="A1122">
            <v>42022</v>
          </cell>
          <cell r="B1122">
            <v>32.53</v>
          </cell>
          <cell r="C1122">
            <v>37.71</v>
          </cell>
          <cell r="D1122">
            <v>49.41</v>
          </cell>
          <cell r="E1122">
            <v>26.56</v>
          </cell>
          <cell r="I1122">
            <v>36.552500000000002</v>
          </cell>
        </row>
        <row r="1123">
          <cell r="A1123">
            <v>42023</v>
          </cell>
          <cell r="B1123">
            <v>32.42</v>
          </cell>
          <cell r="C1123">
            <v>37.380000000000003</v>
          </cell>
          <cell r="D1123">
            <v>48.97</v>
          </cell>
          <cell r="E1123">
            <v>26.54</v>
          </cell>
          <cell r="I1123">
            <v>36.327500000000001</v>
          </cell>
        </row>
        <row r="1124">
          <cell r="A1124">
            <v>42024</v>
          </cell>
          <cell r="B1124">
            <v>32.549999999999997</v>
          </cell>
          <cell r="C1124">
            <v>37.58</v>
          </cell>
          <cell r="D1124">
            <v>48.93</v>
          </cell>
          <cell r="E1124">
            <v>26.47</v>
          </cell>
          <cell r="I1124">
            <v>36.3825</v>
          </cell>
        </row>
        <row r="1125">
          <cell r="A1125">
            <v>42025</v>
          </cell>
          <cell r="B1125">
            <v>32.6</v>
          </cell>
          <cell r="C1125">
            <v>37.56</v>
          </cell>
          <cell r="D1125">
            <v>49.26</v>
          </cell>
          <cell r="E1125">
            <v>26.51</v>
          </cell>
          <cell r="I1125">
            <v>36.482499999999995</v>
          </cell>
        </row>
        <row r="1126">
          <cell r="A1126">
            <v>42026</v>
          </cell>
          <cell r="B1126">
            <v>32.4</v>
          </cell>
          <cell r="C1126">
            <v>37.5</v>
          </cell>
          <cell r="D1126">
            <v>48.99</v>
          </cell>
          <cell r="E1126">
            <v>26.09</v>
          </cell>
          <cell r="I1126">
            <v>36.245000000000005</v>
          </cell>
        </row>
        <row r="1127">
          <cell r="A1127">
            <v>42027</v>
          </cell>
          <cell r="B1127">
            <v>32.43</v>
          </cell>
          <cell r="C1127">
            <v>36.74</v>
          </cell>
          <cell r="D1127">
            <v>48.6</v>
          </cell>
          <cell r="E1127">
            <v>25.92</v>
          </cell>
          <cell r="I1127">
            <v>35.922499999999999</v>
          </cell>
        </row>
        <row r="1128">
          <cell r="A1128">
            <v>42028</v>
          </cell>
          <cell r="B1128">
            <v>32.49</v>
          </cell>
          <cell r="C1128">
            <v>36.380000000000003</v>
          </cell>
          <cell r="D1128">
            <v>48.56</v>
          </cell>
          <cell r="E1128">
            <v>25.71</v>
          </cell>
          <cell r="I1128">
            <v>35.785000000000004</v>
          </cell>
        </row>
        <row r="1129">
          <cell r="A1129">
            <v>42029</v>
          </cell>
          <cell r="B1129">
            <v>32.49</v>
          </cell>
          <cell r="C1129">
            <v>36.380000000000003</v>
          </cell>
          <cell r="D1129">
            <v>48.56</v>
          </cell>
          <cell r="E1129">
            <v>25.71</v>
          </cell>
          <cell r="I1129">
            <v>35.785000000000004</v>
          </cell>
        </row>
        <row r="1130">
          <cell r="A1130">
            <v>42030</v>
          </cell>
          <cell r="B1130">
            <v>32.42</v>
          </cell>
          <cell r="C1130">
            <v>36.119999999999997</v>
          </cell>
          <cell r="D1130">
            <v>48.52</v>
          </cell>
          <cell r="E1130">
            <v>25.49</v>
          </cell>
          <cell r="I1130">
            <v>35.637500000000003</v>
          </cell>
        </row>
        <row r="1131">
          <cell r="A1131">
            <v>42031</v>
          </cell>
          <cell r="B1131">
            <v>32.43</v>
          </cell>
          <cell r="C1131">
            <v>36.340000000000003</v>
          </cell>
          <cell r="D1131">
            <v>48.83</v>
          </cell>
          <cell r="E1131">
            <v>25.55</v>
          </cell>
          <cell r="I1131">
            <v>35.787500000000001</v>
          </cell>
        </row>
        <row r="1132">
          <cell r="A1132">
            <v>42032</v>
          </cell>
          <cell r="B1132">
            <v>32.46</v>
          </cell>
          <cell r="C1132">
            <v>36.68</v>
          </cell>
          <cell r="D1132">
            <v>49.1</v>
          </cell>
          <cell r="E1132">
            <v>25.81</v>
          </cell>
          <cell r="I1132">
            <v>36.012500000000003</v>
          </cell>
        </row>
        <row r="1133">
          <cell r="A1133">
            <v>42033</v>
          </cell>
          <cell r="B1133">
            <v>32.450000000000003</v>
          </cell>
          <cell r="C1133">
            <v>36.51</v>
          </cell>
          <cell r="D1133">
            <v>49.04</v>
          </cell>
          <cell r="E1133">
            <v>25.48</v>
          </cell>
          <cell r="I1133">
            <v>35.869999999999997</v>
          </cell>
        </row>
        <row r="1134">
          <cell r="A1134">
            <v>42034</v>
          </cell>
          <cell r="B1134">
            <v>32.6</v>
          </cell>
          <cell r="C1134">
            <v>36.82</v>
          </cell>
          <cell r="D1134">
            <v>49.03</v>
          </cell>
          <cell r="E1134">
            <v>25.24</v>
          </cell>
          <cell r="I1134">
            <v>35.922499999999999</v>
          </cell>
        </row>
        <row r="1135">
          <cell r="A1135">
            <v>42035</v>
          </cell>
          <cell r="B1135">
            <v>32.61</v>
          </cell>
          <cell r="C1135">
            <v>36.770000000000003</v>
          </cell>
          <cell r="D1135">
            <v>49.08</v>
          </cell>
          <cell r="E1135">
            <v>25.16</v>
          </cell>
          <cell r="I1135">
            <v>35.905000000000001</v>
          </cell>
        </row>
        <row r="1136">
          <cell r="A1136">
            <v>42036</v>
          </cell>
          <cell r="B1136">
            <v>32.61</v>
          </cell>
          <cell r="C1136">
            <v>36.770000000000003</v>
          </cell>
          <cell r="D1136">
            <v>49.08</v>
          </cell>
          <cell r="E1136">
            <v>25.16</v>
          </cell>
          <cell r="I1136">
            <v>35.905000000000001</v>
          </cell>
        </row>
        <row r="1137">
          <cell r="A1137">
            <v>42037</v>
          </cell>
          <cell r="B1137">
            <v>32.54</v>
          </cell>
          <cell r="C1137">
            <v>36.69</v>
          </cell>
          <cell r="D1137">
            <v>48.96</v>
          </cell>
          <cell r="E1137">
            <v>25.19</v>
          </cell>
          <cell r="I1137">
            <v>35.844999999999999</v>
          </cell>
        </row>
        <row r="1138">
          <cell r="A1138">
            <v>42038</v>
          </cell>
          <cell r="B1138">
            <v>32.4</v>
          </cell>
          <cell r="C1138">
            <v>36.630000000000003</v>
          </cell>
          <cell r="D1138">
            <v>48.59</v>
          </cell>
          <cell r="E1138">
            <v>25.17</v>
          </cell>
          <cell r="I1138">
            <v>35.697500000000005</v>
          </cell>
        </row>
        <row r="1139">
          <cell r="A1139">
            <v>42039</v>
          </cell>
          <cell r="B1139">
            <v>32.46</v>
          </cell>
          <cell r="C1139">
            <v>37.1</v>
          </cell>
          <cell r="D1139">
            <v>49.08</v>
          </cell>
          <cell r="E1139">
            <v>25.16</v>
          </cell>
          <cell r="I1139">
            <v>35.950000000000003</v>
          </cell>
        </row>
        <row r="1140">
          <cell r="A1140">
            <v>42040</v>
          </cell>
          <cell r="B1140">
            <v>32.47</v>
          </cell>
          <cell r="C1140">
            <v>36.69</v>
          </cell>
          <cell r="D1140">
            <v>49.18</v>
          </cell>
          <cell r="E1140">
            <v>25.07</v>
          </cell>
          <cell r="I1140">
            <v>35.852499999999999</v>
          </cell>
        </row>
        <row r="1141">
          <cell r="A1141">
            <v>42041</v>
          </cell>
          <cell r="B1141">
            <v>32.43</v>
          </cell>
          <cell r="C1141">
            <v>37.049999999999997</v>
          </cell>
          <cell r="D1141">
            <v>49.57</v>
          </cell>
          <cell r="E1141">
            <v>25.25</v>
          </cell>
          <cell r="I1141">
            <v>36.074999999999996</v>
          </cell>
        </row>
        <row r="1142">
          <cell r="A1142">
            <v>42042</v>
          </cell>
          <cell r="B1142">
            <v>32.4</v>
          </cell>
          <cell r="C1142">
            <v>37</v>
          </cell>
          <cell r="D1142">
            <v>49.54</v>
          </cell>
          <cell r="E1142">
            <v>25.25</v>
          </cell>
          <cell r="I1142">
            <v>36.047499999999999</v>
          </cell>
        </row>
        <row r="1143">
          <cell r="A1143">
            <v>42043</v>
          </cell>
          <cell r="B1143">
            <v>32.4</v>
          </cell>
          <cell r="C1143">
            <v>37</v>
          </cell>
          <cell r="D1143">
            <v>49.54</v>
          </cell>
          <cell r="E1143">
            <v>25.25</v>
          </cell>
          <cell r="I1143">
            <v>36.047499999999999</v>
          </cell>
        </row>
        <row r="1144">
          <cell r="A1144">
            <v>42044</v>
          </cell>
          <cell r="B1144">
            <v>32.49</v>
          </cell>
          <cell r="C1144">
            <v>36.68</v>
          </cell>
          <cell r="D1144">
            <v>49.44</v>
          </cell>
          <cell r="E1144">
            <v>25.07</v>
          </cell>
          <cell r="I1144">
            <v>35.92</v>
          </cell>
        </row>
        <row r="1145">
          <cell r="A1145">
            <v>42045</v>
          </cell>
          <cell r="B1145">
            <v>32.44</v>
          </cell>
          <cell r="C1145">
            <v>36.64</v>
          </cell>
          <cell r="D1145">
            <v>49.26</v>
          </cell>
          <cell r="E1145">
            <v>25.19</v>
          </cell>
          <cell r="I1145">
            <v>35.8825</v>
          </cell>
        </row>
        <row r="1146">
          <cell r="A1146">
            <v>42046</v>
          </cell>
          <cell r="B1146">
            <v>32.5</v>
          </cell>
          <cell r="C1146">
            <v>36.69</v>
          </cell>
          <cell r="D1146">
            <v>49.47</v>
          </cell>
          <cell r="E1146">
            <v>25.12</v>
          </cell>
          <cell r="I1146">
            <v>35.945</v>
          </cell>
        </row>
        <row r="1147">
          <cell r="A1147">
            <v>42047</v>
          </cell>
          <cell r="B1147">
            <v>32.520000000000003</v>
          </cell>
          <cell r="C1147">
            <v>36.67</v>
          </cell>
          <cell r="D1147">
            <v>49.42</v>
          </cell>
          <cell r="E1147">
            <v>24.75</v>
          </cell>
          <cell r="I1147">
            <v>35.840000000000003</v>
          </cell>
        </row>
        <row r="1148">
          <cell r="A1148">
            <v>42048</v>
          </cell>
          <cell r="B1148">
            <v>32.49</v>
          </cell>
          <cell r="C1148">
            <v>36.909999999999997</v>
          </cell>
          <cell r="D1148">
            <v>49.88</v>
          </cell>
          <cell r="E1148">
            <v>25.02</v>
          </cell>
          <cell r="I1148">
            <v>36.075000000000003</v>
          </cell>
        </row>
        <row r="1149">
          <cell r="A1149">
            <v>42049</v>
          </cell>
          <cell r="B1149">
            <v>32.479999999999997</v>
          </cell>
          <cell r="C1149">
            <v>36.9</v>
          </cell>
          <cell r="D1149">
            <v>49.84</v>
          </cell>
          <cell r="E1149">
            <v>24.94</v>
          </cell>
          <cell r="I1149">
            <v>36.04</v>
          </cell>
        </row>
        <row r="1150">
          <cell r="A1150">
            <v>42050</v>
          </cell>
          <cell r="B1150">
            <v>32.479999999999997</v>
          </cell>
          <cell r="C1150">
            <v>36.9</v>
          </cell>
          <cell r="D1150">
            <v>49.84</v>
          </cell>
          <cell r="E1150">
            <v>24.94</v>
          </cell>
          <cell r="I1150">
            <v>36.04</v>
          </cell>
        </row>
        <row r="1151">
          <cell r="A1151">
            <v>42051</v>
          </cell>
          <cell r="B1151">
            <v>32.46</v>
          </cell>
          <cell r="C1151">
            <v>36.909999999999997</v>
          </cell>
          <cell r="D1151">
            <v>49.91</v>
          </cell>
          <cell r="E1151">
            <v>25.11</v>
          </cell>
          <cell r="I1151">
            <v>36.097499999999997</v>
          </cell>
        </row>
        <row r="1152">
          <cell r="A1152">
            <v>42052</v>
          </cell>
          <cell r="B1152">
            <v>32.46</v>
          </cell>
          <cell r="C1152">
            <v>36.659999999999997</v>
          </cell>
          <cell r="D1152">
            <v>49.75</v>
          </cell>
          <cell r="E1152">
            <v>25.12</v>
          </cell>
          <cell r="I1152">
            <v>35.997500000000002</v>
          </cell>
        </row>
        <row r="1153">
          <cell r="A1153">
            <v>42053</v>
          </cell>
          <cell r="B1153">
            <v>32.450000000000003</v>
          </cell>
          <cell r="C1153">
            <v>36.880000000000003</v>
          </cell>
          <cell r="D1153">
            <v>49.68</v>
          </cell>
          <cell r="E1153">
            <v>25.21</v>
          </cell>
          <cell r="I1153">
            <v>36.055000000000007</v>
          </cell>
        </row>
        <row r="1154">
          <cell r="A1154">
            <v>42054</v>
          </cell>
          <cell r="B1154">
            <v>32.42</v>
          </cell>
          <cell r="C1154">
            <v>36.85</v>
          </cell>
          <cell r="D1154">
            <v>49.91</v>
          </cell>
          <cell r="E1154">
            <v>25.19</v>
          </cell>
          <cell r="I1154">
            <v>36.092500000000001</v>
          </cell>
        </row>
        <row r="1155">
          <cell r="A1155">
            <v>42055</v>
          </cell>
          <cell r="B1155">
            <v>32.42</v>
          </cell>
          <cell r="C1155">
            <v>36.729999999999997</v>
          </cell>
          <cell r="D1155">
            <v>49.9</v>
          </cell>
          <cell r="E1155">
            <v>25.13</v>
          </cell>
          <cell r="I1155">
            <v>36.045000000000002</v>
          </cell>
        </row>
        <row r="1156">
          <cell r="A1156">
            <v>42056</v>
          </cell>
          <cell r="B1156">
            <v>32.43</v>
          </cell>
          <cell r="C1156">
            <v>36.67</v>
          </cell>
          <cell r="D1156">
            <v>49.78</v>
          </cell>
          <cell r="E1156">
            <v>25.27</v>
          </cell>
          <cell r="I1156">
            <v>36.037500000000001</v>
          </cell>
        </row>
        <row r="1157">
          <cell r="A1157">
            <v>42057</v>
          </cell>
          <cell r="B1157">
            <v>32.43</v>
          </cell>
          <cell r="C1157">
            <v>36.67</v>
          </cell>
          <cell r="D1157">
            <v>49.78</v>
          </cell>
          <cell r="E1157">
            <v>25.27</v>
          </cell>
          <cell r="I1157">
            <v>36.037500000000001</v>
          </cell>
        </row>
        <row r="1158">
          <cell r="A1158">
            <v>42058</v>
          </cell>
          <cell r="B1158">
            <v>32.39</v>
          </cell>
          <cell r="C1158">
            <v>36.75</v>
          </cell>
          <cell r="D1158">
            <v>49.7</v>
          </cell>
          <cell r="E1158">
            <v>25.23</v>
          </cell>
          <cell r="I1158">
            <v>36.017499999999998</v>
          </cell>
        </row>
        <row r="1159">
          <cell r="A1159">
            <v>42059</v>
          </cell>
          <cell r="B1159">
            <v>32.42</v>
          </cell>
          <cell r="C1159">
            <v>36.630000000000003</v>
          </cell>
          <cell r="D1159">
            <v>49.98</v>
          </cell>
          <cell r="E1159">
            <v>25.16</v>
          </cell>
          <cell r="I1159">
            <v>36.047499999999999</v>
          </cell>
        </row>
        <row r="1160">
          <cell r="A1160">
            <v>42060</v>
          </cell>
          <cell r="B1160">
            <v>32.409999999999997</v>
          </cell>
          <cell r="C1160">
            <v>36.659999999999997</v>
          </cell>
          <cell r="D1160">
            <v>50.01</v>
          </cell>
          <cell r="E1160">
            <v>25.31</v>
          </cell>
          <cell r="I1160">
            <v>36.097499999999997</v>
          </cell>
        </row>
        <row r="1161">
          <cell r="A1161">
            <v>42061</v>
          </cell>
          <cell r="B1161">
            <v>32.39</v>
          </cell>
          <cell r="C1161">
            <v>36.700000000000003</v>
          </cell>
          <cell r="D1161">
            <v>50.18</v>
          </cell>
          <cell r="E1161">
            <v>25.28</v>
          </cell>
          <cell r="I1161">
            <v>36.137500000000003</v>
          </cell>
        </row>
        <row r="1162">
          <cell r="A1162">
            <v>42062</v>
          </cell>
          <cell r="B1162">
            <v>32.24</v>
          </cell>
          <cell r="C1162">
            <v>36.01</v>
          </cell>
          <cell r="D1162">
            <v>49.6</v>
          </cell>
          <cell r="E1162">
            <v>25</v>
          </cell>
          <cell r="I1162">
            <v>35.712499999999999</v>
          </cell>
        </row>
        <row r="1163">
          <cell r="A1163">
            <v>42063</v>
          </cell>
          <cell r="B1163">
            <v>32.200000000000003</v>
          </cell>
          <cell r="C1163">
            <v>36.020000000000003</v>
          </cell>
          <cell r="D1163">
            <v>49.51</v>
          </cell>
          <cell r="E1163">
            <v>25.02</v>
          </cell>
          <cell r="I1163">
            <v>35.6875</v>
          </cell>
        </row>
        <row r="1164">
          <cell r="A1164">
            <v>42064</v>
          </cell>
          <cell r="B1164">
            <v>32.200000000000003</v>
          </cell>
          <cell r="C1164">
            <v>36.020000000000003</v>
          </cell>
          <cell r="D1164">
            <v>49.51</v>
          </cell>
          <cell r="E1164">
            <v>25.02</v>
          </cell>
          <cell r="I1164">
            <v>35.6875</v>
          </cell>
        </row>
        <row r="1165">
          <cell r="A1165">
            <v>42065</v>
          </cell>
          <cell r="B1165">
            <v>32.229999999999997</v>
          </cell>
          <cell r="C1165">
            <v>35.9</v>
          </cell>
          <cell r="D1165">
            <v>49.56</v>
          </cell>
          <cell r="E1165">
            <v>24.95</v>
          </cell>
          <cell r="I1165">
            <v>35.659999999999997</v>
          </cell>
        </row>
        <row r="1166">
          <cell r="A1166">
            <v>42066</v>
          </cell>
          <cell r="B1166">
            <v>32.21</v>
          </cell>
          <cell r="C1166">
            <v>35.909999999999997</v>
          </cell>
          <cell r="D1166">
            <v>49.38</v>
          </cell>
          <cell r="E1166">
            <v>24.87</v>
          </cell>
          <cell r="I1166">
            <v>35.592500000000001</v>
          </cell>
        </row>
        <row r="1167">
          <cell r="A1167">
            <v>42067</v>
          </cell>
          <cell r="B1167">
            <v>32.22</v>
          </cell>
          <cell r="C1167">
            <v>35.97</v>
          </cell>
          <cell r="D1167">
            <v>49.44</v>
          </cell>
          <cell r="E1167">
            <v>25.03</v>
          </cell>
          <cell r="I1167">
            <v>35.664999999999999</v>
          </cell>
        </row>
        <row r="1168">
          <cell r="A1168">
            <v>42068</v>
          </cell>
          <cell r="B1168">
            <v>32.26</v>
          </cell>
          <cell r="C1168">
            <v>35.630000000000003</v>
          </cell>
          <cell r="D1168">
            <v>49.12</v>
          </cell>
          <cell r="E1168">
            <v>25.07</v>
          </cell>
          <cell r="I1168">
            <v>35.519999999999996</v>
          </cell>
        </row>
        <row r="1169">
          <cell r="A1169">
            <v>42069</v>
          </cell>
          <cell r="B1169">
            <v>32.29</v>
          </cell>
          <cell r="C1169">
            <v>35.47</v>
          </cell>
          <cell r="D1169">
            <v>49.1</v>
          </cell>
          <cell r="E1169">
            <v>25.02</v>
          </cell>
          <cell r="I1169">
            <v>35.47</v>
          </cell>
        </row>
        <row r="1170">
          <cell r="A1170">
            <v>42070</v>
          </cell>
          <cell r="B1170">
            <v>32.28</v>
          </cell>
          <cell r="C1170">
            <v>35.49</v>
          </cell>
          <cell r="D1170">
            <v>49.12</v>
          </cell>
          <cell r="E1170">
            <v>25.03</v>
          </cell>
          <cell r="I1170">
            <v>35.480000000000004</v>
          </cell>
        </row>
        <row r="1171">
          <cell r="A1171">
            <v>42071</v>
          </cell>
          <cell r="B1171">
            <v>32.28</v>
          </cell>
          <cell r="C1171">
            <v>35.49</v>
          </cell>
          <cell r="D1171">
            <v>49.12</v>
          </cell>
          <cell r="E1171">
            <v>25.03</v>
          </cell>
          <cell r="I1171">
            <v>35.480000000000004</v>
          </cell>
        </row>
        <row r="1172">
          <cell r="A1172">
            <v>42072</v>
          </cell>
          <cell r="B1172">
            <v>32.44</v>
          </cell>
          <cell r="C1172">
            <v>35.1</v>
          </cell>
          <cell r="D1172">
            <v>48.74</v>
          </cell>
          <cell r="E1172">
            <v>24.87</v>
          </cell>
          <cell r="I1172">
            <v>35.287500000000001</v>
          </cell>
        </row>
        <row r="1173">
          <cell r="A1173">
            <v>42073</v>
          </cell>
          <cell r="B1173">
            <v>32.450000000000003</v>
          </cell>
          <cell r="C1173">
            <v>35.049999999999997</v>
          </cell>
          <cell r="D1173">
            <v>48.87</v>
          </cell>
          <cell r="E1173">
            <v>24.75</v>
          </cell>
          <cell r="I1173">
            <v>35.28</v>
          </cell>
        </row>
        <row r="1174">
          <cell r="A1174">
            <v>42074</v>
          </cell>
          <cell r="B1174">
            <v>32.520000000000003</v>
          </cell>
          <cell r="C1174">
            <v>34.72</v>
          </cell>
          <cell r="D1174">
            <v>48.93</v>
          </cell>
          <cell r="E1174">
            <v>24.72</v>
          </cell>
          <cell r="I1174">
            <v>35.222500000000004</v>
          </cell>
        </row>
        <row r="1175">
          <cell r="A1175">
            <v>42075</v>
          </cell>
          <cell r="B1175">
            <v>32.75</v>
          </cell>
          <cell r="C1175">
            <v>34.44</v>
          </cell>
          <cell r="D1175">
            <v>48.8</v>
          </cell>
          <cell r="E1175">
            <v>24.77</v>
          </cell>
          <cell r="I1175">
            <v>35.19</v>
          </cell>
        </row>
        <row r="1176">
          <cell r="A1176">
            <v>42076</v>
          </cell>
          <cell r="B1176">
            <v>32.68</v>
          </cell>
          <cell r="C1176">
            <v>34.56</v>
          </cell>
          <cell r="D1176">
            <v>48.52</v>
          </cell>
          <cell r="E1176">
            <v>25.01</v>
          </cell>
          <cell r="I1176">
            <v>35.192500000000003</v>
          </cell>
        </row>
        <row r="1177">
          <cell r="A1177">
            <v>42077</v>
          </cell>
          <cell r="B1177">
            <v>32.79</v>
          </cell>
          <cell r="C1177">
            <v>34.54</v>
          </cell>
          <cell r="D1177">
            <v>48.39</v>
          </cell>
          <cell r="E1177">
            <v>24.71</v>
          </cell>
          <cell r="I1177">
            <v>35.107500000000002</v>
          </cell>
        </row>
        <row r="1178">
          <cell r="A1178">
            <v>42078</v>
          </cell>
          <cell r="B1178">
            <v>32.79</v>
          </cell>
          <cell r="C1178">
            <v>34.54</v>
          </cell>
          <cell r="D1178">
            <v>48.39</v>
          </cell>
          <cell r="E1178">
            <v>24.71</v>
          </cell>
          <cell r="I1178">
            <v>35.107500000000002</v>
          </cell>
        </row>
        <row r="1179">
          <cell r="A1179">
            <v>42079</v>
          </cell>
          <cell r="B1179">
            <v>32.770000000000003</v>
          </cell>
          <cell r="C1179">
            <v>34.36</v>
          </cell>
          <cell r="D1179">
            <v>48.26</v>
          </cell>
          <cell r="E1179">
            <v>24.91</v>
          </cell>
          <cell r="I1179">
            <v>35.074999999999996</v>
          </cell>
        </row>
        <row r="1180">
          <cell r="A1180">
            <v>42080</v>
          </cell>
          <cell r="B1180">
            <v>32.78</v>
          </cell>
          <cell r="C1180">
            <v>34.47</v>
          </cell>
          <cell r="D1180">
            <v>48.45</v>
          </cell>
          <cell r="E1180">
            <v>24.82</v>
          </cell>
          <cell r="I1180">
            <v>35.130000000000003</v>
          </cell>
        </row>
        <row r="1181">
          <cell r="A1181">
            <v>42081</v>
          </cell>
          <cell r="B1181">
            <v>32.76</v>
          </cell>
          <cell r="C1181">
            <v>34.64</v>
          </cell>
          <cell r="D1181">
            <v>48.26</v>
          </cell>
          <cell r="E1181">
            <v>24.82</v>
          </cell>
          <cell r="I1181">
            <v>35.119999999999997</v>
          </cell>
        </row>
        <row r="1182">
          <cell r="A1182">
            <v>42082</v>
          </cell>
          <cell r="B1182">
            <v>32.590000000000003</v>
          </cell>
          <cell r="C1182">
            <v>35.229999999999997</v>
          </cell>
          <cell r="D1182">
            <v>48.61</v>
          </cell>
          <cell r="E1182">
            <v>25.15</v>
          </cell>
          <cell r="I1182">
            <v>35.394999999999996</v>
          </cell>
        </row>
        <row r="1183">
          <cell r="A1183">
            <v>42083</v>
          </cell>
          <cell r="B1183">
            <v>32.6</v>
          </cell>
          <cell r="C1183">
            <v>34.67</v>
          </cell>
          <cell r="D1183">
            <v>48</v>
          </cell>
          <cell r="E1183">
            <v>24.86</v>
          </cell>
          <cell r="I1183">
            <v>35.032499999999999</v>
          </cell>
        </row>
        <row r="1184">
          <cell r="A1184">
            <v>42084</v>
          </cell>
          <cell r="B1184">
            <v>32.619999999999997</v>
          </cell>
          <cell r="C1184">
            <v>34.950000000000003</v>
          </cell>
          <cell r="D1184">
            <v>48.3</v>
          </cell>
          <cell r="E1184">
            <v>24.89</v>
          </cell>
          <cell r="I1184">
            <v>35.19</v>
          </cell>
        </row>
        <row r="1185">
          <cell r="A1185">
            <v>42085</v>
          </cell>
          <cell r="B1185">
            <v>32.619999999999997</v>
          </cell>
          <cell r="C1185">
            <v>34.950000000000003</v>
          </cell>
          <cell r="D1185">
            <v>48.3</v>
          </cell>
          <cell r="E1185">
            <v>24.89</v>
          </cell>
          <cell r="I1185">
            <v>35.19</v>
          </cell>
        </row>
        <row r="1186">
          <cell r="A1186">
            <v>42086</v>
          </cell>
          <cell r="B1186">
            <v>32.46</v>
          </cell>
          <cell r="C1186">
            <v>34.93</v>
          </cell>
          <cell r="D1186">
            <v>48.34</v>
          </cell>
          <cell r="E1186">
            <v>25.08</v>
          </cell>
          <cell r="I1186">
            <v>35.202500000000001</v>
          </cell>
        </row>
        <row r="1187">
          <cell r="A1187">
            <v>42087</v>
          </cell>
          <cell r="B1187">
            <v>32.39</v>
          </cell>
          <cell r="C1187">
            <v>35.31</v>
          </cell>
          <cell r="D1187">
            <v>48.28</v>
          </cell>
          <cell r="E1187">
            <v>25.32</v>
          </cell>
          <cell r="I1187">
            <v>35.325000000000003</v>
          </cell>
        </row>
        <row r="1188">
          <cell r="A1188">
            <v>42088</v>
          </cell>
          <cell r="B1188">
            <v>32.380000000000003</v>
          </cell>
          <cell r="C1188">
            <v>35.25</v>
          </cell>
          <cell r="D1188">
            <v>48.01</v>
          </cell>
          <cell r="E1188">
            <v>25.34</v>
          </cell>
          <cell r="I1188">
            <v>35.244999999999997</v>
          </cell>
        </row>
        <row r="1189">
          <cell r="A1189">
            <v>42089</v>
          </cell>
          <cell r="B1189">
            <v>32.4</v>
          </cell>
          <cell r="C1189">
            <v>35.450000000000003</v>
          </cell>
          <cell r="D1189">
            <v>48.13</v>
          </cell>
          <cell r="E1189">
            <v>25.21</v>
          </cell>
          <cell r="I1189">
            <v>35.297499999999999</v>
          </cell>
        </row>
        <row r="1190">
          <cell r="A1190">
            <v>42090</v>
          </cell>
          <cell r="B1190">
            <v>32.44</v>
          </cell>
          <cell r="C1190">
            <v>35.229999999999997</v>
          </cell>
          <cell r="D1190">
            <v>48.13</v>
          </cell>
          <cell r="E1190">
            <v>25.26</v>
          </cell>
          <cell r="I1190">
            <v>35.264999999999993</v>
          </cell>
        </row>
        <row r="1191">
          <cell r="A1191">
            <v>42091</v>
          </cell>
          <cell r="B1191">
            <v>32.47</v>
          </cell>
          <cell r="C1191">
            <v>35.1</v>
          </cell>
          <cell r="D1191">
            <v>47.99</v>
          </cell>
          <cell r="E1191">
            <v>24.92</v>
          </cell>
          <cell r="I1191">
            <v>35.120000000000005</v>
          </cell>
        </row>
        <row r="1192">
          <cell r="A1192">
            <v>42092</v>
          </cell>
          <cell r="B1192">
            <v>32.47</v>
          </cell>
          <cell r="C1192">
            <v>35.1</v>
          </cell>
          <cell r="D1192">
            <v>47.99</v>
          </cell>
          <cell r="E1192">
            <v>24.92</v>
          </cell>
          <cell r="I1192">
            <v>35.120000000000005</v>
          </cell>
        </row>
        <row r="1193">
          <cell r="A1193">
            <v>42093</v>
          </cell>
          <cell r="B1193">
            <v>32.49</v>
          </cell>
          <cell r="C1193">
            <v>35.15</v>
          </cell>
          <cell r="D1193">
            <v>48.15</v>
          </cell>
          <cell r="E1193">
            <v>24.87</v>
          </cell>
          <cell r="I1193">
            <v>35.164999999999999</v>
          </cell>
        </row>
        <row r="1194">
          <cell r="A1194">
            <v>42094</v>
          </cell>
          <cell r="B1194">
            <v>32.409999999999997</v>
          </cell>
          <cell r="C1194">
            <v>34.909999999999997</v>
          </cell>
          <cell r="D1194">
            <v>47.8</v>
          </cell>
          <cell r="E1194">
            <v>24.6</v>
          </cell>
          <cell r="I1194">
            <v>34.93</v>
          </cell>
        </row>
        <row r="1195">
          <cell r="A1195">
            <v>42095</v>
          </cell>
          <cell r="B1195">
            <v>32.36</v>
          </cell>
          <cell r="C1195">
            <v>34.69</v>
          </cell>
          <cell r="D1195">
            <v>47.91</v>
          </cell>
          <cell r="E1195">
            <v>24.55</v>
          </cell>
          <cell r="I1195">
            <v>34.877499999999998</v>
          </cell>
        </row>
        <row r="1196">
          <cell r="A1196">
            <v>42096</v>
          </cell>
          <cell r="B1196">
            <v>32.299999999999997</v>
          </cell>
          <cell r="C1196">
            <v>34.58</v>
          </cell>
          <cell r="D1196">
            <v>47.74</v>
          </cell>
          <cell r="E1196">
            <v>24.31</v>
          </cell>
          <cell r="I1196">
            <v>34.732500000000002</v>
          </cell>
        </row>
        <row r="1197">
          <cell r="A1197">
            <v>42097</v>
          </cell>
          <cell r="B1197">
            <v>32.32</v>
          </cell>
          <cell r="C1197">
            <v>34.97</v>
          </cell>
          <cell r="D1197">
            <v>47.79</v>
          </cell>
          <cell r="E1197">
            <v>24.27</v>
          </cell>
          <cell r="I1197">
            <v>34.837499999999999</v>
          </cell>
        </row>
        <row r="1198">
          <cell r="A1198">
            <v>42098</v>
          </cell>
          <cell r="B1198">
            <v>32.36</v>
          </cell>
          <cell r="C1198">
            <v>35.03</v>
          </cell>
          <cell r="D1198">
            <v>47.8</v>
          </cell>
          <cell r="E1198">
            <v>24.22</v>
          </cell>
          <cell r="I1198">
            <v>34.852499999999999</v>
          </cell>
        </row>
        <row r="1199">
          <cell r="A1199">
            <v>42099</v>
          </cell>
          <cell r="B1199">
            <v>32.36</v>
          </cell>
          <cell r="C1199">
            <v>35.03</v>
          </cell>
          <cell r="D1199">
            <v>47.8</v>
          </cell>
          <cell r="E1199">
            <v>24.22</v>
          </cell>
          <cell r="I1199">
            <v>34.852499999999999</v>
          </cell>
        </row>
        <row r="1200">
          <cell r="A1200">
            <v>42100</v>
          </cell>
          <cell r="B1200">
            <v>32.36</v>
          </cell>
          <cell r="C1200">
            <v>35.03</v>
          </cell>
          <cell r="D1200">
            <v>47.8</v>
          </cell>
          <cell r="E1200">
            <v>24.22</v>
          </cell>
          <cell r="I1200">
            <v>34.852499999999999</v>
          </cell>
        </row>
        <row r="1201">
          <cell r="A1201">
            <v>42101</v>
          </cell>
          <cell r="B1201">
            <v>32.32</v>
          </cell>
          <cell r="C1201">
            <v>35.130000000000003</v>
          </cell>
          <cell r="D1201">
            <v>47.93</v>
          </cell>
          <cell r="E1201">
            <v>24.3</v>
          </cell>
          <cell r="I1201">
            <v>34.92</v>
          </cell>
        </row>
        <row r="1202">
          <cell r="A1202">
            <v>42102</v>
          </cell>
          <cell r="B1202">
            <v>32.42</v>
          </cell>
          <cell r="C1202">
            <v>34.96</v>
          </cell>
          <cell r="D1202">
            <v>47.92</v>
          </cell>
          <cell r="E1202">
            <v>24.57</v>
          </cell>
          <cell r="I1202">
            <v>34.967500000000001</v>
          </cell>
        </row>
        <row r="1203">
          <cell r="A1203">
            <v>42103</v>
          </cell>
          <cell r="B1203">
            <v>32.450000000000003</v>
          </cell>
          <cell r="C1203">
            <v>34.79</v>
          </cell>
          <cell r="D1203">
            <v>48.07</v>
          </cell>
          <cell r="E1203">
            <v>24.68</v>
          </cell>
          <cell r="I1203">
            <v>34.997500000000002</v>
          </cell>
        </row>
        <row r="1204">
          <cell r="A1204">
            <v>42104</v>
          </cell>
          <cell r="B1204">
            <v>32.4</v>
          </cell>
          <cell r="C1204">
            <v>34.43</v>
          </cell>
          <cell r="D1204">
            <v>47.55</v>
          </cell>
          <cell r="E1204">
            <v>24.77</v>
          </cell>
          <cell r="I1204">
            <v>34.787500000000001</v>
          </cell>
        </row>
        <row r="1205">
          <cell r="A1205">
            <v>42105</v>
          </cell>
          <cell r="B1205">
            <v>32.42</v>
          </cell>
          <cell r="C1205">
            <v>34.14</v>
          </cell>
          <cell r="D1205">
            <v>47.25</v>
          </cell>
          <cell r="E1205">
            <v>24.49</v>
          </cell>
          <cell r="I1205">
            <v>34.575000000000003</v>
          </cell>
        </row>
        <row r="1206">
          <cell r="A1206">
            <v>42106</v>
          </cell>
          <cell r="B1206">
            <v>32.42</v>
          </cell>
          <cell r="C1206">
            <v>34.14</v>
          </cell>
          <cell r="D1206">
            <v>47.25</v>
          </cell>
          <cell r="E1206">
            <v>24.49</v>
          </cell>
          <cell r="I1206">
            <v>34.575000000000003</v>
          </cell>
        </row>
        <row r="1207">
          <cell r="A1207">
            <v>42107</v>
          </cell>
          <cell r="B1207">
            <v>32.42</v>
          </cell>
          <cell r="C1207">
            <v>34.14</v>
          </cell>
          <cell r="D1207">
            <v>47.25</v>
          </cell>
          <cell r="E1207">
            <v>24.49</v>
          </cell>
          <cell r="I1207">
            <v>34.575000000000003</v>
          </cell>
        </row>
        <row r="1208">
          <cell r="A1208">
            <v>42108</v>
          </cell>
          <cell r="B1208">
            <v>32.42</v>
          </cell>
          <cell r="C1208">
            <v>34.14</v>
          </cell>
          <cell r="D1208">
            <v>47.25</v>
          </cell>
          <cell r="E1208">
            <v>24.49</v>
          </cell>
          <cell r="I1208">
            <v>34.575000000000003</v>
          </cell>
        </row>
        <row r="1209">
          <cell r="A1209">
            <v>42109</v>
          </cell>
          <cell r="B1209">
            <v>32.42</v>
          </cell>
          <cell r="C1209">
            <v>34.14</v>
          </cell>
          <cell r="D1209">
            <v>47.25</v>
          </cell>
          <cell r="E1209">
            <v>24.49</v>
          </cell>
          <cell r="I1209">
            <v>34.575000000000003</v>
          </cell>
        </row>
        <row r="1210">
          <cell r="A1210">
            <v>42110</v>
          </cell>
          <cell r="B1210">
            <v>32.28</v>
          </cell>
          <cell r="C1210">
            <v>34.43</v>
          </cell>
          <cell r="D1210">
            <v>47.77</v>
          </cell>
          <cell r="E1210">
            <v>24.63</v>
          </cell>
          <cell r="I1210">
            <v>34.777500000000003</v>
          </cell>
        </row>
        <row r="1211">
          <cell r="A1211">
            <v>42111</v>
          </cell>
          <cell r="B1211">
            <v>32.25</v>
          </cell>
          <cell r="C1211">
            <v>34.56</v>
          </cell>
          <cell r="D1211">
            <v>47.99</v>
          </cell>
          <cell r="E1211">
            <v>24.88</v>
          </cell>
          <cell r="I1211">
            <v>34.92</v>
          </cell>
        </row>
        <row r="1212">
          <cell r="A1212">
            <v>42112</v>
          </cell>
          <cell r="B1212">
            <v>32.25</v>
          </cell>
          <cell r="C1212">
            <v>34.69</v>
          </cell>
          <cell r="D1212">
            <v>48.22</v>
          </cell>
          <cell r="E1212">
            <v>24.81</v>
          </cell>
          <cell r="I1212">
            <v>34.9925</v>
          </cell>
        </row>
        <row r="1213">
          <cell r="A1213">
            <v>42113</v>
          </cell>
          <cell r="B1213">
            <v>32.25</v>
          </cell>
          <cell r="C1213">
            <v>34.69</v>
          </cell>
          <cell r="D1213">
            <v>48.22</v>
          </cell>
          <cell r="E1213">
            <v>24.81</v>
          </cell>
          <cell r="I1213">
            <v>34.9925</v>
          </cell>
        </row>
        <row r="1214">
          <cell r="A1214">
            <v>42114</v>
          </cell>
          <cell r="B1214">
            <v>32.21</v>
          </cell>
          <cell r="C1214">
            <v>34.64</v>
          </cell>
          <cell r="D1214">
            <v>48.03</v>
          </cell>
          <cell r="E1214">
            <v>24.95</v>
          </cell>
          <cell r="I1214">
            <v>34.957499999999996</v>
          </cell>
        </row>
        <row r="1215">
          <cell r="A1215">
            <v>42115</v>
          </cell>
          <cell r="B1215">
            <v>32.270000000000003</v>
          </cell>
          <cell r="C1215">
            <v>34.5</v>
          </cell>
          <cell r="D1215">
            <v>47.89</v>
          </cell>
          <cell r="E1215">
            <v>24.62</v>
          </cell>
          <cell r="I1215">
            <v>34.82</v>
          </cell>
        </row>
        <row r="1216">
          <cell r="A1216">
            <v>42116</v>
          </cell>
          <cell r="B1216">
            <v>32.24</v>
          </cell>
          <cell r="C1216">
            <v>34.4</v>
          </cell>
          <cell r="D1216">
            <v>47.92</v>
          </cell>
          <cell r="E1216">
            <v>24.63</v>
          </cell>
          <cell r="I1216">
            <v>34.797499999999999</v>
          </cell>
        </row>
        <row r="1217">
          <cell r="A1217">
            <v>42117</v>
          </cell>
          <cell r="B1217">
            <v>32.25</v>
          </cell>
          <cell r="C1217">
            <v>34.36</v>
          </cell>
          <cell r="D1217">
            <v>48.28</v>
          </cell>
          <cell r="E1217">
            <v>24.7</v>
          </cell>
          <cell r="I1217">
            <v>34.897500000000001</v>
          </cell>
        </row>
        <row r="1218">
          <cell r="A1218">
            <v>42118</v>
          </cell>
          <cell r="B1218">
            <v>32.29</v>
          </cell>
          <cell r="C1218">
            <v>34.76</v>
          </cell>
          <cell r="D1218">
            <v>48.39</v>
          </cell>
          <cell r="E1218">
            <v>24.86</v>
          </cell>
          <cell r="I1218">
            <v>35.075000000000003</v>
          </cell>
        </row>
        <row r="1219">
          <cell r="A1219">
            <v>42119</v>
          </cell>
          <cell r="B1219">
            <v>32.43</v>
          </cell>
          <cell r="C1219">
            <v>34.93</v>
          </cell>
          <cell r="D1219">
            <v>48.82</v>
          </cell>
          <cell r="E1219">
            <v>24.84</v>
          </cell>
          <cell r="I1219">
            <v>35.255000000000003</v>
          </cell>
        </row>
        <row r="1220">
          <cell r="A1220">
            <v>42120</v>
          </cell>
          <cell r="B1220">
            <v>32.43</v>
          </cell>
          <cell r="C1220">
            <v>34.93</v>
          </cell>
          <cell r="D1220">
            <v>48.82</v>
          </cell>
          <cell r="E1220">
            <v>24.84</v>
          </cell>
          <cell r="I1220">
            <v>35.255000000000003</v>
          </cell>
        </row>
        <row r="1221">
          <cell r="A1221">
            <v>42121</v>
          </cell>
          <cell r="B1221">
            <v>32.43</v>
          </cell>
          <cell r="C1221">
            <v>35.07</v>
          </cell>
          <cell r="D1221">
            <v>49.03</v>
          </cell>
          <cell r="E1221">
            <v>25.13</v>
          </cell>
          <cell r="I1221">
            <v>35.414999999999999</v>
          </cell>
        </row>
        <row r="1222">
          <cell r="A1222">
            <v>42122</v>
          </cell>
          <cell r="B1222">
            <v>32.49</v>
          </cell>
          <cell r="C1222">
            <v>35.15</v>
          </cell>
          <cell r="D1222">
            <v>49.29</v>
          </cell>
          <cell r="E1222">
            <v>25.29</v>
          </cell>
          <cell r="I1222">
            <v>35.555</v>
          </cell>
        </row>
        <row r="1223">
          <cell r="A1223">
            <v>42123</v>
          </cell>
          <cell r="B1223">
            <v>32.49</v>
          </cell>
          <cell r="C1223">
            <v>35.479999999999997</v>
          </cell>
          <cell r="D1223">
            <v>49.64</v>
          </cell>
          <cell r="E1223">
            <v>25.75</v>
          </cell>
          <cell r="I1223">
            <v>35.840000000000003</v>
          </cell>
        </row>
        <row r="1224">
          <cell r="A1224">
            <v>42124</v>
          </cell>
          <cell r="B1224">
            <v>32.71</v>
          </cell>
          <cell r="C1224">
            <v>36.19</v>
          </cell>
          <cell r="D1224">
            <v>50.29</v>
          </cell>
          <cell r="E1224">
            <v>25.92</v>
          </cell>
          <cell r="I1224">
            <v>36.277500000000003</v>
          </cell>
        </row>
        <row r="1225">
          <cell r="A1225">
            <v>42125</v>
          </cell>
          <cell r="B1225">
            <v>32.71</v>
          </cell>
          <cell r="C1225">
            <v>36.19</v>
          </cell>
          <cell r="D1225">
            <v>50.29</v>
          </cell>
          <cell r="E1225">
            <v>25.92</v>
          </cell>
          <cell r="I1225">
            <v>36.277500000000003</v>
          </cell>
        </row>
        <row r="1226">
          <cell r="A1226">
            <v>42126</v>
          </cell>
          <cell r="B1226">
            <v>32.83</v>
          </cell>
          <cell r="C1226">
            <v>36.61</v>
          </cell>
          <cell r="D1226">
            <v>50.31</v>
          </cell>
          <cell r="E1226">
            <v>27.12</v>
          </cell>
          <cell r="I1226">
            <v>36.717500000000001</v>
          </cell>
        </row>
        <row r="1227">
          <cell r="A1227">
            <v>42127</v>
          </cell>
          <cell r="B1227">
            <v>32.83</v>
          </cell>
          <cell r="C1227">
            <v>36.61</v>
          </cell>
          <cell r="D1227">
            <v>50.31</v>
          </cell>
          <cell r="E1227">
            <v>27.12</v>
          </cell>
          <cell r="I1227">
            <v>36.717500000000001</v>
          </cell>
        </row>
        <row r="1228">
          <cell r="A1228">
            <v>42128</v>
          </cell>
          <cell r="B1228">
            <v>32.83</v>
          </cell>
          <cell r="C1228">
            <v>36.61</v>
          </cell>
          <cell r="D1228">
            <v>50.31</v>
          </cell>
          <cell r="E1228">
            <v>27.12</v>
          </cell>
          <cell r="I1228">
            <v>36.717500000000001</v>
          </cell>
        </row>
        <row r="1229">
          <cell r="A1229">
            <v>42129</v>
          </cell>
          <cell r="B1229">
            <v>32.83</v>
          </cell>
          <cell r="C1229">
            <v>36.61</v>
          </cell>
          <cell r="D1229">
            <v>50.31</v>
          </cell>
          <cell r="E1229">
            <v>27.12</v>
          </cell>
          <cell r="I1229">
            <v>36.717500000000001</v>
          </cell>
        </row>
        <row r="1230">
          <cell r="A1230">
            <v>42130</v>
          </cell>
          <cell r="B1230">
            <v>33.130000000000003</v>
          </cell>
          <cell r="C1230">
            <v>36.85</v>
          </cell>
          <cell r="D1230">
            <v>50.04</v>
          </cell>
          <cell r="E1230">
            <v>26.02</v>
          </cell>
          <cell r="I1230">
            <v>36.510000000000005</v>
          </cell>
        </row>
        <row r="1231">
          <cell r="A1231">
            <v>42131</v>
          </cell>
          <cell r="B1231">
            <v>33.18</v>
          </cell>
          <cell r="C1231">
            <v>37.39</v>
          </cell>
          <cell r="D1231">
            <v>50.33</v>
          </cell>
          <cell r="E1231">
            <v>26.16</v>
          </cell>
          <cell r="I1231">
            <v>36.765000000000001</v>
          </cell>
        </row>
        <row r="1232">
          <cell r="A1232">
            <v>42132</v>
          </cell>
          <cell r="B1232">
            <v>33.409999999999997</v>
          </cell>
          <cell r="C1232">
            <v>37.35</v>
          </cell>
          <cell r="D1232">
            <v>51.52</v>
          </cell>
          <cell r="E1232">
            <v>26.11</v>
          </cell>
          <cell r="I1232">
            <v>37.097499999999997</v>
          </cell>
        </row>
        <row r="1233">
          <cell r="A1233">
            <v>42133</v>
          </cell>
          <cell r="B1233">
            <v>33.4</v>
          </cell>
          <cell r="C1233">
            <v>37.32</v>
          </cell>
          <cell r="D1233">
            <v>51.5</v>
          </cell>
          <cell r="E1233">
            <v>26.08</v>
          </cell>
          <cell r="I1233">
            <v>37.075000000000003</v>
          </cell>
        </row>
        <row r="1234">
          <cell r="A1234">
            <v>42134</v>
          </cell>
          <cell r="B1234">
            <v>33.4</v>
          </cell>
          <cell r="C1234">
            <v>37.32</v>
          </cell>
          <cell r="D1234">
            <v>51.5</v>
          </cell>
          <cell r="E1234">
            <v>26.08</v>
          </cell>
          <cell r="I1234">
            <v>37.075000000000003</v>
          </cell>
        </row>
        <row r="1235">
          <cell r="A1235">
            <v>42135</v>
          </cell>
          <cell r="B1235">
            <v>33.4</v>
          </cell>
          <cell r="C1235">
            <v>37.11</v>
          </cell>
          <cell r="D1235">
            <v>51.32</v>
          </cell>
          <cell r="E1235">
            <v>26.17</v>
          </cell>
          <cell r="I1235">
            <v>37</v>
          </cell>
        </row>
        <row r="1236">
          <cell r="A1236">
            <v>42136</v>
          </cell>
          <cell r="B1236">
            <v>33.630000000000003</v>
          </cell>
          <cell r="C1236">
            <v>37.299999999999997</v>
          </cell>
          <cell r="D1236">
            <v>52.14</v>
          </cell>
          <cell r="E1236">
            <v>26.28</v>
          </cell>
          <cell r="I1236">
            <v>37.337500000000006</v>
          </cell>
        </row>
        <row r="1237">
          <cell r="A1237">
            <v>42137</v>
          </cell>
          <cell r="B1237">
            <v>33.549999999999997</v>
          </cell>
          <cell r="C1237">
            <v>37.44</v>
          </cell>
          <cell r="D1237">
            <v>52.34</v>
          </cell>
          <cell r="E1237">
            <v>26.54</v>
          </cell>
          <cell r="I1237">
            <v>37.467500000000001</v>
          </cell>
        </row>
        <row r="1238">
          <cell r="A1238">
            <v>42138</v>
          </cell>
          <cell r="B1238">
            <v>33.36</v>
          </cell>
          <cell r="C1238">
            <v>37.729999999999997</v>
          </cell>
          <cell r="D1238">
            <v>52.33</v>
          </cell>
          <cell r="E1238">
            <v>26.92</v>
          </cell>
          <cell r="I1238">
            <v>37.585000000000001</v>
          </cell>
        </row>
        <row r="1239">
          <cell r="A1239">
            <v>42139</v>
          </cell>
          <cell r="B1239">
            <v>33.380000000000003</v>
          </cell>
          <cell r="C1239">
            <v>37.869999999999997</v>
          </cell>
          <cell r="D1239">
            <v>52.39</v>
          </cell>
          <cell r="E1239">
            <v>26.64</v>
          </cell>
          <cell r="I1239">
            <v>37.57</v>
          </cell>
        </row>
        <row r="1240">
          <cell r="A1240">
            <v>42140</v>
          </cell>
          <cell r="B1240">
            <v>33.380000000000003</v>
          </cell>
          <cell r="C1240">
            <v>37.869999999999997</v>
          </cell>
          <cell r="D1240">
            <v>52.39</v>
          </cell>
          <cell r="E1240">
            <v>26.64</v>
          </cell>
          <cell r="I1240">
            <v>37.57</v>
          </cell>
        </row>
        <row r="1241">
          <cell r="A1241">
            <v>42141</v>
          </cell>
          <cell r="B1241">
            <v>33.380000000000003</v>
          </cell>
          <cell r="C1241">
            <v>37.869999999999997</v>
          </cell>
          <cell r="D1241">
            <v>52.39</v>
          </cell>
          <cell r="E1241">
            <v>26.64</v>
          </cell>
          <cell r="I1241">
            <v>37.57</v>
          </cell>
        </row>
        <row r="1242">
          <cell r="A1242">
            <v>42142</v>
          </cell>
          <cell r="B1242">
            <v>33.32</v>
          </cell>
          <cell r="C1242">
            <v>37.9</v>
          </cell>
          <cell r="D1242">
            <v>52.18</v>
          </cell>
          <cell r="E1242">
            <v>26.44</v>
          </cell>
          <cell r="I1242">
            <v>37.46</v>
          </cell>
        </row>
        <row r="1243">
          <cell r="A1243">
            <v>42143</v>
          </cell>
          <cell r="B1243">
            <v>33.229999999999997</v>
          </cell>
          <cell r="C1243">
            <v>37.42</v>
          </cell>
          <cell r="D1243">
            <v>51.81</v>
          </cell>
          <cell r="E1243">
            <v>26.3</v>
          </cell>
          <cell r="I1243">
            <v>37.190000000000005</v>
          </cell>
        </row>
        <row r="1244">
          <cell r="A1244">
            <v>42144</v>
          </cell>
          <cell r="B1244">
            <v>33.4</v>
          </cell>
          <cell r="C1244">
            <v>37.01</v>
          </cell>
          <cell r="D1244">
            <v>51.6</v>
          </cell>
          <cell r="E1244">
            <v>26.17</v>
          </cell>
          <cell r="I1244">
            <v>37.045000000000002</v>
          </cell>
        </row>
        <row r="1245">
          <cell r="A1245">
            <v>42145</v>
          </cell>
          <cell r="B1245">
            <v>33.31</v>
          </cell>
          <cell r="C1245">
            <v>36.869999999999997</v>
          </cell>
          <cell r="D1245">
            <v>51.61</v>
          </cell>
          <cell r="E1245">
            <v>26.03</v>
          </cell>
          <cell r="I1245">
            <v>36.954999999999998</v>
          </cell>
        </row>
        <row r="1246">
          <cell r="A1246">
            <v>42146</v>
          </cell>
          <cell r="B1246">
            <v>33.29</v>
          </cell>
          <cell r="C1246">
            <v>36.85</v>
          </cell>
          <cell r="D1246">
            <v>51.97</v>
          </cell>
          <cell r="E1246">
            <v>26.1</v>
          </cell>
          <cell r="I1246">
            <v>37.052500000000002</v>
          </cell>
        </row>
        <row r="1247">
          <cell r="A1247">
            <v>42147</v>
          </cell>
          <cell r="B1247">
            <v>33.25</v>
          </cell>
          <cell r="C1247">
            <v>36.9</v>
          </cell>
          <cell r="D1247">
            <v>51.88</v>
          </cell>
          <cell r="E1247">
            <v>25.89</v>
          </cell>
          <cell r="I1247">
            <v>36.980000000000004</v>
          </cell>
        </row>
        <row r="1248">
          <cell r="A1248">
            <v>42148</v>
          </cell>
          <cell r="B1248">
            <v>33.25</v>
          </cell>
          <cell r="C1248">
            <v>36.9</v>
          </cell>
          <cell r="D1248">
            <v>51.88</v>
          </cell>
          <cell r="E1248">
            <v>25.89</v>
          </cell>
          <cell r="I1248">
            <v>36.980000000000004</v>
          </cell>
        </row>
        <row r="1249">
          <cell r="A1249">
            <v>42149</v>
          </cell>
          <cell r="B1249">
            <v>33.35</v>
          </cell>
          <cell r="C1249">
            <v>36.450000000000003</v>
          </cell>
          <cell r="D1249">
            <v>51.39</v>
          </cell>
          <cell r="E1249">
            <v>25.8</v>
          </cell>
          <cell r="I1249">
            <v>36.747500000000002</v>
          </cell>
        </row>
        <row r="1250">
          <cell r="A1250">
            <v>42150</v>
          </cell>
          <cell r="B1250">
            <v>33.5</v>
          </cell>
          <cell r="C1250">
            <v>36.46</v>
          </cell>
          <cell r="D1250">
            <v>51.56</v>
          </cell>
          <cell r="E1250">
            <v>25.95</v>
          </cell>
          <cell r="I1250">
            <v>36.8675</v>
          </cell>
        </row>
        <row r="1251">
          <cell r="A1251">
            <v>42151</v>
          </cell>
          <cell r="B1251">
            <v>33.67</v>
          </cell>
          <cell r="C1251">
            <v>36.43</v>
          </cell>
          <cell r="D1251">
            <v>51.58</v>
          </cell>
          <cell r="E1251">
            <v>25.82</v>
          </cell>
          <cell r="I1251">
            <v>36.875</v>
          </cell>
        </row>
        <row r="1252">
          <cell r="A1252">
            <v>42152</v>
          </cell>
          <cell r="B1252">
            <v>33.72</v>
          </cell>
          <cell r="C1252">
            <v>36.6</v>
          </cell>
          <cell r="D1252">
            <v>51.57</v>
          </cell>
          <cell r="E1252">
            <v>25.64</v>
          </cell>
          <cell r="I1252">
            <v>36.882499999999993</v>
          </cell>
        </row>
        <row r="1253">
          <cell r="A1253">
            <v>42153</v>
          </cell>
          <cell r="B1253">
            <v>33.590000000000003</v>
          </cell>
          <cell r="C1253">
            <v>36.65</v>
          </cell>
          <cell r="D1253">
            <v>51.24</v>
          </cell>
          <cell r="E1253">
            <v>25.48</v>
          </cell>
          <cell r="I1253">
            <v>36.74</v>
          </cell>
        </row>
        <row r="1254">
          <cell r="A1254">
            <v>42154</v>
          </cell>
          <cell r="B1254">
            <v>33.56</v>
          </cell>
          <cell r="C1254">
            <v>36.543750000000003</v>
          </cell>
          <cell r="D1254">
            <v>51.138750000000002</v>
          </cell>
          <cell r="E1254">
            <v>25.305</v>
          </cell>
          <cell r="I1254">
            <v>36.636875000000003</v>
          </cell>
        </row>
        <row r="1255">
          <cell r="A1255">
            <v>42155</v>
          </cell>
          <cell r="B1255">
            <v>33.56</v>
          </cell>
          <cell r="C1255">
            <v>36.543750000000003</v>
          </cell>
          <cell r="D1255">
            <v>51.138750000000002</v>
          </cell>
          <cell r="E1255">
            <v>25.305</v>
          </cell>
          <cell r="I1255">
            <v>36.636875000000003</v>
          </cell>
        </row>
        <row r="1256">
          <cell r="A1256">
            <v>42156</v>
          </cell>
          <cell r="B1256">
            <v>33.56</v>
          </cell>
          <cell r="C1256">
            <v>36.54</v>
          </cell>
          <cell r="D1256">
            <v>51.14</v>
          </cell>
          <cell r="E1256">
            <v>25.31</v>
          </cell>
          <cell r="I1256">
            <v>36.637499999999996</v>
          </cell>
        </row>
        <row r="1257">
          <cell r="A1257">
            <v>42157</v>
          </cell>
          <cell r="B1257">
            <v>33.6</v>
          </cell>
          <cell r="C1257">
            <v>36.54</v>
          </cell>
          <cell r="D1257">
            <v>50.87</v>
          </cell>
          <cell r="E1257">
            <v>25.37</v>
          </cell>
          <cell r="I1257">
            <v>36.594999999999999</v>
          </cell>
        </row>
        <row r="1258">
          <cell r="A1258">
            <v>42158</v>
          </cell>
          <cell r="B1258">
            <v>33.61</v>
          </cell>
          <cell r="C1258">
            <v>37.29</v>
          </cell>
          <cell r="D1258">
            <v>51.34</v>
          </cell>
          <cell r="E1258">
            <v>25.86</v>
          </cell>
          <cell r="I1258">
            <v>37.025000000000006</v>
          </cell>
        </row>
        <row r="1259">
          <cell r="A1259">
            <v>42159</v>
          </cell>
          <cell r="B1259">
            <v>33.549999999999997</v>
          </cell>
          <cell r="C1259">
            <v>37.630000000000003</v>
          </cell>
          <cell r="D1259">
            <v>51.23</v>
          </cell>
          <cell r="E1259">
            <v>25.65</v>
          </cell>
          <cell r="I1259">
            <v>37.015000000000001</v>
          </cell>
        </row>
        <row r="1260">
          <cell r="A1260">
            <v>42160</v>
          </cell>
          <cell r="B1260">
            <v>33.619999999999997</v>
          </cell>
          <cell r="C1260">
            <v>37.5</v>
          </cell>
          <cell r="D1260">
            <v>51.42</v>
          </cell>
          <cell r="E1260">
            <v>25.6</v>
          </cell>
          <cell r="I1260">
            <v>37.035000000000004</v>
          </cell>
        </row>
        <row r="1261">
          <cell r="A1261">
            <v>42161</v>
          </cell>
          <cell r="B1261">
            <v>33.6</v>
          </cell>
          <cell r="C1261">
            <v>37.630000000000003</v>
          </cell>
          <cell r="D1261">
            <v>51.28</v>
          </cell>
          <cell r="E1261">
            <v>25.46</v>
          </cell>
          <cell r="I1261">
            <v>36.9925</v>
          </cell>
        </row>
        <row r="1262">
          <cell r="A1262">
            <v>42162</v>
          </cell>
          <cell r="B1262">
            <v>33.6</v>
          </cell>
          <cell r="C1262">
            <v>37.630000000000003</v>
          </cell>
          <cell r="D1262">
            <v>51.28</v>
          </cell>
          <cell r="E1262">
            <v>25.46</v>
          </cell>
          <cell r="I1262">
            <v>36.9925</v>
          </cell>
        </row>
        <row r="1263">
          <cell r="A1263">
            <v>42163</v>
          </cell>
          <cell r="B1263">
            <v>33.74</v>
          </cell>
          <cell r="C1263">
            <v>37.25</v>
          </cell>
          <cell r="D1263">
            <v>51.3</v>
          </cell>
          <cell r="E1263">
            <v>25.46</v>
          </cell>
          <cell r="I1263">
            <v>36.9375</v>
          </cell>
        </row>
        <row r="1264">
          <cell r="A1264">
            <v>42164</v>
          </cell>
          <cell r="B1264">
            <v>33.58</v>
          </cell>
          <cell r="C1264">
            <v>37.74</v>
          </cell>
          <cell r="D1264">
            <v>51.31</v>
          </cell>
          <cell r="E1264">
            <v>25.59</v>
          </cell>
          <cell r="I1264">
            <v>37.055</v>
          </cell>
        </row>
        <row r="1265">
          <cell r="A1265">
            <v>42165</v>
          </cell>
          <cell r="B1265">
            <v>33.57</v>
          </cell>
          <cell r="C1265">
            <v>37.75</v>
          </cell>
          <cell r="D1265">
            <v>51.45</v>
          </cell>
          <cell r="E1265">
            <v>25.55</v>
          </cell>
          <cell r="I1265">
            <v>37.08</v>
          </cell>
        </row>
        <row r="1266">
          <cell r="A1266">
            <v>42166</v>
          </cell>
          <cell r="B1266">
            <v>33.49</v>
          </cell>
          <cell r="C1266">
            <v>37.65</v>
          </cell>
          <cell r="D1266">
            <v>51.68</v>
          </cell>
          <cell r="E1266">
            <v>25.59</v>
          </cell>
          <cell r="I1266">
            <v>37.102499999999999</v>
          </cell>
        </row>
        <row r="1267">
          <cell r="A1267">
            <v>42167</v>
          </cell>
          <cell r="B1267">
            <v>33.549999999999997</v>
          </cell>
          <cell r="C1267">
            <v>37.58</v>
          </cell>
          <cell r="D1267">
            <v>51.87</v>
          </cell>
          <cell r="E1267">
            <v>25.77</v>
          </cell>
          <cell r="I1267">
            <v>37.192500000000003</v>
          </cell>
        </row>
        <row r="1268">
          <cell r="A1268">
            <v>42168</v>
          </cell>
          <cell r="B1268">
            <v>33.619999999999997</v>
          </cell>
          <cell r="C1268">
            <v>37.36</v>
          </cell>
          <cell r="D1268">
            <v>51.94</v>
          </cell>
          <cell r="E1268">
            <v>25.49</v>
          </cell>
          <cell r="I1268">
            <v>37.102499999999999</v>
          </cell>
        </row>
        <row r="1269">
          <cell r="A1269">
            <v>42169</v>
          </cell>
          <cell r="B1269">
            <v>33.619999999999997</v>
          </cell>
          <cell r="C1269">
            <v>37.36</v>
          </cell>
          <cell r="D1269">
            <v>51.94</v>
          </cell>
          <cell r="E1269">
            <v>25.49</v>
          </cell>
          <cell r="I1269">
            <v>37.102499999999999</v>
          </cell>
        </row>
        <row r="1270">
          <cell r="A1270">
            <v>42170</v>
          </cell>
          <cell r="B1270">
            <v>33.549999999999997</v>
          </cell>
          <cell r="C1270">
            <v>37.46</v>
          </cell>
          <cell r="D1270">
            <v>51.94</v>
          </cell>
          <cell r="E1270">
            <v>25.63</v>
          </cell>
          <cell r="I1270">
            <v>37.144999999999996</v>
          </cell>
        </row>
        <row r="1271">
          <cell r="A1271">
            <v>42171</v>
          </cell>
          <cell r="B1271">
            <v>33.549999999999997</v>
          </cell>
          <cell r="C1271">
            <v>37.64</v>
          </cell>
          <cell r="D1271">
            <v>52.1</v>
          </cell>
          <cell r="E1271">
            <v>25.78</v>
          </cell>
          <cell r="I1271">
            <v>37.267499999999998</v>
          </cell>
        </row>
        <row r="1272">
          <cell r="A1272">
            <v>42172</v>
          </cell>
          <cell r="B1272">
            <v>33.53</v>
          </cell>
          <cell r="C1272">
            <v>37.549999999999997</v>
          </cell>
          <cell r="D1272">
            <v>52.24</v>
          </cell>
          <cell r="E1272">
            <v>25.68</v>
          </cell>
          <cell r="I1272">
            <v>37.25</v>
          </cell>
        </row>
        <row r="1273">
          <cell r="A1273">
            <v>42173</v>
          </cell>
          <cell r="B1273">
            <v>33.5</v>
          </cell>
          <cell r="C1273">
            <v>37.869999999999997</v>
          </cell>
          <cell r="D1273">
            <v>52.85</v>
          </cell>
          <cell r="E1273">
            <v>25.63</v>
          </cell>
          <cell r="I1273">
            <v>37.462499999999999</v>
          </cell>
        </row>
        <row r="1274">
          <cell r="A1274">
            <v>42174</v>
          </cell>
          <cell r="B1274">
            <v>33.51</v>
          </cell>
          <cell r="C1274">
            <v>37.950000000000003</v>
          </cell>
          <cell r="D1274">
            <v>53.01</v>
          </cell>
          <cell r="E1274">
            <v>25.87</v>
          </cell>
          <cell r="I1274">
            <v>37.585000000000001</v>
          </cell>
        </row>
        <row r="1275">
          <cell r="A1275">
            <v>42175</v>
          </cell>
          <cell r="B1275">
            <v>33.549999999999997</v>
          </cell>
          <cell r="C1275">
            <v>37.71</v>
          </cell>
          <cell r="D1275">
            <v>52.99</v>
          </cell>
          <cell r="E1275">
            <v>25.63</v>
          </cell>
          <cell r="I1275">
            <v>37.47</v>
          </cell>
        </row>
        <row r="1276">
          <cell r="A1276">
            <v>42176</v>
          </cell>
          <cell r="B1276">
            <v>33.549999999999997</v>
          </cell>
          <cell r="C1276">
            <v>37.71</v>
          </cell>
          <cell r="D1276">
            <v>52.99</v>
          </cell>
          <cell r="E1276">
            <v>25.63</v>
          </cell>
          <cell r="I1276">
            <v>37.47</v>
          </cell>
        </row>
        <row r="1277">
          <cell r="A1277">
            <v>42177</v>
          </cell>
          <cell r="B1277">
            <v>33.520000000000003</v>
          </cell>
          <cell r="C1277">
            <v>37.979999999999997</v>
          </cell>
          <cell r="D1277">
            <v>53.05</v>
          </cell>
          <cell r="E1277">
            <v>25.83</v>
          </cell>
          <cell r="I1277">
            <v>37.594999999999999</v>
          </cell>
        </row>
        <row r="1278">
          <cell r="A1278">
            <v>42178</v>
          </cell>
          <cell r="B1278">
            <v>33.57</v>
          </cell>
          <cell r="C1278">
            <v>37.869999999999997</v>
          </cell>
          <cell r="D1278">
            <v>52.91</v>
          </cell>
          <cell r="E1278">
            <v>25.66</v>
          </cell>
          <cell r="I1278">
            <v>37.502499999999998</v>
          </cell>
        </row>
        <row r="1279">
          <cell r="A1279">
            <v>42179</v>
          </cell>
          <cell r="B1279">
            <v>33.65</v>
          </cell>
          <cell r="C1279">
            <v>37.450000000000003</v>
          </cell>
          <cell r="D1279">
            <v>52.76</v>
          </cell>
          <cell r="E1279">
            <v>25.79</v>
          </cell>
          <cell r="I1279">
            <v>37.412499999999994</v>
          </cell>
        </row>
        <row r="1280">
          <cell r="A1280">
            <v>42180</v>
          </cell>
          <cell r="B1280">
            <v>33.64</v>
          </cell>
          <cell r="C1280">
            <v>37.53</v>
          </cell>
          <cell r="D1280">
            <v>52.6</v>
          </cell>
          <cell r="E1280">
            <v>25.73</v>
          </cell>
          <cell r="I1280">
            <v>37.375</v>
          </cell>
        </row>
        <row r="1281">
          <cell r="A1281">
            <v>42181</v>
          </cell>
          <cell r="B1281">
            <v>33.65</v>
          </cell>
          <cell r="C1281">
            <v>37.47</v>
          </cell>
          <cell r="D1281">
            <v>52.75</v>
          </cell>
          <cell r="E1281">
            <v>25.71</v>
          </cell>
          <cell r="I1281">
            <v>37.395000000000003</v>
          </cell>
        </row>
        <row r="1282">
          <cell r="A1282">
            <v>42182</v>
          </cell>
          <cell r="B1282">
            <v>33.659999999999997</v>
          </cell>
          <cell r="C1282">
            <v>37.479999999999997</v>
          </cell>
          <cell r="D1282">
            <v>52.82</v>
          </cell>
          <cell r="E1282">
            <v>25.51</v>
          </cell>
          <cell r="I1282">
            <v>37.367499999999993</v>
          </cell>
        </row>
        <row r="1283">
          <cell r="A1283">
            <v>42183</v>
          </cell>
          <cell r="B1283">
            <v>33.659999999999997</v>
          </cell>
          <cell r="C1283">
            <v>37.479999999999997</v>
          </cell>
          <cell r="D1283">
            <v>52.82</v>
          </cell>
          <cell r="E1283">
            <v>25.51</v>
          </cell>
          <cell r="I1283">
            <v>37.367499999999993</v>
          </cell>
        </row>
        <row r="1284">
          <cell r="A1284">
            <v>42184</v>
          </cell>
          <cell r="B1284">
            <v>33.72</v>
          </cell>
          <cell r="C1284">
            <v>36.94</v>
          </cell>
          <cell r="D1284">
            <v>52.77</v>
          </cell>
          <cell r="E1284">
            <v>25.51</v>
          </cell>
          <cell r="I1284">
            <v>37.234999999999999</v>
          </cell>
        </row>
        <row r="1285">
          <cell r="A1285">
            <v>42185</v>
          </cell>
          <cell r="B1285">
            <v>33.630000000000003</v>
          </cell>
          <cell r="C1285">
            <v>37.409999999999997</v>
          </cell>
          <cell r="D1285">
            <v>52.66</v>
          </cell>
          <cell r="E1285">
            <v>25.51</v>
          </cell>
          <cell r="I1285">
            <v>37.302499999999995</v>
          </cell>
        </row>
        <row r="1286">
          <cell r="A1286">
            <v>42186</v>
          </cell>
          <cell r="B1286">
            <v>33.619999999999997</v>
          </cell>
          <cell r="C1286">
            <v>37.4</v>
          </cell>
          <cell r="D1286">
            <v>52.65</v>
          </cell>
          <cell r="E1286">
            <v>25.58</v>
          </cell>
          <cell r="I1286">
            <v>37.3125</v>
          </cell>
        </row>
        <row r="1287">
          <cell r="A1287">
            <v>42187</v>
          </cell>
          <cell r="B1287">
            <v>33.659999999999997</v>
          </cell>
          <cell r="C1287">
            <v>36.96</v>
          </cell>
          <cell r="D1287">
            <v>52.32</v>
          </cell>
          <cell r="E1287">
            <v>25.48</v>
          </cell>
          <cell r="I1287">
            <v>37.104999999999997</v>
          </cell>
        </row>
        <row r="1288">
          <cell r="A1288">
            <v>42188</v>
          </cell>
          <cell r="B1288">
            <v>33.630000000000003</v>
          </cell>
          <cell r="C1288">
            <v>37.08</v>
          </cell>
          <cell r="D1288">
            <v>52.29</v>
          </cell>
          <cell r="E1288">
            <v>25.44</v>
          </cell>
          <cell r="I1288">
            <v>37.11</v>
          </cell>
        </row>
        <row r="1289">
          <cell r="A1289">
            <v>42189</v>
          </cell>
          <cell r="B1289">
            <v>33.659999999999997</v>
          </cell>
          <cell r="C1289">
            <v>37.19</v>
          </cell>
          <cell r="D1289">
            <v>52.4</v>
          </cell>
          <cell r="E1289">
            <v>25.01</v>
          </cell>
          <cell r="I1289">
            <v>37.064999999999998</v>
          </cell>
        </row>
        <row r="1290">
          <cell r="A1290">
            <v>42190</v>
          </cell>
          <cell r="B1290">
            <v>33.659999999999997</v>
          </cell>
          <cell r="C1290">
            <v>37.19</v>
          </cell>
          <cell r="D1290">
            <v>52.4</v>
          </cell>
          <cell r="E1290">
            <v>25.01</v>
          </cell>
          <cell r="I1290">
            <v>37.064999999999998</v>
          </cell>
        </row>
        <row r="1291">
          <cell r="A1291">
            <v>42191</v>
          </cell>
          <cell r="B1291">
            <v>33.67</v>
          </cell>
          <cell r="C1291">
            <v>36.950000000000003</v>
          </cell>
          <cell r="D1291">
            <v>52.17</v>
          </cell>
          <cell r="E1291">
            <v>25.03</v>
          </cell>
          <cell r="I1291">
            <v>36.954999999999998</v>
          </cell>
        </row>
        <row r="1292">
          <cell r="A1292">
            <v>42192</v>
          </cell>
          <cell r="B1292">
            <v>33.72</v>
          </cell>
          <cell r="C1292">
            <v>37.01</v>
          </cell>
          <cell r="D1292">
            <v>52.38</v>
          </cell>
          <cell r="E1292">
            <v>24.95</v>
          </cell>
          <cell r="I1292">
            <v>37.014999999999993</v>
          </cell>
        </row>
        <row r="1293">
          <cell r="A1293">
            <v>42193</v>
          </cell>
          <cell r="B1293">
            <v>33.869999999999997</v>
          </cell>
          <cell r="C1293">
            <v>36.97</v>
          </cell>
          <cell r="D1293">
            <v>52.06</v>
          </cell>
          <cell r="E1293">
            <v>24.83</v>
          </cell>
          <cell r="I1293">
            <v>36.932500000000005</v>
          </cell>
        </row>
        <row r="1294">
          <cell r="A1294">
            <v>42194</v>
          </cell>
          <cell r="B1294">
            <v>33.83</v>
          </cell>
          <cell r="C1294">
            <v>37.21</v>
          </cell>
          <cell r="D1294">
            <v>51.76</v>
          </cell>
          <cell r="E1294">
            <v>24.83</v>
          </cell>
          <cell r="I1294">
            <v>36.907499999999999</v>
          </cell>
        </row>
        <row r="1295">
          <cell r="A1295">
            <v>42195</v>
          </cell>
          <cell r="B1295">
            <v>33.78</v>
          </cell>
          <cell r="C1295">
            <v>37.19</v>
          </cell>
          <cell r="D1295">
            <v>51.75</v>
          </cell>
          <cell r="E1295">
            <v>25.01</v>
          </cell>
          <cell r="I1295">
            <v>36.932499999999997</v>
          </cell>
        </row>
        <row r="1296">
          <cell r="A1296">
            <v>42196</v>
          </cell>
          <cell r="B1296">
            <v>33.81</v>
          </cell>
          <cell r="C1296">
            <v>37.549999999999997</v>
          </cell>
          <cell r="D1296">
            <v>52.17</v>
          </cell>
          <cell r="E1296">
            <v>24.88</v>
          </cell>
          <cell r="I1296">
            <v>37.102499999999999</v>
          </cell>
        </row>
        <row r="1297">
          <cell r="A1297">
            <v>42197</v>
          </cell>
          <cell r="B1297">
            <v>33.81</v>
          </cell>
          <cell r="C1297">
            <v>37.549999999999997</v>
          </cell>
          <cell r="D1297">
            <v>52.17</v>
          </cell>
          <cell r="E1297">
            <v>24.88</v>
          </cell>
          <cell r="I1297">
            <v>37.102499999999999</v>
          </cell>
        </row>
        <row r="1298">
          <cell r="A1298">
            <v>42198</v>
          </cell>
          <cell r="B1298">
            <v>33.81</v>
          </cell>
          <cell r="C1298">
            <v>37.409999999999997</v>
          </cell>
          <cell r="D1298">
            <v>52.2</v>
          </cell>
          <cell r="E1298">
            <v>24.87</v>
          </cell>
          <cell r="I1298">
            <v>37.072499999999998</v>
          </cell>
        </row>
        <row r="1299">
          <cell r="A1299">
            <v>42199</v>
          </cell>
          <cell r="B1299">
            <v>33.89</v>
          </cell>
          <cell r="C1299">
            <v>37.04</v>
          </cell>
          <cell r="D1299">
            <v>52.26</v>
          </cell>
          <cell r="E1299">
            <v>24.82</v>
          </cell>
          <cell r="I1299">
            <v>37.002499999999998</v>
          </cell>
        </row>
        <row r="1300">
          <cell r="A1300">
            <v>42200</v>
          </cell>
          <cell r="B1300">
            <v>33.92</v>
          </cell>
          <cell r="C1300">
            <v>37.090000000000003</v>
          </cell>
          <cell r="D1300">
            <v>52.81</v>
          </cell>
          <cell r="E1300">
            <v>25.01</v>
          </cell>
          <cell r="I1300">
            <v>37.207500000000003</v>
          </cell>
        </row>
        <row r="1301">
          <cell r="A1301">
            <v>42201</v>
          </cell>
          <cell r="B1301">
            <v>34.07</v>
          </cell>
          <cell r="C1301">
            <v>37.049999999999997</v>
          </cell>
          <cell r="D1301">
            <v>53.05</v>
          </cell>
          <cell r="E1301">
            <v>24.85</v>
          </cell>
          <cell r="I1301">
            <v>37.255000000000003</v>
          </cell>
        </row>
        <row r="1302">
          <cell r="A1302">
            <v>42202</v>
          </cell>
          <cell r="B1302">
            <v>34.06</v>
          </cell>
          <cell r="C1302">
            <v>36.840000000000003</v>
          </cell>
          <cell r="D1302">
            <v>52.96</v>
          </cell>
          <cell r="E1302">
            <v>24.98</v>
          </cell>
          <cell r="I1302">
            <v>37.21</v>
          </cell>
        </row>
        <row r="1303">
          <cell r="A1303">
            <v>42203</v>
          </cell>
          <cell r="B1303">
            <v>34.01</v>
          </cell>
          <cell r="C1303">
            <v>36.83</v>
          </cell>
          <cell r="D1303">
            <v>53.06</v>
          </cell>
          <cell r="E1303">
            <v>24.81</v>
          </cell>
          <cell r="I1303">
            <v>37.177500000000002</v>
          </cell>
        </row>
        <row r="1304">
          <cell r="A1304">
            <v>42204</v>
          </cell>
          <cell r="B1304">
            <v>34.01</v>
          </cell>
          <cell r="C1304">
            <v>36.83</v>
          </cell>
          <cell r="D1304">
            <v>53.06</v>
          </cell>
          <cell r="E1304">
            <v>24.81</v>
          </cell>
          <cell r="I1304">
            <v>37.177500000000002</v>
          </cell>
        </row>
        <row r="1305">
          <cell r="A1305">
            <v>42205</v>
          </cell>
          <cell r="B1305">
            <v>34.15</v>
          </cell>
          <cell r="C1305">
            <v>36.770000000000003</v>
          </cell>
          <cell r="D1305">
            <v>53.03</v>
          </cell>
          <cell r="E1305">
            <v>24.86</v>
          </cell>
          <cell r="I1305">
            <v>37.202500000000001</v>
          </cell>
        </row>
        <row r="1306">
          <cell r="A1306">
            <v>42206</v>
          </cell>
          <cell r="B1306">
            <v>34.31</v>
          </cell>
          <cell r="C1306">
            <v>36.93</v>
          </cell>
          <cell r="D1306">
            <v>53.2</v>
          </cell>
          <cell r="E1306">
            <v>25.06</v>
          </cell>
          <cell r="I1306">
            <v>37.375</v>
          </cell>
        </row>
        <row r="1307">
          <cell r="A1307">
            <v>42207</v>
          </cell>
          <cell r="B1307">
            <v>34.450000000000003</v>
          </cell>
          <cell r="C1307">
            <v>37.450000000000003</v>
          </cell>
          <cell r="D1307">
            <v>53.38</v>
          </cell>
          <cell r="E1307">
            <v>25.23</v>
          </cell>
          <cell r="I1307">
            <v>37.627499999999998</v>
          </cell>
        </row>
        <row r="1308">
          <cell r="A1308">
            <v>42208</v>
          </cell>
          <cell r="B1308">
            <v>34.619999999999997</v>
          </cell>
          <cell r="C1308">
            <v>37.65</v>
          </cell>
          <cell r="D1308">
            <v>53.85</v>
          </cell>
          <cell r="E1308">
            <v>25.26</v>
          </cell>
          <cell r="I1308">
            <v>37.844999999999999</v>
          </cell>
        </row>
        <row r="1309">
          <cell r="A1309">
            <v>42209</v>
          </cell>
          <cell r="B1309">
            <v>34.75</v>
          </cell>
          <cell r="C1309">
            <v>37.93</v>
          </cell>
          <cell r="D1309">
            <v>53.67</v>
          </cell>
          <cell r="E1309">
            <v>25.14</v>
          </cell>
          <cell r="I1309">
            <v>37.872500000000002</v>
          </cell>
        </row>
        <row r="1310">
          <cell r="A1310">
            <v>42210</v>
          </cell>
          <cell r="B1310">
            <v>34.81</v>
          </cell>
          <cell r="C1310">
            <v>37.86</v>
          </cell>
          <cell r="D1310">
            <v>53.72</v>
          </cell>
          <cell r="E1310">
            <v>25.02</v>
          </cell>
          <cell r="I1310">
            <v>37.852499999999999</v>
          </cell>
        </row>
        <row r="1311">
          <cell r="A1311">
            <v>42211</v>
          </cell>
          <cell r="B1311">
            <v>34.81</v>
          </cell>
          <cell r="C1311">
            <v>37.86</v>
          </cell>
          <cell r="D1311">
            <v>53.72</v>
          </cell>
          <cell r="E1311">
            <v>25.02</v>
          </cell>
          <cell r="I1311">
            <v>37.852499999999999</v>
          </cell>
        </row>
        <row r="1312">
          <cell r="A1312">
            <v>42212</v>
          </cell>
          <cell r="B1312">
            <v>34.74</v>
          </cell>
          <cell r="C1312">
            <v>37.94</v>
          </cell>
          <cell r="D1312">
            <v>53.71</v>
          </cell>
          <cell r="E1312">
            <v>25.05</v>
          </cell>
          <cell r="I1312">
            <v>37.860000000000007</v>
          </cell>
        </row>
        <row r="1313">
          <cell r="A1313">
            <v>42213</v>
          </cell>
          <cell r="B1313">
            <v>34.700000000000003</v>
          </cell>
          <cell r="C1313">
            <v>38.24</v>
          </cell>
          <cell r="D1313">
            <v>53.75</v>
          </cell>
          <cell r="E1313">
            <v>24.93</v>
          </cell>
          <cell r="I1313">
            <v>37.905000000000001</v>
          </cell>
        </row>
        <row r="1314">
          <cell r="A1314">
            <v>42214</v>
          </cell>
          <cell r="B1314">
            <v>34.700000000000003</v>
          </cell>
          <cell r="C1314">
            <v>38.200000000000003</v>
          </cell>
          <cell r="D1314">
            <v>53.96</v>
          </cell>
          <cell r="E1314">
            <v>25.21</v>
          </cell>
          <cell r="I1314">
            <v>38.017500000000005</v>
          </cell>
        </row>
        <row r="1315">
          <cell r="A1315">
            <v>42215</v>
          </cell>
          <cell r="B1315">
            <v>34.83</v>
          </cell>
          <cell r="C1315">
            <v>38.340000000000003</v>
          </cell>
          <cell r="D1315">
            <v>54.21</v>
          </cell>
          <cell r="E1315">
            <v>25.08</v>
          </cell>
          <cell r="I1315">
            <v>38.114999999999995</v>
          </cell>
        </row>
        <row r="1316">
          <cell r="A1316">
            <v>42216</v>
          </cell>
          <cell r="B1316">
            <v>35</v>
          </cell>
          <cell r="C1316">
            <v>38.03</v>
          </cell>
          <cell r="D1316">
            <v>54.36</v>
          </cell>
          <cell r="E1316">
            <v>25.25</v>
          </cell>
          <cell r="I1316">
            <v>38.159999999999997</v>
          </cell>
        </row>
        <row r="1317">
          <cell r="A1317">
            <v>42217</v>
          </cell>
          <cell r="B1317">
            <v>35.06</v>
          </cell>
          <cell r="C1317">
            <v>38.479999999999997</v>
          </cell>
          <cell r="D1317">
            <v>54.49</v>
          </cell>
          <cell r="E1317">
            <v>25.17</v>
          </cell>
          <cell r="I1317">
            <v>38.299999999999997</v>
          </cell>
        </row>
        <row r="1318">
          <cell r="A1318">
            <v>42218</v>
          </cell>
          <cell r="B1318">
            <v>35.06</v>
          </cell>
          <cell r="C1318">
            <v>38.479999999999997</v>
          </cell>
          <cell r="D1318">
            <v>54.49</v>
          </cell>
          <cell r="E1318">
            <v>25.17</v>
          </cell>
          <cell r="I1318">
            <v>38.299999999999997</v>
          </cell>
        </row>
        <row r="1319">
          <cell r="A1319">
            <v>42219</v>
          </cell>
          <cell r="B1319">
            <v>34.9</v>
          </cell>
          <cell r="C1319">
            <v>38.08</v>
          </cell>
          <cell r="D1319">
            <v>54.3</v>
          </cell>
          <cell r="E1319">
            <v>25.23</v>
          </cell>
          <cell r="I1319">
            <v>38.127499999999998</v>
          </cell>
        </row>
        <row r="1320">
          <cell r="A1320">
            <v>42220</v>
          </cell>
          <cell r="B1320">
            <v>34.97</v>
          </cell>
          <cell r="C1320">
            <v>38.03</v>
          </cell>
          <cell r="D1320">
            <v>54.27</v>
          </cell>
          <cell r="E1320">
            <v>25.16</v>
          </cell>
          <cell r="I1320">
            <v>38.107500000000002</v>
          </cell>
        </row>
        <row r="1321">
          <cell r="A1321">
            <v>42221</v>
          </cell>
          <cell r="B1321">
            <v>34.99</v>
          </cell>
          <cell r="C1321">
            <v>37.770000000000003</v>
          </cell>
          <cell r="D1321">
            <v>54.15</v>
          </cell>
          <cell r="E1321">
            <v>25.49</v>
          </cell>
          <cell r="I1321">
            <v>38.1</v>
          </cell>
        </row>
        <row r="1322">
          <cell r="A1322">
            <v>42222</v>
          </cell>
          <cell r="B1322">
            <v>35.01</v>
          </cell>
          <cell r="C1322">
            <v>37.97</v>
          </cell>
          <cell r="D1322">
            <v>54.46</v>
          </cell>
          <cell r="E1322">
            <v>25.47</v>
          </cell>
          <cell r="I1322">
            <v>38.227499999999999</v>
          </cell>
        </row>
        <row r="1323">
          <cell r="A1323">
            <v>42223</v>
          </cell>
          <cell r="B1323">
            <v>35</v>
          </cell>
          <cell r="C1323">
            <v>38.01</v>
          </cell>
          <cell r="D1323">
            <v>54.09</v>
          </cell>
          <cell r="E1323">
            <v>25.45</v>
          </cell>
          <cell r="I1323">
            <v>38.137499999999996</v>
          </cell>
        </row>
        <row r="1324">
          <cell r="A1324">
            <v>42224</v>
          </cell>
          <cell r="B1324">
            <v>35.03</v>
          </cell>
          <cell r="C1324">
            <v>38.090000000000003</v>
          </cell>
          <cell r="D1324">
            <v>54.14</v>
          </cell>
          <cell r="E1324">
            <v>25.43</v>
          </cell>
          <cell r="I1324">
            <v>38.172499999999999</v>
          </cell>
        </row>
        <row r="1325">
          <cell r="A1325">
            <v>42225</v>
          </cell>
          <cell r="B1325">
            <v>35.03</v>
          </cell>
          <cell r="C1325">
            <v>38.090000000000003</v>
          </cell>
          <cell r="D1325">
            <v>54.14</v>
          </cell>
          <cell r="E1325">
            <v>25.43</v>
          </cell>
          <cell r="I1325">
            <v>38.172499999999999</v>
          </cell>
        </row>
        <row r="1326">
          <cell r="A1326">
            <v>42226</v>
          </cell>
          <cell r="B1326">
            <v>34.979999999999997</v>
          </cell>
          <cell r="C1326">
            <v>38.08</v>
          </cell>
          <cell r="D1326">
            <v>53.96</v>
          </cell>
          <cell r="E1326">
            <v>25.59</v>
          </cell>
          <cell r="I1326">
            <v>38.152500000000003</v>
          </cell>
        </row>
        <row r="1327">
          <cell r="A1327">
            <v>42227</v>
          </cell>
          <cell r="B1327">
            <v>35.15</v>
          </cell>
          <cell r="C1327">
            <v>38.4</v>
          </cell>
          <cell r="D1327">
            <v>54.5</v>
          </cell>
          <cell r="E1327">
            <v>25.57</v>
          </cell>
          <cell r="I1327">
            <v>38.405000000000001</v>
          </cell>
        </row>
        <row r="1328">
          <cell r="A1328">
            <v>42228</v>
          </cell>
          <cell r="B1328">
            <v>35.35</v>
          </cell>
          <cell r="C1328">
            <v>38.65</v>
          </cell>
          <cell r="D1328">
            <v>54.76</v>
          </cell>
          <cell r="E1328">
            <v>25.43</v>
          </cell>
          <cell r="I1328">
            <v>38.547499999999999</v>
          </cell>
        </row>
        <row r="1329">
          <cell r="A1329">
            <v>42229</v>
          </cell>
          <cell r="B1329">
            <v>35.119999999999997</v>
          </cell>
          <cell r="C1329">
            <v>39.04</v>
          </cell>
          <cell r="D1329">
            <v>54.68</v>
          </cell>
          <cell r="E1329">
            <v>25.67</v>
          </cell>
          <cell r="I1329">
            <v>38.627499999999998</v>
          </cell>
        </row>
        <row r="1330">
          <cell r="A1330">
            <v>42230</v>
          </cell>
          <cell r="B1330">
            <v>35.090000000000003</v>
          </cell>
          <cell r="C1330">
            <v>38.75</v>
          </cell>
          <cell r="D1330">
            <v>54.56</v>
          </cell>
          <cell r="E1330">
            <v>25.6</v>
          </cell>
          <cell r="I1330">
            <v>38.5</v>
          </cell>
        </row>
        <row r="1331">
          <cell r="A1331">
            <v>42231</v>
          </cell>
          <cell r="B1331">
            <v>35.130000000000003</v>
          </cell>
          <cell r="C1331">
            <v>38.979999999999997</v>
          </cell>
          <cell r="D1331">
            <v>54.66</v>
          </cell>
          <cell r="E1331">
            <v>25.5</v>
          </cell>
          <cell r="I1331">
            <v>38.567499999999995</v>
          </cell>
        </row>
        <row r="1332">
          <cell r="A1332">
            <v>42232</v>
          </cell>
          <cell r="B1332">
            <v>35.130000000000003</v>
          </cell>
          <cell r="C1332">
            <v>38.979999999999997</v>
          </cell>
          <cell r="D1332">
            <v>54.66</v>
          </cell>
          <cell r="E1332">
            <v>25.5</v>
          </cell>
          <cell r="I1332">
            <v>38.567499999999995</v>
          </cell>
        </row>
        <row r="1333">
          <cell r="A1333">
            <v>42233</v>
          </cell>
          <cell r="B1333">
            <v>35.229999999999997</v>
          </cell>
          <cell r="C1333">
            <v>38.86</v>
          </cell>
          <cell r="D1333">
            <v>54.91</v>
          </cell>
          <cell r="E1333">
            <v>25.7</v>
          </cell>
          <cell r="I1333">
            <v>38.674999999999997</v>
          </cell>
        </row>
        <row r="1334">
          <cell r="A1334">
            <v>42234</v>
          </cell>
          <cell r="B1334">
            <v>35.369999999999997</v>
          </cell>
          <cell r="C1334">
            <v>38.94</v>
          </cell>
          <cell r="D1334">
            <v>54.89</v>
          </cell>
          <cell r="E1334">
            <v>25.84</v>
          </cell>
          <cell r="I1334">
            <v>38.76</v>
          </cell>
        </row>
        <row r="1335">
          <cell r="A1335">
            <v>42235</v>
          </cell>
          <cell r="B1335">
            <v>35.42</v>
          </cell>
          <cell r="C1335">
            <v>38.869999999999997</v>
          </cell>
          <cell r="D1335">
            <v>55.29</v>
          </cell>
          <cell r="E1335">
            <v>25.73</v>
          </cell>
          <cell r="I1335">
            <v>38.827499999999993</v>
          </cell>
        </row>
        <row r="1336">
          <cell r="A1336">
            <v>42236</v>
          </cell>
          <cell r="B1336">
            <v>35.380000000000003</v>
          </cell>
          <cell r="C1336">
            <v>39.18</v>
          </cell>
          <cell r="D1336">
            <v>55.3</v>
          </cell>
          <cell r="E1336">
            <v>25.76</v>
          </cell>
          <cell r="I1336">
            <v>38.905000000000001</v>
          </cell>
        </row>
        <row r="1337">
          <cell r="A1337">
            <v>42237</v>
          </cell>
          <cell r="B1337">
            <v>35.5</v>
          </cell>
          <cell r="C1337">
            <v>39.67</v>
          </cell>
          <cell r="D1337">
            <v>55.47</v>
          </cell>
          <cell r="E1337">
            <v>25.7</v>
          </cell>
          <cell r="I1337">
            <v>39.084999999999994</v>
          </cell>
        </row>
        <row r="1338">
          <cell r="A1338">
            <v>42238</v>
          </cell>
          <cell r="B1338">
            <v>35.520000000000003</v>
          </cell>
          <cell r="C1338">
            <v>39.729999999999997</v>
          </cell>
          <cell r="D1338">
            <v>55.5</v>
          </cell>
          <cell r="E1338">
            <v>25.58</v>
          </cell>
          <cell r="I1338">
            <v>39.082499999999996</v>
          </cell>
        </row>
        <row r="1339">
          <cell r="A1339">
            <v>42239</v>
          </cell>
          <cell r="B1339">
            <v>35.520000000000003</v>
          </cell>
          <cell r="C1339">
            <v>39.729999999999997</v>
          </cell>
          <cell r="D1339">
            <v>55.5</v>
          </cell>
          <cell r="E1339">
            <v>25.58</v>
          </cell>
          <cell r="I1339">
            <v>39.082499999999996</v>
          </cell>
        </row>
        <row r="1340">
          <cell r="A1340">
            <v>42240</v>
          </cell>
          <cell r="B1340">
            <v>35.6</v>
          </cell>
          <cell r="C1340">
            <v>40.44</v>
          </cell>
          <cell r="D1340">
            <v>55.57</v>
          </cell>
          <cell r="E1340">
            <v>25.54</v>
          </cell>
          <cell r="I1340">
            <v>39.287499999999994</v>
          </cell>
        </row>
        <row r="1341">
          <cell r="A1341">
            <v>42241</v>
          </cell>
          <cell r="B1341">
            <v>35.450000000000003</v>
          </cell>
          <cell r="C1341">
            <v>40.79</v>
          </cell>
          <cell r="D1341">
            <v>55.66</v>
          </cell>
          <cell r="E1341">
            <v>25.22</v>
          </cell>
          <cell r="I1341">
            <v>39.28</v>
          </cell>
        </row>
        <row r="1342">
          <cell r="A1342">
            <v>42242</v>
          </cell>
          <cell r="B1342">
            <v>35.51</v>
          </cell>
          <cell r="C1342">
            <v>40.64</v>
          </cell>
          <cell r="D1342">
            <v>55.5</v>
          </cell>
          <cell r="E1342">
            <v>25.03</v>
          </cell>
          <cell r="I1342">
            <v>39.17</v>
          </cell>
        </row>
        <row r="1343">
          <cell r="A1343">
            <v>42243</v>
          </cell>
          <cell r="B1343">
            <v>35.479999999999997</v>
          </cell>
          <cell r="C1343">
            <v>39.97</v>
          </cell>
          <cell r="D1343">
            <v>54.76</v>
          </cell>
          <cell r="E1343">
            <v>25</v>
          </cell>
          <cell r="I1343">
            <v>38.802499999999995</v>
          </cell>
        </row>
        <row r="1344">
          <cell r="A1344">
            <v>42244</v>
          </cell>
          <cell r="B1344">
            <v>35.53</v>
          </cell>
          <cell r="C1344">
            <v>39.700000000000003</v>
          </cell>
          <cell r="D1344">
            <v>54.57</v>
          </cell>
          <cell r="E1344">
            <v>25.33</v>
          </cell>
          <cell r="I1344">
            <v>38.782499999999999</v>
          </cell>
        </row>
        <row r="1345">
          <cell r="A1345">
            <v>42245</v>
          </cell>
          <cell r="B1345">
            <v>35.729999999999997</v>
          </cell>
          <cell r="C1345">
            <v>40.15</v>
          </cell>
          <cell r="D1345">
            <v>54.86</v>
          </cell>
          <cell r="E1345">
            <v>25.23</v>
          </cell>
          <cell r="I1345">
            <v>38.9925</v>
          </cell>
        </row>
        <row r="1346">
          <cell r="A1346">
            <v>42246</v>
          </cell>
          <cell r="B1346">
            <v>35.729999999999997</v>
          </cell>
          <cell r="C1346">
            <v>40.15</v>
          </cell>
          <cell r="D1346">
            <v>54.86</v>
          </cell>
          <cell r="E1346">
            <v>25.23</v>
          </cell>
          <cell r="I1346">
            <v>38.9925</v>
          </cell>
        </row>
        <row r="1347">
          <cell r="A1347">
            <v>42247</v>
          </cell>
          <cell r="B1347">
            <v>35.729999999999997</v>
          </cell>
          <cell r="C1347">
            <v>39.840000000000003</v>
          </cell>
          <cell r="D1347">
            <v>54.88</v>
          </cell>
          <cell r="E1347">
            <v>25.26</v>
          </cell>
          <cell r="I1347">
            <v>38.927499999999995</v>
          </cell>
        </row>
        <row r="1348">
          <cell r="A1348">
            <v>42248</v>
          </cell>
          <cell r="B1348">
            <v>35.630000000000003</v>
          </cell>
          <cell r="C1348">
            <v>39.83</v>
          </cell>
          <cell r="D1348">
            <v>54.59</v>
          </cell>
          <cell r="E1348">
            <v>25.1</v>
          </cell>
          <cell r="I1348">
            <v>38.787500000000001</v>
          </cell>
        </row>
        <row r="1349">
          <cell r="A1349">
            <v>42249</v>
          </cell>
          <cell r="B1349">
            <v>35.619999999999997</v>
          </cell>
          <cell r="C1349">
            <v>39.880000000000003</v>
          </cell>
          <cell r="D1349">
            <v>54.28</v>
          </cell>
          <cell r="E1349">
            <v>24.77</v>
          </cell>
          <cell r="I1349">
            <v>38.637500000000003</v>
          </cell>
        </row>
        <row r="1350">
          <cell r="A1350">
            <v>42250</v>
          </cell>
          <cell r="B1350">
            <v>35.67</v>
          </cell>
          <cell r="C1350">
            <v>39.770000000000003</v>
          </cell>
          <cell r="D1350">
            <v>54.38</v>
          </cell>
          <cell r="E1350">
            <v>24.81</v>
          </cell>
          <cell r="I1350">
            <v>38.657499999999999</v>
          </cell>
        </row>
        <row r="1351">
          <cell r="A1351">
            <v>42251</v>
          </cell>
          <cell r="B1351">
            <v>35.72</v>
          </cell>
          <cell r="C1351">
            <v>39.520000000000003</v>
          </cell>
          <cell r="D1351">
            <v>54.28</v>
          </cell>
          <cell r="E1351">
            <v>24.72</v>
          </cell>
          <cell r="I1351">
            <v>38.56</v>
          </cell>
        </row>
        <row r="1352">
          <cell r="A1352">
            <v>42252</v>
          </cell>
          <cell r="B1352">
            <v>35.74</v>
          </cell>
          <cell r="C1352">
            <v>39.6</v>
          </cell>
          <cell r="D1352">
            <v>54.28</v>
          </cell>
          <cell r="E1352">
            <v>24.55</v>
          </cell>
          <cell r="I1352">
            <v>38.542500000000004</v>
          </cell>
        </row>
        <row r="1353">
          <cell r="A1353">
            <v>42253</v>
          </cell>
          <cell r="B1353">
            <v>35.74</v>
          </cell>
          <cell r="C1353">
            <v>39.6</v>
          </cell>
          <cell r="D1353">
            <v>54.28</v>
          </cell>
          <cell r="E1353">
            <v>24.55</v>
          </cell>
          <cell r="I1353">
            <v>38.542500000000004</v>
          </cell>
        </row>
        <row r="1354">
          <cell r="A1354">
            <v>42254</v>
          </cell>
          <cell r="B1354">
            <v>35.85</v>
          </cell>
          <cell r="C1354">
            <v>39.78</v>
          </cell>
          <cell r="D1354">
            <v>54.24</v>
          </cell>
          <cell r="E1354">
            <v>24.59</v>
          </cell>
          <cell r="I1354">
            <v>38.615000000000002</v>
          </cell>
        </row>
        <row r="1355">
          <cell r="A1355">
            <v>42255</v>
          </cell>
          <cell r="B1355">
            <v>36.07</v>
          </cell>
          <cell r="C1355">
            <v>40.06</v>
          </cell>
          <cell r="D1355">
            <v>54.88</v>
          </cell>
          <cell r="E1355">
            <v>24.76</v>
          </cell>
          <cell r="I1355">
            <v>38.942499999999995</v>
          </cell>
        </row>
        <row r="1356">
          <cell r="A1356">
            <v>42256</v>
          </cell>
          <cell r="B1356">
            <v>35.82</v>
          </cell>
          <cell r="C1356">
            <v>39.869999999999997</v>
          </cell>
          <cell r="D1356">
            <v>54.95</v>
          </cell>
          <cell r="E1356">
            <v>24.97</v>
          </cell>
          <cell r="I1356">
            <v>38.902499999999996</v>
          </cell>
        </row>
        <row r="1357">
          <cell r="A1357">
            <v>42257</v>
          </cell>
          <cell r="B1357">
            <v>36.07</v>
          </cell>
          <cell r="C1357">
            <v>40.270000000000003</v>
          </cell>
          <cell r="D1357">
            <v>55.17</v>
          </cell>
          <cell r="E1357">
            <v>24.8</v>
          </cell>
          <cell r="I1357">
            <v>39.077500000000001</v>
          </cell>
        </row>
        <row r="1358">
          <cell r="A1358">
            <v>42258</v>
          </cell>
          <cell r="B1358">
            <v>35.9</v>
          </cell>
          <cell r="C1358">
            <v>40.26</v>
          </cell>
          <cell r="D1358">
            <v>55.2</v>
          </cell>
          <cell r="E1358">
            <v>25.11</v>
          </cell>
          <cell r="I1358">
            <v>39.117500000000007</v>
          </cell>
        </row>
        <row r="1359">
          <cell r="A1359">
            <v>42259</v>
          </cell>
          <cell r="B1359">
            <v>35.979999999999997</v>
          </cell>
          <cell r="C1359">
            <v>40.36</v>
          </cell>
          <cell r="D1359">
            <v>55.33</v>
          </cell>
          <cell r="E1359">
            <v>25</v>
          </cell>
          <cell r="I1359">
            <v>39.167500000000004</v>
          </cell>
        </row>
        <row r="1360">
          <cell r="A1360">
            <v>42260</v>
          </cell>
          <cell r="B1360">
            <v>35.979999999999997</v>
          </cell>
          <cell r="C1360">
            <v>40.36</v>
          </cell>
          <cell r="D1360">
            <v>55.33</v>
          </cell>
          <cell r="E1360">
            <v>25</v>
          </cell>
          <cell r="I1360">
            <v>39.167500000000004</v>
          </cell>
        </row>
        <row r="1361">
          <cell r="A1361">
            <v>42261</v>
          </cell>
          <cell r="B1361">
            <v>35.869999999999997</v>
          </cell>
          <cell r="C1361">
            <v>40.44</v>
          </cell>
          <cell r="D1361">
            <v>55.22</v>
          </cell>
          <cell r="E1361">
            <v>25.29</v>
          </cell>
          <cell r="I1361">
            <v>39.204999999999998</v>
          </cell>
        </row>
        <row r="1362">
          <cell r="A1362">
            <v>42262</v>
          </cell>
          <cell r="B1362">
            <v>35.89</v>
          </cell>
          <cell r="C1362">
            <v>40.36</v>
          </cell>
          <cell r="D1362">
            <v>55.14</v>
          </cell>
          <cell r="E1362">
            <v>25.39</v>
          </cell>
          <cell r="I1362">
            <v>39.194999999999993</v>
          </cell>
        </row>
        <row r="1363">
          <cell r="A1363">
            <v>42263</v>
          </cell>
          <cell r="B1363">
            <v>35.79</v>
          </cell>
          <cell r="C1363">
            <v>40.14</v>
          </cell>
          <cell r="D1363">
            <v>54.72</v>
          </cell>
          <cell r="E1363">
            <v>25.27</v>
          </cell>
          <cell r="I1363">
            <v>38.980000000000004</v>
          </cell>
        </row>
        <row r="1364">
          <cell r="A1364">
            <v>42264</v>
          </cell>
          <cell r="B1364">
            <v>35.72</v>
          </cell>
          <cell r="C1364">
            <v>40.130000000000003</v>
          </cell>
          <cell r="D1364">
            <v>55.21</v>
          </cell>
          <cell r="E1364">
            <v>25.38</v>
          </cell>
          <cell r="I1364">
            <v>39.11</v>
          </cell>
        </row>
        <row r="1365">
          <cell r="A1365">
            <v>42265</v>
          </cell>
          <cell r="B1365">
            <v>35.700000000000003</v>
          </cell>
          <cell r="C1365">
            <v>40.479999999999997</v>
          </cell>
          <cell r="D1365">
            <v>55.35</v>
          </cell>
          <cell r="E1365">
            <v>25.38</v>
          </cell>
          <cell r="I1365">
            <v>39.227499999999999</v>
          </cell>
        </row>
        <row r="1366">
          <cell r="A1366">
            <v>42266</v>
          </cell>
          <cell r="B1366">
            <v>35.409999999999997</v>
          </cell>
          <cell r="C1366">
            <v>40.31</v>
          </cell>
          <cell r="D1366">
            <v>55.16</v>
          </cell>
          <cell r="E1366">
            <v>25.31</v>
          </cell>
          <cell r="I1366">
            <v>39.047499999999999</v>
          </cell>
        </row>
        <row r="1367">
          <cell r="A1367">
            <v>42267</v>
          </cell>
          <cell r="B1367">
            <v>35.409999999999997</v>
          </cell>
          <cell r="C1367">
            <v>40.31</v>
          </cell>
          <cell r="D1367">
            <v>55.16</v>
          </cell>
          <cell r="E1367">
            <v>25.31</v>
          </cell>
          <cell r="I1367">
            <v>39.047499999999999</v>
          </cell>
        </row>
        <row r="1368">
          <cell r="A1368">
            <v>42268</v>
          </cell>
          <cell r="B1368">
            <v>35.58</v>
          </cell>
          <cell r="C1368">
            <v>40.01</v>
          </cell>
          <cell r="D1368">
            <v>55.08</v>
          </cell>
          <cell r="E1368">
            <v>25.3</v>
          </cell>
          <cell r="I1368">
            <v>38.992500000000007</v>
          </cell>
        </row>
        <row r="1369">
          <cell r="A1369">
            <v>42269</v>
          </cell>
          <cell r="B1369">
            <v>35.79</v>
          </cell>
          <cell r="C1369">
            <v>39.85</v>
          </cell>
          <cell r="D1369">
            <v>55.31</v>
          </cell>
          <cell r="E1369">
            <v>25.25</v>
          </cell>
          <cell r="I1369">
            <v>39.049999999999997</v>
          </cell>
        </row>
        <row r="1370">
          <cell r="A1370">
            <v>42270</v>
          </cell>
          <cell r="B1370">
            <v>35.92</v>
          </cell>
          <cell r="C1370">
            <v>39.67</v>
          </cell>
          <cell r="D1370">
            <v>54.92</v>
          </cell>
          <cell r="E1370">
            <v>25.16</v>
          </cell>
          <cell r="I1370">
            <v>38.917499999999997</v>
          </cell>
        </row>
        <row r="1371">
          <cell r="A1371">
            <v>42271</v>
          </cell>
          <cell r="B1371">
            <v>36.090000000000003</v>
          </cell>
          <cell r="C1371">
            <v>40.08</v>
          </cell>
          <cell r="D1371">
            <v>54.8</v>
          </cell>
          <cell r="E1371">
            <v>25.03</v>
          </cell>
          <cell r="I1371">
            <v>39</v>
          </cell>
        </row>
        <row r="1372">
          <cell r="A1372">
            <v>42272</v>
          </cell>
          <cell r="B1372">
            <v>36.1</v>
          </cell>
          <cell r="C1372">
            <v>40.130000000000003</v>
          </cell>
          <cell r="D1372">
            <v>54.75</v>
          </cell>
          <cell r="E1372">
            <v>25.05</v>
          </cell>
          <cell r="I1372">
            <v>39.007500000000007</v>
          </cell>
        </row>
        <row r="1373">
          <cell r="A1373">
            <v>42273</v>
          </cell>
          <cell r="B1373">
            <v>36.119999999999997</v>
          </cell>
          <cell r="C1373">
            <v>40.04</v>
          </cell>
          <cell r="D1373">
            <v>54.81</v>
          </cell>
          <cell r="E1373">
            <v>24.91</v>
          </cell>
          <cell r="I1373">
            <v>38.97</v>
          </cell>
        </row>
        <row r="1374">
          <cell r="A1374">
            <v>42274</v>
          </cell>
          <cell r="B1374">
            <v>36.119999999999997</v>
          </cell>
          <cell r="C1374">
            <v>40.04</v>
          </cell>
          <cell r="D1374">
            <v>54.81</v>
          </cell>
          <cell r="E1374">
            <v>24.91</v>
          </cell>
          <cell r="I1374">
            <v>38.97</v>
          </cell>
        </row>
        <row r="1375">
          <cell r="A1375">
            <v>42275</v>
          </cell>
          <cell r="B1375">
            <v>36.090000000000003</v>
          </cell>
          <cell r="C1375">
            <v>40.15</v>
          </cell>
          <cell r="D1375">
            <v>54.6</v>
          </cell>
          <cell r="E1375">
            <v>25.08</v>
          </cell>
          <cell r="I1375">
            <v>38.980000000000004</v>
          </cell>
        </row>
        <row r="1376">
          <cell r="A1376">
            <v>42276</v>
          </cell>
          <cell r="B1376">
            <v>36.35</v>
          </cell>
          <cell r="C1376">
            <v>40.659999999999997</v>
          </cell>
          <cell r="D1376">
            <v>54.89</v>
          </cell>
          <cell r="E1376">
            <v>24.97</v>
          </cell>
          <cell r="I1376">
            <v>39.217499999999994</v>
          </cell>
        </row>
        <row r="1377">
          <cell r="A1377">
            <v>42277</v>
          </cell>
          <cell r="B1377">
            <v>36.25</v>
          </cell>
          <cell r="C1377">
            <v>40.549999999999997</v>
          </cell>
          <cell r="D1377">
            <v>54.7</v>
          </cell>
          <cell r="E1377">
            <v>25.12</v>
          </cell>
          <cell r="I1377">
            <v>39.155000000000001</v>
          </cell>
        </row>
        <row r="1378">
          <cell r="A1378">
            <v>42278</v>
          </cell>
          <cell r="B1378">
            <v>36.19</v>
          </cell>
          <cell r="C1378">
            <v>40.15</v>
          </cell>
          <cell r="D1378">
            <v>54.52</v>
          </cell>
          <cell r="E1378">
            <v>25.15</v>
          </cell>
          <cell r="I1378">
            <v>39.002500000000005</v>
          </cell>
        </row>
        <row r="1379">
          <cell r="A1379">
            <v>42279</v>
          </cell>
          <cell r="B1379">
            <v>36.49</v>
          </cell>
          <cell r="C1379">
            <v>40.58</v>
          </cell>
          <cell r="D1379">
            <v>55.01</v>
          </cell>
          <cell r="E1379">
            <v>25.32</v>
          </cell>
          <cell r="I1379">
            <v>39.349999999999994</v>
          </cell>
        </row>
        <row r="1380">
          <cell r="A1380">
            <v>42280</v>
          </cell>
          <cell r="B1380">
            <v>36.46</v>
          </cell>
          <cell r="C1380">
            <v>40.5</v>
          </cell>
          <cell r="D1380">
            <v>55.01</v>
          </cell>
          <cell r="E1380">
            <v>25.26</v>
          </cell>
          <cell r="I1380">
            <v>39.307499999999997</v>
          </cell>
        </row>
        <row r="1381">
          <cell r="A1381">
            <v>42281</v>
          </cell>
          <cell r="B1381">
            <v>36.46</v>
          </cell>
          <cell r="C1381">
            <v>40.5</v>
          </cell>
          <cell r="D1381">
            <v>55.01</v>
          </cell>
          <cell r="E1381">
            <v>25.26</v>
          </cell>
          <cell r="I1381">
            <v>39.307499999999997</v>
          </cell>
        </row>
        <row r="1382">
          <cell r="A1382">
            <v>42282</v>
          </cell>
          <cell r="B1382">
            <v>36.32</v>
          </cell>
          <cell r="C1382">
            <v>40.53</v>
          </cell>
          <cell r="D1382">
            <v>54.99</v>
          </cell>
          <cell r="E1382">
            <v>25.37</v>
          </cell>
          <cell r="I1382">
            <v>39.302500000000002</v>
          </cell>
        </row>
        <row r="1383">
          <cell r="A1383">
            <v>42283</v>
          </cell>
          <cell r="B1383">
            <v>36.19</v>
          </cell>
          <cell r="C1383">
            <v>40.229999999999997</v>
          </cell>
          <cell r="D1383">
            <v>54.57</v>
          </cell>
          <cell r="E1383">
            <v>25.31</v>
          </cell>
          <cell r="I1383">
            <v>39.074999999999996</v>
          </cell>
        </row>
        <row r="1384">
          <cell r="A1384">
            <v>42284</v>
          </cell>
          <cell r="B1384">
            <v>36.14</v>
          </cell>
          <cell r="C1384">
            <v>40.46</v>
          </cell>
          <cell r="D1384">
            <v>54.82</v>
          </cell>
          <cell r="E1384">
            <v>25.61</v>
          </cell>
          <cell r="I1384">
            <v>39.257499999999993</v>
          </cell>
        </row>
        <row r="1385">
          <cell r="A1385">
            <v>42285</v>
          </cell>
          <cell r="B1385">
            <v>35.770000000000003</v>
          </cell>
          <cell r="C1385">
            <v>39.97</v>
          </cell>
          <cell r="D1385">
            <v>54.55</v>
          </cell>
          <cell r="E1385">
            <v>25.5</v>
          </cell>
          <cell r="I1385">
            <v>38.947500000000005</v>
          </cell>
        </row>
        <row r="1386">
          <cell r="A1386">
            <v>42286</v>
          </cell>
          <cell r="B1386">
            <v>35.53</v>
          </cell>
          <cell r="C1386">
            <v>39.83</v>
          </cell>
          <cell r="D1386">
            <v>54.36</v>
          </cell>
          <cell r="E1386">
            <v>25.55</v>
          </cell>
          <cell r="I1386">
            <v>38.817500000000003</v>
          </cell>
        </row>
        <row r="1387">
          <cell r="A1387">
            <v>42287</v>
          </cell>
          <cell r="B1387">
            <v>35.43</v>
          </cell>
          <cell r="C1387">
            <v>39.96</v>
          </cell>
          <cell r="D1387">
            <v>54.24</v>
          </cell>
          <cell r="E1387">
            <v>25.55</v>
          </cell>
          <cell r="I1387">
            <v>38.795000000000002</v>
          </cell>
        </row>
        <row r="1388">
          <cell r="A1388">
            <v>42288</v>
          </cell>
          <cell r="B1388">
            <v>35.43</v>
          </cell>
          <cell r="C1388">
            <v>39.96</v>
          </cell>
          <cell r="D1388">
            <v>54.24</v>
          </cell>
          <cell r="E1388">
            <v>25.55</v>
          </cell>
          <cell r="I1388">
            <v>38.795000000000002</v>
          </cell>
        </row>
        <row r="1389">
          <cell r="A1389">
            <v>42289</v>
          </cell>
          <cell r="B1389">
            <v>35.42</v>
          </cell>
          <cell r="C1389">
            <v>40.04</v>
          </cell>
          <cell r="D1389">
            <v>54.05</v>
          </cell>
          <cell r="E1389">
            <v>25.64</v>
          </cell>
          <cell r="I1389">
            <v>38.787499999999994</v>
          </cell>
        </row>
        <row r="1390">
          <cell r="A1390">
            <v>42290</v>
          </cell>
          <cell r="B1390">
            <v>35.31</v>
          </cell>
          <cell r="C1390">
            <v>39.85</v>
          </cell>
          <cell r="D1390">
            <v>53.85</v>
          </cell>
          <cell r="E1390">
            <v>25.62</v>
          </cell>
          <cell r="I1390">
            <v>38.657499999999999</v>
          </cell>
        </row>
        <row r="1391">
          <cell r="A1391">
            <v>42291</v>
          </cell>
          <cell r="B1391">
            <v>35.479999999999997</v>
          </cell>
          <cell r="C1391">
            <v>40.200000000000003</v>
          </cell>
          <cell r="D1391">
            <v>53.91</v>
          </cell>
          <cell r="E1391">
            <v>25.33</v>
          </cell>
          <cell r="I1391">
            <v>38.730000000000004</v>
          </cell>
        </row>
        <row r="1392">
          <cell r="A1392">
            <v>42292</v>
          </cell>
          <cell r="B1392">
            <v>35.03</v>
          </cell>
          <cell r="C1392">
            <v>39.93</v>
          </cell>
          <cell r="D1392">
            <v>53.95</v>
          </cell>
          <cell r="E1392">
            <v>25.36</v>
          </cell>
          <cell r="I1392">
            <v>38.56750000000001</v>
          </cell>
        </row>
        <row r="1393">
          <cell r="A1393">
            <v>42293</v>
          </cell>
          <cell r="B1393">
            <v>35.15</v>
          </cell>
          <cell r="C1393">
            <v>39.72</v>
          </cell>
          <cell r="D1393">
            <v>54.15</v>
          </cell>
          <cell r="E1393">
            <v>25.4</v>
          </cell>
          <cell r="I1393">
            <v>38.605000000000004</v>
          </cell>
        </row>
        <row r="1394">
          <cell r="A1394">
            <v>42294</v>
          </cell>
          <cell r="B1394">
            <v>35.200000000000003</v>
          </cell>
          <cell r="C1394">
            <v>39.799999999999997</v>
          </cell>
          <cell r="D1394">
            <v>54.2</v>
          </cell>
          <cell r="E1394">
            <v>25.21</v>
          </cell>
          <cell r="I1394">
            <v>38.602499999999999</v>
          </cell>
        </row>
        <row r="1395">
          <cell r="A1395">
            <v>42295</v>
          </cell>
          <cell r="B1395">
            <v>35.200000000000003</v>
          </cell>
          <cell r="C1395">
            <v>39.799999999999997</v>
          </cell>
          <cell r="D1395">
            <v>54.2</v>
          </cell>
          <cell r="E1395">
            <v>25.21</v>
          </cell>
          <cell r="I1395">
            <v>38.602499999999999</v>
          </cell>
        </row>
        <row r="1396">
          <cell r="A1396">
            <v>42296</v>
          </cell>
          <cell r="B1396">
            <v>35.18</v>
          </cell>
          <cell r="C1396">
            <v>39.770000000000003</v>
          </cell>
          <cell r="D1396">
            <v>54.07</v>
          </cell>
          <cell r="E1396">
            <v>25.22</v>
          </cell>
          <cell r="I1396">
            <v>38.56</v>
          </cell>
        </row>
        <row r="1397">
          <cell r="A1397">
            <v>42297</v>
          </cell>
          <cell r="B1397">
            <v>35.31</v>
          </cell>
          <cell r="C1397">
            <v>39.79</v>
          </cell>
          <cell r="D1397">
            <v>54.41</v>
          </cell>
          <cell r="E1397">
            <v>25.37</v>
          </cell>
          <cell r="I1397">
            <v>38.72</v>
          </cell>
        </row>
        <row r="1398">
          <cell r="A1398">
            <v>42298</v>
          </cell>
          <cell r="B1398">
            <v>35.24</v>
          </cell>
          <cell r="C1398">
            <v>39.799999999999997</v>
          </cell>
          <cell r="D1398">
            <v>54.2</v>
          </cell>
          <cell r="E1398">
            <v>25.36</v>
          </cell>
          <cell r="I1398">
            <v>38.650000000000006</v>
          </cell>
        </row>
        <row r="1399">
          <cell r="A1399">
            <v>42299</v>
          </cell>
          <cell r="B1399">
            <v>35.479999999999997</v>
          </cell>
          <cell r="C1399">
            <v>40</v>
          </cell>
          <cell r="D1399">
            <v>54.53</v>
          </cell>
          <cell r="E1399">
            <v>25.33</v>
          </cell>
          <cell r="I1399">
            <v>38.834999999999994</v>
          </cell>
        </row>
        <row r="1400">
          <cell r="A1400">
            <v>42300</v>
          </cell>
          <cell r="B1400">
            <v>35.49</v>
          </cell>
          <cell r="C1400">
            <v>39.94</v>
          </cell>
          <cell r="D1400">
            <v>54.58</v>
          </cell>
          <cell r="E1400">
            <v>25.2</v>
          </cell>
          <cell r="I1400">
            <v>38.802499999999995</v>
          </cell>
        </row>
        <row r="1401">
          <cell r="A1401">
            <v>42301</v>
          </cell>
          <cell r="B1401">
            <v>35.49</v>
          </cell>
          <cell r="C1401">
            <v>39.94</v>
          </cell>
          <cell r="D1401">
            <v>54.58</v>
          </cell>
          <cell r="E1401">
            <v>25.2</v>
          </cell>
          <cell r="I1401">
            <v>38.802499999999995</v>
          </cell>
        </row>
        <row r="1402">
          <cell r="A1402">
            <v>42302</v>
          </cell>
          <cell r="B1402">
            <v>35.49</v>
          </cell>
          <cell r="C1402">
            <v>39.94</v>
          </cell>
          <cell r="D1402">
            <v>54.58</v>
          </cell>
          <cell r="E1402">
            <v>25.2</v>
          </cell>
          <cell r="I1402">
            <v>38.802499999999995</v>
          </cell>
        </row>
        <row r="1403">
          <cell r="A1403">
            <v>42303</v>
          </cell>
          <cell r="B1403">
            <v>35.43</v>
          </cell>
          <cell r="C1403">
            <v>38.83</v>
          </cell>
          <cell r="D1403">
            <v>54.07</v>
          </cell>
          <cell r="E1403">
            <v>25.37</v>
          </cell>
          <cell r="I1403">
            <v>38.424999999999997</v>
          </cell>
        </row>
        <row r="1404">
          <cell r="A1404">
            <v>42304</v>
          </cell>
          <cell r="B1404">
            <v>35.33</v>
          </cell>
          <cell r="C1404">
            <v>38.81</v>
          </cell>
          <cell r="D1404">
            <v>54.02</v>
          </cell>
          <cell r="E1404">
            <v>25.35</v>
          </cell>
          <cell r="I1404">
            <v>38.377499999999998</v>
          </cell>
        </row>
        <row r="1405">
          <cell r="A1405">
            <v>42305</v>
          </cell>
          <cell r="B1405">
            <v>35.380000000000003</v>
          </cell>
          <cell r="C1405">
            <v>38.79</v>
          </cell>
          <cell r="D1405">
            <v>53.94</v>
          </cell>
          <cell r="E1405">
            <v>24.96</v>
          </cell>
          <cell r="I1405">
            <v>38.267500000000005</v>
          </cell>
        </row>
        <row r="1406">
          <cell r="A1406">
            <v>42306</v>
          </cell>
          <cell r="B1406">
            <v>35.47</v>
          </cell>
          <cell r="C1406">
            <v>38.479999999999997</v>
          </cell>
          <cell r="D1406">
            <v>53.93</v>
          </cell>
          <cell r="E1406">
            <v>24.95</v>
          </cell>
          <cell r="I1406">
            <v>38.207499999999996</v>
          </cell>
        </row>
        <row r="1407">
          <cell r="A1407">
            <v>42307</v>
          </cell>
          <cell r="B1407">
            <v>35.46</v>
          </cell>
          <cell r="C1407">
            <v>38.700000000000003</v>
          </cell>
          <cell r="D1407">
            <v>54.11</v>
          </cell>
          <cell r="E1407">
            <v>24.91</v>
          </cell>
          <cell r="I1407">
            <v>38.294999999999995</v>
          </cell>
        </row>
        <row r="1408">
          <cell r="A1408">
            <v>42308</v>
          </cell>
          <cell r="B1408">
            <v>35.44</v>
          </cell>
          <cell r="C1408">
            <v>38.74</v>
          </cell>
          <cell r="D1408">
            <v>54.16</v>
          </cell>
          <cell r="E1408">
            <v>24.82</v>
          </cell>
          <cell r="I1408">
            <v>38.29</v>
          </cell>
        </row>
        <row r="1409">
          <cell r="A1409">
            <v>42309</v>
          </cell>
          <cell r="B1409">
            <v>35.44</v>
          </cell>
          <cell r="C1409">
            <v>38.74</v>
          </cell>
          <cell r="D1409">
            <v>54.16</v>
          </cell>
          <cell r="E1409">
            <v>24.82</v>
          </cell>
          <cell r="I1409">
            <v>38.29</v>
          </cell>
        </row>
        <row r="1410">
          <cell r="A1410">
            <v>42310</v>
          </cell>
          <cell r="B1410">
            <v>35.4</v>
          </cell>
          <cell r="C1410">
            <v>38.78</v>
          </cell>
          <cell r="D1410">
            <v>54.41</v>
          </cell>
          <cell r="E1410">
            <v>24.96</v>
          </cell>
          <cell r="I1410">
            <v>38.387500000000003</v>
          </cell>
        </row>
        <row r="1411">
          <cell r="A1411">
            <v>42311</v>
          </cell>
          <cell r="B1411">
            <v>35.4</v>
          </cell>
          <cell r="C1411">
            <v>38.75</v>
          </cell>
          <cell r="D1411">
            <v>54.39</v>
          </cell>
          <cell r="E1411">
            <v>25.08</v>
          </cell>
          <cell r="I1411">
            <v>38.405000000000001</v>
          </cell>
        </row>
        <row r="1412">
          <cell r="A1412">
            <v>42312</v>
          </cell>
          <cell r="B1412">
            <v>35.4</v>
          </cell>
          <cell r="C1412">
            <v>38.53</v>
          </cell>
          <cell r="D1412">
            <v>54.37</v>
          </cell>
          <cell r="E1412">
            <v>25.19</v>
          </cell>
          <cell r="I1412">
            <v>38.372500000000002</v>
          </cell>
        </row>
        <row r="1413">
          <cell r="A1413">
            <v>42313</v>
          </cell>
          <cell r="B1413">
            <v>35.39</v>
          </cell>
          <cell r="C1413">
            <v>38.24</v>
          </cell>
          <cell r="D1413">
            <v>54.24</v>
          </cell>
          <cell r="E1413">
            <v>25.02</v>
          </cell>
          <cell r="I1413">
            <v>38.222500000000004</v>
          </cell>
        </row>
        <row r="1414">
          <cell r="A1414">
            <v>42314</v>
          </cell>
          <cell r="B1414">
            <v>35.42</v>
          </cell>
          <cell r="C1414">
            <v>38.32</v>
          </cell>
          <cell r="D1414">
            <v>53.66</v>
          </cell>
          <cell r="E1414">
            <v>25.02</v>
          </cell>
          <cell r="I1414">
            <v>38.105000000000004</v>
          </cell>
        </row>
        <row r="1415">
          <cell r="A1415">
            <v>42315</v>
          </cell>
          <cell r="B1415">
            <v>35.46</v>
          </cell>
          <cell r="C1415">
            <v>38.32</v>
          </cell>
          <cell r="D1415">
            <v>53.67</v>
          </cell>
          <cell r="E1415">
            <v>24.93</v>
          </cell>
          <cell r="I1415">
            <v>38.094999999999999</v>
          </cell>
        </row>
        <row r="1416">
          <cell r="A1416">
            <v>42316</v>
          </cell>
          <cell r="B1416">
            <v>35.46</v>
          </cell>
          <cell r="C1416">
            <v>38.32</v>
          </cell>
          <cell r="D1416">
            <v>53.67</v>
          </cell>
          <cell r="E1416">
            <v>24.93</v>
          </cell>
          <cell r="I1416">
            <v>38.094999999999999</v>
          </cell>
        </row>
        <row r="1417">
          <cell r="A1417">
            <v>42317</v>
          </cell>
          <cell r="B1417">
            <v>35.67</v>
          </cell>
          <cell r="C1417">
            <v>38.06</v>
          </cell>
          <cell r="D1417">
            <v>53.49</v>
          </cell>
          <cell r="E1417">
            <v>24.83</v>
          </cell>
          <cell r="I1417">
            <v>38.012500000000003</v>
          </cell>
        </row>
        <row r="1418">
          <cell r="A1418">
            <v>42318</v>
          </cell>
          <cell r="B1418">
            <v>35.74</v>
          </cell>
          <cell r="C1418">
            <v>38.21</v>
          </cell>
          <cell r="D1418">
            <v>53.82</v>
          </cell>
          <cell r="E1418">
            <v>24.93</v>
          </cell>
          <cell r="I1418">
            <v>38.175000000000004</v>
          </cell>
        </row>
        <row r="1419">
          <cell r="A1419">
            <v>42319</v>
          </cell>
          <cell r="B1419">
            <v>35.72</v>
          </cell>
          <cell r="C1419">
            <v>38.130000000000003</v>
          </cell>
          <cell r="D1419">
            <v>53.87</v>
          </cell>
          <cell r="E1419">
            <v>24.91</v>
          </cell>
          <cell r="I1419">
            <v>38.157499999999999</v>
          </cell>
        </row>
        <row r="1420">
          <cell r="A1420">
            <v>42320</v>
          </cell>
          <cell r="B1420">
            <v>35.630000000000003</v>
          </cell>
          <cell r="C1420">
            <v>38.159999999999997</v>
          </cell>
          <cell r="D1420">
            <v>54.07</v>
          </cell>
          <cell r="E1420">
            <v>25.17</v>
          </cell>
          <cell r="I1420">
            <v>38.257499999999993</v>
          </cell>
        </row>
        <row r="1421">
          <cell r="A1421">
            <v>42321</v>
          </cell>
          <cell r="B1421">
            <v>35.700000000000003</v>
          </cell>
          <cell r="C1421">
            <v>38.32</v>
          </cell>
          <cell r="D1421">
            <v>54.12</v>
          </cell>
          <cell r="E1421">
            <v>25.19</v>
          </cell>
          <cell r="I1421">
            <v>38.332500000000003</v>
          </cell>
        </row>
        <row r="1422">
          <cell r="A1422">
            <v>42322</v>
          </cell>
          <cell r="B1422">
            <v>35.79</v>
          </cell>
          <cell r="C1422">
            <v>38.29</v>
          </cell>
          <cell r="D1422">
            <v>54.28</v>
          </cell>
          <cell r="E1422">
            <v>25.14</v>
          </cell>
          <cell r="I1422">
            <v>38.375</v>
          </cell>
        </row>
        <row r="1423">
          <cell r="A1423">
            <v>42323</v>
          </cell>
          <cell r="B1423">
            <v>35.79</v>
          </cell>
          <cell r="C1423">
            <v>38.29</v>
          </cell>
          <cell r="D1423">
            <v>54.28</v>
          </cell>
          <cell r="E1423">
            <v>25.14</v>
          </cell>
          <cell r="I1423">
            <v>38.375</v>
          </cell>
        </row>
        <row r="1424">
          <cell r="A1424">
            <v>42324</v>
          </cell>
          <cell r="B1424">
            <v>35.799999999999997</v>
          </cell>
          <cell r="C1424">
            <v>38.130000000000003</v>
          </cell>
          <cell r="D1424">
            <v>54.24</v>
          </cell>
          <cell r="E1424">
            <v>25.19</v>
          </cell>
          <cell r="I1424">
            <v>38.340000000000003</v>
          </cell>
        </row>
        <row r="1425">
          <cell r="A1425">
            <v>42325</v>
          </cell>
          <cell r="B1425">
            <v>35.83</v>
          </cell>
          <cell r="C1425">
            <v>37.96</v>
          </cell>
          <cell r="D1425">
            <v>54.19</v>
          </cell>
          <cell r="E1425">
            <v>25.13</v>
          </cell>
          <cell r="I1425">
            <v>38.277499999999996</v>
          </cell>
        </row>
        <row r="1426">
          <cell r="A1426">
            <v>42326</v>
          </cell>
          <cell r="B1426">
            <v>35.869999999999997</v>
          </cell>
          <cell r="C1426">
            <v>37.909999999999997</v>
          </cell>
          <cell r="D1426">
            <v>54.33</v>
          </cell>
          <cell r="E1426">
            <v>25.22</v>
          </cell>
          <cell r="I1426">
            <v>38.332500000000003</v>
          </cell>
        </row>
        <row r="1427">
          <cell r="A1427">
            <v>42327</v>
          </cell>
          <cell r="B1427">
            <v>35.770000000000003</v>
          </cell>
          <cell r="C1427">
            <v>37.97</v>
          </cell>
          <cell r="D1427">
            <v>54.33</v>
          </cell>
          <cell r="E1427">
            <v>25.27</v>
          </cell>
          <cell r="I1427">
            <v>38.335000000000001</v>
          </cell>
        </row>
        <row r="1428">
          <cell r="A1428">
            <v>42328</v>
          </cell>
          <cell r="B1428">
            <v>35.64</v>
          </cell>
          <cell r="C1428">
            <v>37.94</v>
          </cell>
          <cell r="D1428">
            <v>54.21</v>
          </cell>
          <cell r="E1428">
            <v>25.34</v>
          </cell>
          <cell r="I1428">
            <v>38.282499999999999</v>
          </cell>
        </row>
        <row r="1429">
          <cell r="A1429">
            <v>42329</v>
          </cell>
          <cell r="B1429">
            <v>35.619999999999997</v>
          </cell>
          <cell r="C1429">
            <v>37.79</v>
          </cell>
          <cell r="D1429">
            <v>54.19</v>
          </cell>
          <cell r="E1429">
            <v>25.24</v>
          </cell>
          <cell r="I1429">
            <v>38.21</v>
          </cell>
        </row>
        <row r="1430">
          <cell r="A1430">
            <v>42330</v>
          </cell>
          <cell r="B1430">
            <v>35.619999999999997</v>
          </cell>
          <cell r="C1430">
            <v>37.79</v>
          </cell>
          <cell r="D1430">
            <v>54.19</v>
          </cell>
          <cell r="E1430">
            <v>25.24</v>
          </cell>
          <cell r="I1430">
            <v>38.21</v>
          </cell>
        </row>
        <row r="1431">
          <cell r="A1431">
            <v>42331</v>
          </cell>
          <cell r="B1431">
            <v>35.6</v>
          </cell>
          <cell r="C1431">
            <v>37.61</v>
          </cell>
          <cell r="D1431">
            <v>53.83</v>
          </cell>
          <cell r="E1431">
            <v>25.38</v>
          </cell>
          <cell r="I1431">
            <v>38.105000000000004</v>
          </cell>
        </row>
        <row r="1432">
          <cell r="A1432">
            <v>42332</v>
          </cell>
          <cell r="B1432">
            <v>35.71</v>
          </cell>
          <cell r="C1432">
            <v>37.75</v>
          </cell>
          <cell r="D1432">
            <v>53.8</v>
          </cell>
          <cell r="E1432">
            <v>25.41</v>
          </cell>
          <cell r="I1432">
            <v>38.167500000000004</v>
          </cell>
        </row>
        <row r="1433">
          <cell r="A1433">
            <v>42333</v>
          </cell>
          <cell r="B1433">
            <v>35.57</v>
          </cell>
          <cell r="C1433">
            <v>37.65</v>
          </cell>
          <cell r="D1433">
            <v>53.44</v>
          </cell>
          <cell r="E1433">
            <v>25.54</v>
          </cell>
          <cell r="I1433">
            <v>38.049999999999997</v>
          </cell>
        </row>
        <row r="1434">
          <cell r="A1434">
            <v>42334</v>
          </cell>
          <cell r="B1434">
            <v>35.57</v>
          </cell>
          <cell r="C1434">
            <v>37.53</v>
          </cell>
          <cell r="D1434">
            <v>53.55</v>
          </cell>
          <cell r="E1434">
            <v>25.41</v>
          </cell>
          <cell r="I1434">
            <v>38.015000000000001</v>
          </cell>
        </row>
        <row r="1435">
          <cell r="A1435">
            <v>42335</v>
          </cell>
          <cell r="B1435">
            <v>35.630000000000003</v>
          </cell>
          <cell r="C1435">
            <v>37.54</v>
          </cell>
          <cell r="D1435">
            <v>53.57</v>
          </cell>
          <cell r="E1435">
            <v>25.48</v>
          </cell>
          <cell r="I1435">
            <v>38.055</v>
          </cell>
        </row>
        <row r="1436">
          <cell r="A1436">
            <v>42336</v>
          </cell>
          <cell r="B1436">
            <v>35.659999999999997</v>
          </cell>
          <cell r="C1436">
            <v>37.659999999999997</v>
          </cell>
          <cell r="D1436">
            <v>53.59</v>
          </cell>
          <cell r="E1436">
            <v>25.33</v>
          </cell>
          <cell r="I1436">
            <v>38.06</v>
          </cell>
        </row>
        <row r="1437">
          <cell r="A1437">
            <v>42337</v>
          </cell>
          <cell r="B1437">
            <v>35.659999999999997</v>
          </cell>
          <cell r="C1437">
            <v>37.659999999999997</v>
          </cell>
          <cell r="D1437">
            <v>53.59</v>
          </cell>
          <cell r="E1437">
            <v>25.33</v>
          </cell>
          <cell r="I1437">
            <v>38.06</v>
          </cell>
        </row>
        <row r="1438">
          <cell r="A1438">
            <v>42338</v>
          </cell>
          <cell r="B1438">
            <v>35.78</v>
          </cell>
          <cell r="C1438">
            <v>37.6</v>
          </cell>
          <cell r="D1438">
            <v>53.56</v>
          </cell>
          <cell r="E1438">
            <v>25.4</v>
          </cell>
          <cell r="I1438">
            <v>38.085000000000001</v>
          </cell>
        </row>
        <row r="1439">
          <cell r="A1439">
            <v>42339</v>
          </cell>
          <cell r="B1439">
            <v>35.68</v>
          </cell>
          <cell r="C1439">
            <v>37.5</v>
          </cell>
          <cell r="D1439">
            <v>53.57</v>
          </cell>
          <cell r="E1439">
            <v>25.64</v>
          </cell>
          <cell r="I1439">
            <v>38.097499999999997</v>
          </cell>
        </row>
        <row r="1440">
          <cell r="A1440">
            <v>42340</v>
          </cell>
          <cell r="B1440">
            <v>35.61</v>
          </cell>
          <cell r="C1440">
            <v>37.6</v>
          </cell>
          <cell r="D1440">
            <v>53.45</v>
          </cell>
          <cell r="E1440">
            <v>25.76</v>
          </cell>
          <cell r="I1440">
            <v>38.105000000000004</v>
          </cell>
        </row>
        <row r="1441">
          <cell r="A1441">
            <v>42341</v>
          </cell>
          <cell r="B1441">
            <v>35.74</v>
          </cell>
          <cell r="C1441">
            <v>37.69</v>
          </cell>
          <cell r="D1441">
            <v>53.22</v>
          </cell>
          <cell r="E1441">
            <v>25.79</v>
          </cell>
          <cell r="I1441">
            <v>38.11</v>
          </cell>
        </row>
        <row r="1442">
          <cell r="A1442">
            <v>42342</v>
          </cell>
          <cell r="B1442">
            <v>35.64</v>
          </cell>
          <cell r="C1442">
            <v>38.619999999999997</v>
          </cell>
          <cell r="D1442">
            <v>53.67</v>
          </cell>
          <cell r="E1442">
            <v>25.84</v>
          </cell>
          <cell r="I1442">
            <v>38.442499999999995</v>
          </cell>
        </row>
        <row r="1443">
          <cell r="A1443">
            <v>42343</v>
          </cell>
          <cell r="B1443">
            <v>35.76</v>
          </cell>
          <cell r="C1443">
            <v>38.72</v>
          </cell>
          <cell r="D1443">
            <v>53.9</v>
          </cell>
          <cell r="E1443">
            <v>25.79</v>
          </cell>
          <cell r="I1443">
            <v>38.542499999999997</v>
          </cell>
        </row>
        <row r="1444">
          <cell r="A1444">
            <v>42344</v>
          </cell>
          <cell r="B1444">
            <v>35.76</v>
          </cell>
          <cell r="C1444">
            <v>38.72</v>
          </cell>
          <cell r="D1444">
            <v>53.9</v>
          </cell>
          <cell r="E1444">
            <v>25.79</v>
          </cell>
          <cell r="I1444">
            <v>38.542499999999997</v>
          </cell>
        </row>
        <row r="1445">
          <cell r="A1445">
            <v>42345</v>
          </cell>
          <cell r="B1445">
            <v>35.76</v>
          </cell>
          <cell r="C1445">
            <v>38.72</v>
          </cell>
          <cell r="D1445">
            <v>53.9</v>
          </cell>
          <cell r="E1445">
            <v>25.79</v>
          </cell>
          <cell r="I1445">
            <v>38.542499999999997</v>
          </cell>
        </row>
        <row r="1446">
          <cell r="A1446">
            <v>42346</v>
          </cell>
          <cell r="B1446">
            <v>35.729999999999997</v>
          </cell>
          <cell r="C1446">
            <v>38.479999999999997</v>
          </cell>
          <cell r="D1446">
            <v>53.54</v>
          </cell>
          <cell r="E1446">
            <v>25.65</v>
          </cell>
          <cell r="I1446">
            <v>38.35</v>
          </cell>
        </row>
        <row r="1447">
          <cell r="A1447">
            <v>42347</v>
          </cell>
          <cell r="B1447">
            <v>35.770000000000003</v>
          </cell>
          <cell r="C1447">
            <v>38.700000000000003</v>
          </cell>
          <cell r="D1447">
            <v>53.49</v>
          </cell>
          <cell r="E1447">
            <v>25.59</v>
          </cell>
          <cell r="I1447">
            <v>38.387500000000003</v>
          </cell>
        </row>
        <row r="1448">
          <cell r="A1448">
            <v>42348</v>
          </cell>
          <cell r="B1448">
            <v>35.840000000000003</v>
          </cell>
          <cell r="C1448">
            <v>38.97</v>
          </cell>
          <cell r="D1448">
            <v>53.71</v>
          </cell>
          <cell r="E1448">
            <v>25.33</v>
          </cell>
          <cell r="I1448">
            <v>38.462500000000006</v>
          </cell>
        </row>
        <row r="1449">
          <cell r="A1449">
            <v>42349</v>
          </cell>
          <cell r="B1449">
            <v>35.840000000000003</v>
          </cell>
          <cell r="C1449">
            <v>38.94</v>
          </cell>
          <cell r="D1449">
            <v>54.05</v>
          </cell>
          <cell r="E1449">
            <v>25.72</v>
          </cell>
          <cell r="I1449">
            <v>38.637499999999996</v>
          </cell>
        </row>
        <row r="1450">
          <cell r="A1450">
            <v>42350</v>
          </cell>
          <cell r="B1450">
            <v>35.909999999999997</v>
          </cell>
          <cell r="C1450">
            <v>39.049999999999997</v>
          </cell>
          <cell r="D1450">
            <v>54.17</v>
          </cell>
          <cell r="E1450">
            <v>25.64</v>
          </cell>
          <cell r="I1450">
            <v>38.692499999999995</v>
          </cell>
        </row>
        <row r="1451">
          <cell r="A1451">
            <v>42351</v>
          </cell>
          <cell r="B1451">
            <v>35.909999999999997</v>
          </cell>
          <cell r="C1451">
            <v>39.049999999999997</v>
          </cell>
          <cell r="D1451">
            <v>54.17</v>
          </cell>
          <cell r="E1451">
            <v>25.64</v>
          </cell>
          <cell r="I1451">
            <v>38.692499999999995</v>
          </cell>
        </row>
        <row r="1452">
          <cell r="A1452">
            <v>42352</v>
          </cell>
          <cell r="B1452">
            <v>36.020000000000003</v>
          </cell>
          <cell r="C1452">
            <v>39.369999999999997</v>
          </cell>
          <cell r="D1452">
            <v>54.53</v>
          </cell>
          <cell r="E1452">
            <v>25.57</v>
          </cell>
          <cell r="I1452">
            <v>38.872500000000002</v>
          </cell>
        </row>
        <row r="1453">
          <cell r="A1453">
            <v>42353</v>
          </cell>
          <cell r="B1453">
            <v>35.94</v>
          </cell>
          <cell r="C1453">
            <v>39.299999999999997</v>
          </cell>
          <cell r="D1453">
            <v>54.23</v>
          </cell>
          <cell r="E1453">
            <v>25.8</v>
          </cell>
          <cell r="I1453">
            <v>38.817500000000003</v>
          </cell>
        </row>
        <row r="1454">
          <cell r="A1454">
            <v>42354</v>
          </cell>
          <cell r="B1454">
            <v>35.840000000000003</v>
          </cell>
          <cell r="C1454">
            <v>38.979999999999997</v>
          </cell>
          <cell r="D1454">
            <v>53.71</v>
          </cell>
          <cell r="E1454">
            <v>25.54</v>
          </cell>
          <cell r="I1454">
            <v>38.517499999999998</v>
          </cell>
        </row>
        <row r="1455">
          <cell r="A1455">
            <v>42355</v>
          </cell>
          <cell r="B1455">
            <v>35.85</v>
          </cell>
          <cell r="C1455">
            <v>38.68</v>
          </cell>
          <cell r="D1455">
            <v>53.43</v>
          </cell>
          <cell r="E1455">
            <v>25.51</v>
          </cell>
          <cell r="I1455">
            <v>38.3675</v>
          </cell>
        </row>
        <row r="1456">
          <cell r="A1456">
            <v>42356</v>
          </cell>
          <cell r="B1456">
            <v>36.04</v>
          </cell>
          <cell r="C1456">
            <v>38.82</v>
          </cell>
          <cell r="D1456">
            <v>53.52</v>
          </cell>
          <cell r="E1456">
            <v>25.41</v>
          </cell>
          <cell r="I1456">
            <v>38.447499999999998</v>
          </cell>
        </row>
        <row r="1457">
          <cell r="A1457">
            <v>42357</v>
          </cell>
          <cell r="B1457">
            <v>36.01</v>
          </cell>
          <cell r="C1457">
            <v>38.76</v>
          </cell>
          <cell r="D1457">
            <v>53.55</v>
          </cell>
          <cell r="E1457">
            <v>25.34</v>
          </cell>
          <cell r="I1457">
            <v>38.414999999999999</v>
          </cell>
        </row>
        <row r="1458">
          <cell r="A1458">
            <v>42358</v>
          </cell>
          <cell r="B1458">
            <v>36.01</v>
          </cell>
          <cell r="C1458">
            <v>38.76</v>
          </cell>
          <cell r="D1458">
            <v>53.55</v>
          </cell>
          <cell r="E1458">
            <v>25.34</v>
          </cell>
          <cell r="I1458">
            <v>38.414999999999999</v>
          </cell>
        </row>
        <row r="1459">
          <cell r="A1459">
            <v>42359</v>
          </cell>
          <cell r="B1459">
            <v>36.01</v>
          </cell>
          <cell r="C1459">
            <v>38.909999999999997</v>
          </cell>
          <cell r="D1459">
            <v>53.47</v>
          </cell>
          <cell r="E1459">
            <v>25.5</v>
          </cell>
          <cell r="I1459">
            <v>38.472499999999997</v>
          </cell>
        </row>
        <row r="1460">
          <cell r="A1460">
            <v>42360</v>
          </cell>
          <cell r="B1460">
            <v>35.94</v>
          </cell>
          <cell r="C1460">
            <v>38.96</v>
          </cell>
          <cell r="D1460">
            <v>53.28</v>
          </cell>
          <cell r="E1460">
            <v>25.57</v>
          </cell>
          <cell r="I1460">
            <v>38.4375</v>
          </cell>
        </row>
        <row r="1461">
          <cell r="A1461">
            <v>42361</v>
          </cell>
          <cell r="B1461">
            <v>35.93</v>
          </cell>
          <cell r="C1461">
            <v>39.090000000000003</v>
          </cell>
          <cell r="D1461">
            <v>53.03</v>
          </cell>
          <cell r="E1461">
            <v>25.71</v>
          </cell>
          <cell r="I1461">
            <v>38.440000000000005</v>
          </cell>
        </row>
        <row r="1462">
          <cell r="A1462">
            <v>42362</v>
          </cell>
          <cell r="B1462">
            <v>35.99</v>
          </cell>
          <cell r="C1462">
            <v>39.049999999999997</v>
          </cell>
          <cell r="D1462">
            <v>53.32</v>
          </cell>
          <cell r="E1462">
            <v>25.79</v>
          </cell>
          <cell r="I1462">
            <v>38.537499999999994</v>
          </cell>
        </row>
        <row r="1463">
          <cell r="A1463">
            <v>42363</v>
          </cell>
          <cell r="B1463">
            <v>35.94</v>
          </cell>
          <cell r="C1463">
            <v>39.08</v>
          </cell>
          <cell r="D1463">
            <v>53.48</v>
          </cell>
          <cell r="E1463">
            <v>25.86</v>
          </cell>
          <cell r="I1463">
            <v>38.590000000000003</v>
          </cell>
        </row>
        <row r="1464">
          <cell r="A1464">
            <v>42364</v>
          </cell>
          <cell r="B1464">
            <v>35.909999999999997</v>
          </cell>
          <cell r="C1464">
            <v>39.17</v>
          </cell>
          <cell r="D1464">
            <v>53.46</v>
          </cell>
          <cell r="E1464">
            <v>25.77</v>
          </cell>
          <cell r="I1464">
            <v>38.577500000000001</v>
          </cell>
        </row>
        <row r="1465">
          <cell r="A1465">
            <v>42365</v>
          </cell>
          <cell r="B1465">
            <v>35.909999999999997</v>
          </cell>
          <cell r="C1465">
            <v>39.17</v>
          </cell>
          <cell r="D1465">
            <v>53.46</v>
          </cell>
          <cell r="E1465">
            <v>25.77</v>
          </cell>
          <cell r="I1465">
            <v>38.577500000000001</v>
          </cell>
        </row>
        <row r="1466">
          <cell r="A1466">
            <v>42366</v>
          </cell>
          <cell r="B1466">
            <v>35.950000000000003</v>
          </cell>
          <cell r="C1466">
            <v>39.19</v>
          </cell>
          <cell r="D1466">
            <v>53.39</v>
          </cell>
          <cell r="E1466">
            <v>25.83</v>
          </cell>
          <cell r="I1466">
            <v>38.590000000000003</v>
          </cell>
        </row>
        <row r="1467">
          <cell r="A1467">
            <v>42367</v>
          </cell>
          <cell r="B1467">
            <v>35.94</v>
          </cell>
          <cell r="C1467">
            <v>39.229999999999997</v>
          </cell>
          <cell r="D1467">
            <v>53.32</v>
          </cell>
          <cell r="E1467">
            <v>25.79</v>
          </cell>
          <cell r="I1467">
            <v>38.569999999999993</v>
          </cell>
        </row>
        <row r="1468">
          <cell r="A1468">
            <v>42368</v>
          </cell>
          <cell r="B1468">
            <v>35.950000000000003</v>
          </cell>
          <cell r="C1468">
            <v>39.04</v>
          </cell>
          <cell r="D1468">
            <v>53.06</v>
          </cell>
          <cell r="E1468">
            <v>25.9</v>
          </cell>
          <cell r="I1468">
            <v>38.487500000000004</v>
          </cell>
        </row>
        <row r="1469">
          <cell r="A1469">
            <v>42369</v>
          </cell>
          <cell r="B1469">
            <v>35.950000000000003</v>
          </cell>
          <cell r="C1469">
            <v>39.04</v>
          </cell>
          <cell r="D1469">
            <v>53.06</v>
          </cell>
          <cell r="E1469">
            <v>25.9</v>
          </cell>
          <cell r="I1469">
            <v>38.487500000000004</v>
          </cell>
        </row>
        <row r="1470">
          <cell r="A1470">
            <v>42370</v>
          </cell>
          <cell r="B1470">
            <v>35.950000000000003</v>
          </cell>
          <cell r="C1470">
            <v>39.04</v>
          </cell>
          <cell r="D1470">
            <v>53.06</v>
          </cell>
          <cell r="E1470">
            <v>25.9</v>
          </cell>
          <cell r="I1470">
            <v>38.487500000000004</v>
          </cell>
        </row>
        <row r="1471">
          <cell r="A1471">
            <v>42371</v>
          </cell>
          <cell r="B1471">
            <v>35.950000000000003</v>
          </cell>
          <cell r="C1471">
            <v>39.04</v>
          </cell>
          <cell r="D1471">
            <v>53.06</v>
          </cell>
          <cell r="E1471">
            <v>25.9</v>
          </cell>
          <cell r="I1471">
            <v>38.487500000000004</v>
          </cell>
        </row>
        <row r="1472">
          <cell r="A1472">
            <v>42372</v>
          </cell>
          <cell r="B1472">
            <v>35.950000000000003</v>
          </cell>
          <cell r="C1472">
            <v>39.04</v>
          </cell>
          <cell r="D1472">
            <v>53.06</v>
          </cell>
          <cell r="E1472">
            <v>25.9</v>
          </cell>
          <cell r="I1472">
            <v>38.487500000000004</v>
          </cell>
        </row>
        <row r="1473">
          <cell r="A1473">
            <v>42373</v>
          </cell>
          <cell r="B1473">
            <v>36.03</v>
          </cell>
          <cell r="C1473">
            <v>38.79</v>
          </cell>
          <cell r="D1473">
            <v>52.73</v>
          </cell>
          <cell r="E1473">
            <v>25.78</v>
          </cell>
          <cell r="I1473">
            <v>38.332499999999996</v>
          </cell>
        </row>
        <row r="1474">
          <cell r="A1474">
            <v>42374</v>
          </cell>
          <cell r="B1474">
            <v>36.020000000000003</v>
          </cell>
          <cell r="C1474">
            <v>38.78</v>
          </cell>
          <cell r="D1474">
            <v>52.79</v>
          </cell>
          <cell r="E1474">
            <v>25.63</v>
          </cell>
          <cell r="I1474">
            <v>38.305</v>
          </cell>
        </row>
        <row r="1475">
          <cell r="A1475">
            <v>42375</v>
          </cell>
          <cell r="B1475">
            <v>36</v>
          </cell>
          <cell r="C1475">
            <v>38.520000000000003</v>
          </cell>
          <cell r="D1475">
            <v>52.6</v>
          </cell>
          <cell r="E1475">
            <v>25.43</v>
          </cell>
          <cell r="I1475">
            <v>38.137500000000003</v>
          </cell>
        </row>
        <row r="1476">
          <cell r="A1476">
            <v>42376</v>
          </cell>
          <cell r="B1476">
            <v>36.15</v>
          </cell>
          <cell r="C1476">
            <v>38.79</v>
          </cell>
          <cell r="D1476">
            <v>52.69</v>
          </cell>
          <cell r="E1476">
            <v>25.57</v>
          </cell>
          <cell r="I1476">
            <v>38.299999999999997</v>
          </cell>
        </row>
        <row r="1477">
          <cell r="A1477">
            <v>42377</v>
          </cell>
          <cell r="B1477">
            <v>36.06</v>
          </cell>
          <cell r="C1477">
            <v>39.020000000000003</v>
          </cell>
          <cell r="D1477">
            <v>52.47</v>
          </cell>
          <cell r="E1477">
            <v>25.15</v>
          </cell>
          <cell r="I1477">
            <v>38.175000000000004</v>
          </cell>
        </row>
        <row r="1478">
          <cell r="A1478">
            <v>42378</v>
          </cell>
          <cell r="B1478">
            <v>36.14</v>
          </cell>
          <cell r="C1478">
            <v>39.049999999999997</v>
          </cell>
          <cell r="D1478">
            <v>52.62</v>
          </cell>
          <cell r="E1478">
            <v>25.09</v>
          </cell>
          <cell r="I1478">
            <v>38.225000000000001</v>
          </cell>
        </row>
        <row r="1479">
          <cell r="A1479">
            <v>42379</v>
          </cell>
          <cell r="B1479">
            <v>36.14</v>
          </cell>
          <cell r="C1479">
            <v>39.049999999999997</v>
          </cell>
          <cell r="D1479">
            <v>52.62</v>
          </cell>
          <cell r="E1479">
            <v>25.09</v>
          </cell>
          <cell r="I1479">
            <v>38.225000000000001</v>
          </cell>
        </row>
        <row r="1480">
          <cell r="A1480">
            <v>42380</v>
          </cell>
          <cell r="B1480">
            <v>36.15</v>
          </cell>
          <cell r="C1480">
            <v>39.31</v>
          </cell>
          <cell r="D1480">
            <v>52.27</v>
          </cell>
          <cell r="E1480">
            <v>24.91</v>
          </cell>
          <cell r="I1480">
            <v>38.160000000000004</v>
          </cell>
        </row>
        <row r="1481">
          <cell r="A1481">
            <v>42381</v>
          </cell>
          <cell r="B1481">
            <v>36.119999999999997</v>
          </cell>
          <cell r="C1481">
            <v>38.94</v>
          </cell>
          <cell r="D1481">
            <v>52.28</v>
          </cell>
          <cell r="E1481">
            <v>25</v>
          </cell>
          <cell r="I1481">
            <v>38.085000000000001</v>
          </cell>
        </row>
        <row r="1482">
          <cell r="A1482">
            <v>42382</v>
          </cell>
          <cell r="B1482">
            <v>36.119999999999997</v>
          </cell>
          <cell r="C1482">
            <v>38.869999999999997</v>
          </cell>
          <cell r="D1482">
            <v>52.01</v>
          </cell>
          <cell r="E1482">
            <v>25.07</v>
          </cell>
          <cell r="I1482">
            <v>38.017499999999998</v>
          </cell>
        </row>
        <row r="1483">
          <cell r="A1483">
            <v>42383</v>
          </cell>
          <cell r="B1483">
            <v>36.17</v>
          </cell>
          <cell r="C1483">
            <v>39.15</v>
          </cell>
          <cell r="D1483">
            <v>51.83</v>
          </cell>
          <cell r="E1483">
            <v>24.78</v>
          </cell>
          <cell r="I1483">
            <v>37.982500000000002</v>
          </cell>
        </row>
        <row r="1484">
          <cell r="A1484">
            <v>42384</v>
          </cell>
          <cell r="B1484">
            <v>36.17</v>
          </cell>
          <cell r="C1484">
            <v>39.08</v>
          </cell>
          <cell r="D1484">
            <v>51.9</v>
          </cell>
          <cell r="E1484">
            <v>24.96</v>
          </cell>
          <cell r="I1484">
            <v>38.027500000000003</v>
          </cell>
        </row>
        <row r="1485">
          <cell r="A1485">
            <v>42385</v>
          </cell>
          <cell r="B1485">
            <v>36.21</v>
          </cell>
          <cell r="C1485">
            <v>39.271250000000002</v>
          </cell>
          <cell r="D1485">
            <v>51.792499999999997</v>
          </cell>
          <cell r="E1485">
            <v>24.532499999999999</v>
          </cell>
          <cell r="I1485">
            <v>37.951562500000001</v>
          </cell>
        </row>
        <row r="1486">
          <cell r="A1486">
            <v>42386</v>
          </cell>
          <cell r="B1486">
            <v>36.21</v>
          </cell>
          <cell r="C1486">
            <v>39.271250000000002</v>
          </cell>
          <cell r="D1486">
            <v>51.792499999999997</v>
          </cell>
          <cell r="E1486">
            <v>24.532499999999999</v>
          </cell>
          <cell r="I1486">
            <v>37.951562500000001</v>
          </cell>
        </row>
        <row r="1487">
          <cell r="A1487">
            <v>42387</v>
          </cell>
          <cell r="B1487">
            <v>36.19</v>
          </cell>
          <cell r="C1487">
            <v>39.21</v>
          </cell>
          <cell r="D1487">
            <v>51.41</v>
          </cell>
          <cell r="E1487">
            <v>24.63</v>
          </cell>
          <cell r="I1487">
            <v>37.86</v>
          </cell>
        </row>
        <row r="1488">
          <cell r="A1488">
            <v>42388</v>
          </cell>
          <cell r="B1488">
            <v>36.14</v>
          </cell>
          <cell r="C1488">
            <v>39.1</v>
          </cell>
          <cell r="D1488">
            <v>51.28</v>
          </cell>
          <cell r="E1488">
            <v>24.59</v>
          </cell>
          <cell r="I1488">
            <v>37.777500000000003</v>
          </cell>
        </row>
        <row r="1489">
          <cell r="A1489">
            <v>42389</v>
          </cell>
          <cell r="B1489">
            <v>36.14</v>
          </cell>
          <cell r="C1489">
            <v>39.25</v>
          </cell>
          <cell r="D1489">
            <v>50.98</v>
          </cell>
          <cell r="E1489">
            <v>24.63</v>
          </cell>
          <cell r="I1489">
            <v>37.75</v>
          </cell>
        </row>
        <row r="1490">
          <cell r="A1490">
            <v>42390</v>
          </cell>
          <cell r="B1490">
            <v>36.119999999999997</v>
          </cell>
          <cell r="C1490">
            <v>39.03</v>
          </cell>
          <cell r="D1490">
            <v>51</v>
          </cell>
          <cell r="E1490">
            <v>24.76</v>
          </cell>
          <cell r="I1490">
            <v>37.727499999999999</v>
          </cell>
        </row>
        <row r="1491">
          <cell r="A1491">
            <v>42391</v>
          </cell>
          <cell r="B1491">
            <v>36.07</v>
          </cell>
          <cell r="C1491">
            <v>38.869999999999997</v>
          </cell>
          <cell r="D1491">
            <v>51.06</v>
          </cell>
          <cell r="E1491">
            <v>24.98</v>
          </cell>
          <cell r="I1491">
            <v>37.744999999999997</v>
          </cell>
        </row>
        <row r="1492">
          <cell r="A1492">
            <v>42392</v>
          </cell>
          <cell r="B1492">
            <v>35.909999999999997</v>
          </cell>
          <cell r="C1492">
            <v>38.68</v>
          </cell>
          <cell r="D1492">
            <v>50.91</v>
          </cell>
          <cell r="E1492">
            <v>24.81</v>
          </cell>
          <cell r="I1492">
            <v>37.577500000000001</v>
          </cell>
        </row>
        <row r="1493">
          <cell r="A1493">
            <v>42393</v>
          </cell>
          <cell r="B1493">
            <v>35.909999999999997</v>
          </cell>
          <cell r="C1493">
            <v>38.68</v>
          </cell>
          <cell r="D1493">
            <v>50.91</v>
          </cell>
          <cell r="E1493">
            <v>24.81</v>
          </cell>
          <cell r="I1493">
            <v>37.577500000000001</v>
          </cell>
        </row>
        <row r="1494">
          <cell r="A1494">
            <v>42394</v>
          </cell>
          <cell r="B1494">
            <v>35.89</v>
          </cell>
          <cell r="C1494">
            <v>38.53</v>
          </cell>
          <cell r="D1494">
            <v>51</v>
          </cell>
          <cell r="E1494">
            <v>24.8</v>
          </cell>
          <cell r="I1494">
            <v>37.555</v>
          </cell>
        </row>
        <row r="1495">
          <cell r="A1495">
            <v>42395</v>
          </cell>
          <cell r="B1495">
            <v>35.85</v>
          </cell>
          <cell r="C1495">
            <v>38.659999999999997</v>
          </cell>
          <cell r="D1495">
            <v>50.78</v>
          </cell>
          <cell r="E1495">
            <v>24.61</v>
          </cell>
          <cell r="I1495">
            <v>37.474999999999994</v>
          </cell>
        </row>
        <row r="1496">
          <cell r="A1496">
            <v>42396</v>
          </cell>
          <cell r="B1496">
            <v>35.68</v>
          </cell>
          <cell r="C1496">
            <v>38.520000000000003</v>
          </cell>
          <cell r="D1496">
            <v>50.92</v>
          </cell>
          <cell r="E1496">
            <v>24.82</v>
          </cell>
          <cell r="I1496">
            <v>37.484999999999999</v>
          </cell>
        </row>
        <row r="1497">
          <cell r="A1497">
            <v>42397</v>
          </cell>
          <cell r="B1497">
            <v>35.71</v>
          </cell>
          <cell r="C1497">
            <v>38.659999999999997</v>
          </cell>
          <cell r="D1497">
            <v>50.67</v>
          </cell>
          <cell r="E1497">
            <v>24.85</v>
          </cell>
          <cell r="I1497">
            <v>37.472500000000004</v>
          </cell>
        </row>
        <row r="1498">
          <cell r="A1498">
            <v>42398</v>
          </cell>
          <cell r="B1498">
            <v>35.68</v>
          </cell>
          <cell r="C1498">
            <v>38.78</v>
          </cell>
          <cell r="D1498">
            <v>50.99</v>
          </cell>
          <cell r="E1498">
            <v>25.03</v>
          </cell>
          <cell r="I1498">
            <v>37.620000000000005</v>
          </cell>
        </row>
        <row r="1499">
          <cell r="A1499">
            <v>42399</v>
          </cell>
          <cell r="B1499">
            <v>35.56</v>
          </cell>
          <cell r="C1499">
            <v>38.520000000000003</v>
          </cell>
          <cell r="D1499">
            <v>50.82</v>
          </cell>
          <cell r="E1499">
            <v>24.84</v>
          </cell>
          <cell r="I1499">
            <v>37.435000000000002</v>
          </cell>
        </row>
        <row r="1500">
          <cell r="A1500">
            <v>42400</v>
          </cell>
          <cell r="B1500">
            <v>35.56</v>
          </cell>
          <cell r="C1500">
            <v>38.520000000000003</v>
          </cell>
          <cell r="D1500">
            <v>50.82</v>
          </cell>
          <cell r="E1500">
            <v>24.84</v>
          </cell>
          <cell r="I1500">
            <v>37.435000000000002</v>
          </cell>
        </row>
        <row r="1501">
          <cell r="A1501">
            <v>42401</v>
          </cell>
          <cell r="B1501">
            <v>35.549999999999997</v>
          </cell>
          <cell r="C1501">
            <v>38.340000000000003</v>
          </cell>
          <cell r="D1501">
            <v>50.46</v>
          </cell>
          <cell r="E1501">
            <v>24.81</v>
          </cell>
          <cell r="I1501">
            <v>37.29</v>
          </cell>
        </row>
        <row r="1502">
          <cell r="A1502">
            <v>42402</v>
          </cell>
          <cell r="B1502">
            <v>35.450000000000003</v>
          </cell>
          <cell r="C1502">
            <v>38.46</v>
          </cell>
          <cell r="D1502">
            <v>50.91</v>
          </cell>
          <cell r="E1502">
            <v>24.87</v>
          </cell>
          <cell r="I1502">
            <v>37.422499999999999</v>
          </cell>
        </row>
        <row r="1503">
          <cell r="A1503">
            <v>42403</v>
          </cell>
          <cell r="B1503">
            <v>35.659999999999997</v>
          </cell>
          <cell r="C1503">
            <v>38.78</v>
          </cell>
          <cell r="D1503">
            <v>51.14</v>
          </cell>
          <cell r="E1503">
            <v>24.73</v>
          </cell>
          <cell r="I1503">
            <v>37.577500000000001</v>
          </cell>
        </row>
        <row r="1504">
          <cell r="A1504">
            <v>42404</v>
          </cell>
          <cell r="B1504">
            <v>35.44</v>
          </cell>
          <cell r="C1504">
            <v>39.11</v>
          </cell>
          <cell r="D1504">
            <v>51.49</v>
          </cell>
          <cell r="E1504">
            <v>25.18</v>
          </cell>
          <cell r="I1504">
            <v>37.805</v>
          </cell>
        </row>
        <row r="1505">
          <cell r="A1505">
            <v>42405</v>
          </cell>
          <cell r="B1505">
            <v>35.450000000000003</v>
          </cell>
          <cell r="C1505">
            <v>39.54</v>
          </cell>
          <cell r="D1505">
            <v>51.46</v>
          </cell>
          <cell r="E1505">
            <v>25.22</v>
          </cell>
          <cell r="I1505">
            <v>37.917500000000004</v>
          </cell>
        </row>
        <row r="1506">
          <cell r="A1506">
            <v>42406</v>
          </cell>
          <cell r="B1506">
            <v>35.35</v>
          </cell>
          <cell r="C1506">
            <v>39.340000000000003</v>
          </cell>
          <cell r="D1506">
            <v>51.17</v>
          </cell>
          <cell r="E1506">
            <v>25.02</v>
          </cell>
          <cell r="I1506">
            <v>37.72</v>
          </cell>
        </row>
        <row r="1507">
          <cell r="A1507">
            <v>42407</v>
          </cell>
          <cell r="B1507">
            <v>35.35</v>
          </cell>
          <cell r="C1507">
            <v>39.340000000000003</v>
          </cell>
          <cell r="D1507">
            <v>51.17</v>
          </cell>
          <cell r="E1507">
            <v>25.02</v>
          </cell>
          <cell r="I1507">
            <v>37.72</v>
          </cell>
        </row>
        <row r="1508">
          <cell r="A1508">
            <v>42408</v>
          </cell>
          <cell r="B1508">
            <v>35.369999999999997</v>
          </cell>
          <cell r="C1508">
            <v>39.229999999999997</v>
          </cell>
          <cell r="D1508">
            <v>51.13</v>
          </cell>
          <cell r="E1508">
            <v>24.85</v>
          </cell>
          <cell r="I1508">
            <v>37.644999999999996</v>
          </cell>
        </row>
        <row r="1509">
          <cell r="A1509">
            <v>42409</v>
          </cell>
          <cell r="B1509">
            <v>35.36</v>
          </cell>
          <cell r="C1509">
            <v>39.43</v>
          </cell>
          <cell r="D1509">
            <v>50.83</v>
          </cell>
          <cell r="E1509">
            <v>24.61</v>
          </cell>
          <cell r="I1509">
            <v>37.557499999999997</v>
          </cell>
        </row>
        <row r="1510">
          <cell r="A1510">
            <v>42410</v>
          </cell>
          <cell r="B1510">
            <v>35.25</v>
          </cell>
          <cell r="C1510">
            <v>39.619999999999997</v>
          </cell>
          <cell r="D1510">
            <v>50.78</v>
          </cell>
          <cell r="E1510">
            <v>24.6</v>
          </cell>
          <cell r="I1510">
            <v>37.5625</v>
          </cell>
        </row>
        <row r="1511">
          <cell r="A1511">
            <v>42411</v>
          </cell>
          <cell r="B1511">
            <v>35.1</v>
          </cell>
          <cell r="C1511">
            <v>39.51</v>
          </cell>
          <cell r="D1511">
            <v>50.9</v>
          </cell>
          <cell r="E1511">
            <v>24.76</v>
          </cell>
          <cell r="I1511">
            <v>37.567499999999995</v>
          </cell>
        </row>
        <row r="1512">
          <cell r="A1512">
            <v>42412</v>
          </cell>
          <cell r="B1512">
            <v>35.090000000000003</v>
          </cell>
          <cell r="C1512">
            <v>39.479999999999997</v>
          </cell>
          <cell r="D1512">
            <v>50.56</v>
          </cell>
          <cell r="E1512">
            <v>24.63</v>
          </cell>
          <cell r="I1512">
            <v>37.44</v>
          </cell>
        </row>
        <row r="1513">
          <cell r="A1513">
            <v>42413</v>
          </cell>
          <cell r="B1513">
            <v>35.43</v>
          </cell>
          <cell r="C1513">
            <v>39.75</v>
          </cell>
          <cell r="D1513">
            <v>51.31</v>
          </cell>
          <cell r="E1513">
            <v>24.81</v>
          </cell>
          <cell r="I1513">
            <v>37.825000000000003</v>
          </cell>
        </row>
        <row r="1514">
          <cell r="A1514">
            <v>42414</v>
          </cell>
          <cell r="B1514">
            <v>35.43</v>
          </cell>
          <cell r="C1514">
            <v>39.75</v>
          </cell>
          <cell r="D1514">
            <v>51.31</v>
          </cell>
          <cell r="E1514">
            <v>24.81</v>
          </cell>
          <cell r="I1514">
            <v>37.825000000000003</v>
          </cell>
        </row>
        <row r="1515">
          <cell r="A1515">
            <v>42415</v>
          </cell>
          <cell r="B1515">
            <v>35.5</v>
          </cell>
          <cell r="C1515">
            <v>39.67</v>
          </cell>
          <cell r="D1515">
            <v>51.3</v>
          </cell>
          <cell r="E1515">
            <v>25.01</v>
          </cell>
          <cell r="I1515">
            <v>37.869999999999997</v>
          </cell>
        </row>
        <row r="1516">
          <cell r="A1516">
            <v>42416</v>
          </cell>
          <cell r="B1516">
            <v>35.450000000000003</v>
          </cell>
          <cell r="C1516">
            <v>39.42</v>
          </cell>
          <cell r="D1516">
            <v>50.99</v>
          </cell>
          <cell r="E1516">
            <v>25.13</v>
          </cell>
          <cell r="I1516">
            <v>37.747500000000002</v>
          </cell>
        </row>
        <row r="1517">
          <cell r="A1517">
            <v>42417</v>
          </cell>
          <cell r="B1517">
            <v>35.51</v>
          </cell>
          <cell r="C1517">
            <v>39.36</v>
          </cell>
          <cell r="D1517">
            <v>50.55</v>
          </cell>
          <cell r="E1517">
            <v>24.91</v>
          </cell>
          <cell r="I1517">
            <v>37.582500000000003</v>
          </cell>
        </row>
        <row r="1518">
          <cell r="A1518">
            <v>42418</v>
          </cell>
          <cell r="B1518">
            <v>35.44</v>
          </cell>
          <cell r="C1518">
            <v>39.25</v>
          </cell>
          <cell r="D1518">
            <v>50.41</v>
          </cell>
          <cell r="E1518">
            <v>25.07</v>
          </cell>
          <cell r="I1518">
            <v>37.542499999999997</v>
          </cell>
        </row>
        <row r="1519">
          <cell r="A1519">
            <v>42419</v>
          </cell>
          <cell r="B1519">
            <v>35.42</v>
          </cell>
          <cell r="C1519">
            <v>39.19</v>
          </cell>
          <cell r="D1519">
            <v>50.53</v>
          </cell>
          <cell r="E1519">
            <v>25.02</v>
          </cell>
          <cell r="I1519">
            <v>37.54</v>
          </cell>
        </row>
        <row r="1520">
          <cell r="A1520">
            <v>42420</v>
          </cell>
          <cell r="B1520">
            <v>35.549999999999997</v>
          </cell>
          <cell r="C1520">
            <v>39.29</v>
          </cell>
          <cell r="D1520">
            <v>50.73</v>
          </cell>
          <cell r="E1520">
            <v>24.92</v>
          </cell>
          <cell r="I1520">
            <v>37.622500000000002</v>
          </cell>
        </row>
        <row r="1521">
          <cell r="A1521">
            <v>42421</v>
          </cell>
          <cell r="B1521">
            <v>35.549999999999997</v>
          </cell>
          <cell r="C1521">
            <v>39.29</v>
          </cell>
          <cell r="D1521">
            <v>50.73</v>
          </cell>
          <cell r="E1521">
            <v>24.92</v>
          </cell>
          <cell r="I1521">
            <v>37.622500000000002</v>
          </cell>
        </row>
        <row r="1522">
          <cell r="A1522">
            <v>42422</v>
          </cell>
          <cell r="B1522">
            <v>35.549999999999997</v>
          </cell>
          <cell r="C1522">
            <v>39.29</v>
          </cell>
          <cell r="D1522">
            <v>50.73</v>
          </cell>
          <cell r="E1522">
            <v>24.92</v>
          </cell>
          <cell r="I1522">
            <v>37.622500000000002</v>
          </cell>
        </row>
        <row r="1523">
          <cell r="A1523">
            <v>42423</v>
          </cell>
          <cell r="B1523">
            <v>35.61</v>
          </cell>
          <cell r="C1523">
            <v>39.1</v>
          </cell>
          <cell r="D1523">
            <v>50.14</v>
          </cell>
          <cell r="E1523">
            <v>25.44</v>
          </cell>
          <cell r="I1523">
            <v>37.572500000000005</v>
          </cell>
        </row>
        <row r="1524">
          <cell r="A1524">
            <v>42424</v>
          </cell>
          <cell r="B1524">
            <v>35.57</v>
          </cell>
          <cell r="C1524">
            <v>38.97</v>
          </cell>
          <cell r="D1524">
            <v>49.6</v>
          </cell>
          <cell r="E1524">
            <v>25.31</v>
          </cell>
          <cell r="I1524">
            <v>37.362499999999997</v>
          </cell>
        </row>
        <row r="1525">
          <cell r="A1525">
            <v>42425</v>
          </cell>
          <cell r="B1525">
            <v>35.53</v>
          </cell>
          <cell r="C1525">
            <v>38.94</v>
          </cell>
          <cell r="D1525">
            <v>49.26</v>
          </cell>
          <cell r="E1525">
            <v>25.19</v>
          </cell>
          <cell r="I1525">
            <v>37.229999999999997</v>
          </cell>
        </row>
        <row r="1526">
          <cell r="A1526">
            <v>42426</v>
          </cell>
          <cell r="B1526">
            <v>35.5</v>
          </cell>
          <cell r="C1526">
            <v>39.03</v>
          </cell>
          <cell r="D1526">
            <v>49.42</v>
          </cell>
          <cell r="E1526">
            <v>25.45</v>
          </cell>
          <cell r="I1526">
            <v>37.35</v>
          </cell>
        </row>
        <row r="1527">
          <cell r="A1527">
            <v>42427</v>
          </cell>
          <cell r="B1527">
            <v>35.520000000000003</v>
          </cell>
          <cell r="C1527">
            <v>39.06</v>
          </cell>
          <cell r="D1527">
            <v>49.47</v>
          </cell>
          <cell r="E1527">
            <v>25.25</v>
          </cell>
          <cell r="I1527">
            <v>37.325000000000003</v>
          </cell>
        </row>
        <row r="1528">
          <cell r="A1528">
            <v>42428</v>
          </cell>
          <cell r="B1528">
            <v>35.520000000000003</v>
          </cell>
          <cell r="C1528">
            <v>39.06</v>
          </cell>
          <cell r="D1528">
            <v>49.47</v>
          </cell>
          <cell r="E1528">
            <v>25.25</v>
          </cell>
          <cell r="I1528">
            <v>37.325000000000003</v>
          </cell>
        </row>
        <row r="1529">
          <cell r="A1529">
            <v>42429</v>
          </cell>
          <cell r="B1529">
            <v>35.58</v>
          </cell>
          <cell r="C1529">
            <v>38.69</v>
          </cell>
          <cell r="D1529">
            <v>49.1</v>
          </cell>
          <cell r="E1529">
            <v>25.1</v>
          </cell>
          <cell r="I1529">
            <v>37.1175</v>
          </cell>
        </row>
        <row r="1530">
          <cell r="A1530">
            <v>42430</v>
          </cell>
          <cell r="B1530">
            <v>35.479999999999997</v>
          </cell>
          <cell r="C1530">
            <v>38.409999999999997</v>
          </cell>
          <cell r="D1530">
            <v>49.18</v>
          </cell>
          <cell r="E1530">
            <v>25</v>
          </cell>
          <cell r="I1530">
            <v>37.017499999999998</v>
          </cell>
        </row>
        <row r="1531">
          <cell r="A1531">
            <v>42431</v>
          </cell>
          <cell r="B1531">
            <v>35.46</v>
          </cell>
          <cell r="C1531">
            <v>38.35</v>
          </cell>
          <cell r="D1531">
            <v>49.27</v>
          </cell>
          <cell r="E1531">
            <v>25.34</v>
          </cell>
          <cell r="I1531">
            <v>37.105000000000004</v>
          </cell>
        </row>
        <row r="1532">
          <cell r="A1532">
            <v>42432</v>
          </cell>
          <cell r="B1532">
            <v>35.380000000000003</v>
          </cell>
          <cell r="C1532">
            <v>38.26</v>
          </cell>
          <cell r="D1532">
            <v>49.57</v>
          </cell>
          <cell r="E1532">
            <v>25.56</v>
          </cell>
          <cell r="I1532">
            <v>37.192500000000003</v>
          </cell>
        </row>
        <row r="1533">
          <cell r="A1533">
            <v>42433</v>
          </cell>
          <cell r="B1533">
            <v>35.25</v>
          </cell>
          <cell r="C1533">
            <v>38.369999999999997</v>
          </cell>
          <cell r="D1533">
            <v>49.67</v>
          </cell>
          <cell r="E1533">
            <v>25.63</v>
          </cell>
          <cell r="I1533">
            <v>37.230000000000004</v>
          </cell>
        </row>
        <row r="1534">
          <cell r="A1534">
            <v>42434</v>
          </cell>
          <cell r="B1534">
            <v>35.28</v>
          </cell>
          <cell r="C1534">
            <v>38.67</v>
          </cell>
          <cell r="D1534">
            <v>49.93</v>
          </cell>
          <cell r="E1534">
            <v>25.77</v>
          </cell>
          <cell r="I1534">
            <v>37.412500000000001</v>
          </cell>
        </row>
        <row r="1535">
          <cell r="A1535">
            <v>42435</v>
          </cell>
          <cell r="B1535">
            <v>35.28</v>
          </cell>
          <cell r="C1535">
            <v>38.67</v>
          </cell>
          <cell r="D1535">
            <v>49.93</v>
          </cell>
          <cell r="E1535">
            <v>25.77</v>
          </cell>
          <cell r="I1535">
            <v>37.412500000000001</v>
          </cell>
        </row>
        <row r="1536">
          <cell r="A1536">
            <v>42436</v>
          </cell>
          <cell r="B1536">
            <v>35.25</v>
          </cell>
          <cell r="C1536">
            <v>38.56</v>
          </cell>
          <cell r="D1536">
            <v>49.88</v>
          </cell>
          <cell r="E1536">
            <v>25.86</v>
          </cell>
          <cell r="I1536">
            <v>37.387500000000003</v>
          </cell>
        </row>
        <row r="1537">
          <cell r="A1537">
            <v>42437</v>
          </cell>
          <cell r="B1537">
            <v>35.28</v>
          </cell>
          <cell r="C1537">
            <v>38.65</v>
          </cell>
          <cell r="D1537">
            <v>50.08</v>
          </cell>
          <cell r="E1537">
            <v>25.98</v>
          </cell>
          <cell r="I1537">
            <v>37.497500000000002</v>
          </cell>
        </row>
        <row r="1538">
          <cell r="A1538">
            <v>42438</v>
          </cell>
          <cell r="B1538">
            <v>35.200000000000003</v>
          </cell>
          <cell r="C1538">
            <v>38.49</v>
          </cell>
          <cell r="D1538">
            <v>49.74</v>
          </cell>
          <cell r="E1538">
            <v>25.85</v>
          </cell>
          <cell r="I1538">
            <v>37.32</v>
          </cell>
        </row>
        <row r="1539">
          <cell r="A1539">
            <v>42439</v>
          </cell>
          <cell r="B1539">
            <v>35.14</v>
          </cell>
          <cell r="C1539">
            <v>38.39</v>
          </cell>
          <cell r="D1539">
            <v>49.69</v>
          </cell>
          <cell r="E1539">
            <v>25.97</v>
          </cell>
          <cell r="I1539">
            <v>37.297499999999999</v>
          </cell>
        </row>
        <row r="1540">
          <cell r="A1540">
            <v>42440</v>
          </cell>
          <cell r="B1540">
            <v>35.049999999999997</v>
          </cell>
          <cell r="C1540">
            <v>39.03</v>
          </cell>
          <cell r="D1540">
            <v>49.84</v>
          </cell>
          <cell r="E1540">
            <v>25.92</v>
          </cell>
          <cell r="I1540">
            <v>37.46</v>
          </cell>
        </row>
        <row r="1541">
          <cell r="A1541">
            <v>42441</v>
          </cell>
          <cell r="B1541">
            <v>34.99</v>
          </cell>
          <cell r="C1541">
            <v>38.83</v>
          </cell>
          <cell r="D1541">
            <v>49.75</v>
          </cell>
          <cell r="E1541">
            <v>25.85</v>
          </cell>
          <cell r="I1541">
            <v>37.354999999999997</v>
          </cell>
        </row>
        <row r="1542">
          <cell r="A1542">
            <v>42442</v>
          </cell>
          <cell r="B1542">
            <v>34.99</v>
          </cell>
          <cell r="C1542">
            <v>38.83</v>
          </cell>
          <cell r="D1542">
            <v>49.75</v>
          </cell>
          <cell r="E1542">
            <v>25.85</v>
          </cell>
          <cell r="I1542">
            <v>37.354999999999997</v>
          </cell>
        </row>
        <row r="1543">
          <cell r="A1543">
            <v>42443</v>
          </cell>
          <cell r="B1543">
            <v>34.9</v>
          </cell>
          <cell r="C1543">
            <v>38.72</v>
          </cell>
          <cell r="D1543">
            <v>49.98</v>
          </cell>
          <cell r="E1543">
            <v>26.16</v>
          </cell>
          <cell r="I1543">
            <v>37.44</v>
          </cell>
        </row>
        <row r="1544">
          <cell r="A1544">
            <v>42444</v>
          </cell>
          <cell r="B1544">
            <v>34.979999999999997</v>
          </cell>
          <cell r="C1544">
            <v>38.65</v>
          </cell>
          <cell r="D1544">
            <v>49.74</v>
          </cell>
          <cell r="E1544">
            <v>25.94</v>
          </cell>
          <cell r="I1544">
            <v>37.327500000000001</v>
          </cell>
        </row>
        <row r="1545">
          <cell r="A1545">
            <v>42445</v>
          </cell>
          <cell r="B1545">
            <v>34.979999999999997</v>
          </cell>
          <cell r="C1545">
            <v>38.65</v>
          </cell>
          <cell r="D1545">
            <v>49.25</v>
          </cell>
          <cell r="E1545">
            <v>25.8</v>
          </cell>
          <cell r="I1545">
            <v>37.17</v>
          </cell>
        </row>
        <row r="1546">
          <cell r="A1546">
            <v>42446</v>
          </cell>
          <cell r="B1546">
            <v>34.74</v>
          </cell>
          <cell r="C1546">
            <v>38.75</v>
          </cell>
          <cell r="D1546">
            <v>49.33</v>
          </cell>
          <cell r="E1546">
            <v>26.12</v>
          </cell>
          <cell r="I1546">
            <v>37.234999999999999</v>
          </cell>
        </row>
        <row r="1547">
          <cell r="A1547">
            <v>42447</v>
          </cell>
          <cell r="B1547">
            <v>34.6</v>
          </cell>
          <cell r="C1547">
            <v>38.99</v>
          </cell>
          <cell r="D1547">
            <v>49.91</v>
          </cell>
          <cell r="E1547">
            <v>26.28</v>
          </cell>
          <cell r="I1547">
            <v>37.445</v>
          </cell>
        </row>
        <row r="1548">
          <cell r="A1548">
            <v>42448</v>
          </cell>
          <cell r="B1548">
            <v>34.72</v>
          </cell>
          <cell r="C1548">
            <v>38.950000000000003</v>
          </cell>
          <cell r="D1548">
            <v>49.99</v>
          </cell>
          <cell r="E1548">
            <v>26.11</v>
          </cell>
          <cell r="I1548">
            <v>37.442499999999995</v>
          </cell>
        </row>
        <row r="1549">
          <cell r="A1549">
            <v>42449</v>
          </cell>
          <cell r="B1549">
            <v>34.72</v>
          </cell>
          <cell r="C1549">
            <v>38.950000000000003</v>
          </cell>
          <cell r="D1549">
            <v>49.99</v>
          </cell>
          <cell r="E1549">
            <v>26.11</v>
          </cell>
          <cell r="I1549">
            <v>37.442499999999995</v>
          </cell>
        </row>
        <row r="1550">
          <cell r="A1550">
            <v>42450</v>
          </cell>
          <cell r="B1550">
            <v>34.76</v>
          </cell>
          <cell r="C1550">
            <v>39.020000000000003</v>
          </cell>
          <cell r="D1550">
            <v>50.02</v>
          </cell>
          <cell r="E1550">
            <v>26.05</v>
          </cell>
          <cell r="I1550">
            <v>37.462500000000006</v>
          </cell>
        </row>
        <row r="1551">
          <cell r="A1551">
            <v>42451</v>
          </cell>
          <cell r="B1551">
            <v>34.78</v>
          </cell>
          <cell r="C1551">
            <v>38.94</v>
          </cell>
          <cell r="D1551">
            <v>49.8</v>
          </cell>
          <cell r="E1551">
            <v>26.07</v>
          </cell>
          <cell r="I1551">
            <v>37.397500000000001</v>
          </cell>
        </row>
        <row r="1552">
          <cell r="A1552">
            <v>42452</v>
          </cell>
          <cell r="B1552">
            <v>34.799999999999997</v>
          </cell>
          <cell r="C1552">
            <v>38.840000000000003</v>
          </cell>
          <cell r="D1552">
            <v>49.28</v>
          </cell>
          <cell r="E1552">
            <v>26.34</v>
          </cell>
          <cell r="I1552">
            <v>37.314999999999998</v>
          </cell>
        </row>
        <row r="1553">
          <cell r="A1553">
            <v>42453</v>
          </cell>
          <cell r="B1553">
            <v>35.1</v>
          </cell>
          <cell r="C1553">
            <v>39.01</v>
          </cell>
          <cell r="D1553">
            <v>49.25</v>
          </cell>
          <cell r="E1553">
            <v>26.03</v>
          </cell>
          <cell r="I1553">
            <v>37.347499999999997</v>
          </cell>
        </row>
        <row r="1554">
          <cell r="A1554">
            <v>42454</v>
          </cell>
          <cell r="B1554">
            <v>35.18</v>
          </cell>
          <cell r="C1554">
            <v>39.07</v>
          </cell>
          <cell r="D1554">
            <v>49.48</v>
          </cell>
          <cell r="E1554">
            <v>26.19</v>
          </cell>
          <cell r="I1554">
            <v>37.479999999999997</v>
          </cell>
        </row>
        <row r="1555">
          <cell r="A1555">
            <v>42455</v>
          </cell>
          <cell r="B1555">
            <v>35.14</v>
          </cell>
          <cell r="C1555">
            <v>39</v>
          </cell>
          <cell r="D1555">
            <v>49.41</v>
          </cell>
          <cell r="E1555">
            <v>26.03</v>
          </cell>
          <cell r="I1555">
            <v>37.394999999999996</v>
          </cell>
        </row>
        <row r="1556">
          <cell r="A1556">
            <v>42456</v>
          </cell>
          <cell r="B1556">
            <v>35.14</v>
          </cell>
          <cell r="C1556">
            <v>39</v>
          </cell>
          <cell r="D1556">
            <v>49.41</v>
          </cell>
          <cell r="E1556">
            <v>26.03</v>
          </cell>
          <cell r="I1556">
            <v>37.394999999999996</v>
          </cell>
        </row>
        <row r="1557">
          <cell r="A1557">
            <v>42457</v>
          </cell>
          <cell r="B1557">
            <v>35.159999999999997</v>
          </cell>
          <cell r="C1557">
            <v>39.03</v>
          </cell>
          <cell r="D1557">
            <v>49.43</v>
          </cell>
          <cell r="E1557">
            <v>26.12</v>
          </cell>
          <cell r="I1557">
            <v>37.435000000000002</v>
          </cell>
        </row>
        <row r="1558">
          <cell r="A1558">
            <v>42458</v>
          </cell>
          <cell r="B1558">
            <v>35.22</v>
          </cell>
          <cell r="C1558">
            <v>39.200000000000003</v>
          </cell>
          <cell r="D1558">
            <v>49.92</v>
          </cell>
          <cell r="E1558">
            <v>26.29</v>
          </cell>
          <cell r="I1558">
            <v>37.657499999999999</v>
          </cell>
        </row>
        <row r="1559">
          <cell r="A1559">
            <v>42459</v>
          </cell>
          <cell r="B1559">
            <v>35.17</v>
          </cell>
          <cell r="C1559">
            <v>39.51</v>
          </cell>
          <cell r="D1559">
            <v>50.33</v>
          </cell>
          <cell r="E1559">
            <v>26.57</v>
          </cell>
          <cell r="I1559">
            <v>37.895000000000003</v>
          </cell>
        </row>
        <row r="1560">
          <cell r="A1560">
            <v>42460</v>
          </cell>
          <cell r="B1560">
            <v>35.08</v>
          </cell>
          <cell r="C1560">
            <v>39.520000000000003</v>
          </cell>
          <cell r="D1560">
            <v>50.16</v>
          </cell>
          <cell r="E1560">
            <v>26.56</v>
          </cell>
          <cell r="I1560">
            <v>37.83</v>
          </cell>
        </row>
        <row r="1561">
          <cell r="A1561">
            <v>42461</v>
          </cell>
          <cell r="B1561">
            <v>34.97</v>
          </cell>
          <cell r="C1561">
            <v>39.57</v>
          </cell>
          <cell r="D1561">
            <v>50.01</v>
          </cell>
          <cell r="E1561">
            <v>26.59</v>
          </cell>
          <cell r="I1561">
            <v>37.784999999999997</v>
          </cell>
        </row>
        <row r="1562">
          <cell r="A1562">
            <v>42462</v>
          </cell>
          <cell r="B1562">
            <v>34.96</v>
          </cell>
          <cell r="C1562">
            <v>39.58</v>
          </cell>
          <cell r="D1562">
            <v>50</v>
          </cell>
          <cell r="E1562">
            <v>26.41</v>
          </cell>
          <cell r="I1562">
            <v>37.737499999999997</v>
          </cell>
        </row>
        <row r="1563">
          <cell r="A1563">
            <v>42463</v>
          </cell>
          <cell r="B1563">
            <v>34.96</v>
          </cell>
          <cell r="C1563">
            <v>39.58</v>
          </cell>
          <cell r="D1563">
            <v>50</v>
          </cell>
          <cell r="E1563">
            <v>26.41</v>
          </cell>
          <cell r="I1563">
            <v>37.737499999999997</v>
          </cell>
        </row>
        <row r="1564">
          <cell r="A1564">
            <v>42464</v>
          </cell>
          <cell r="B1564">
            <v>34.979999999999997</v>
          </cell>
          <cell r="C1564">
            <v>39.68</v>
          </cell>
          <cell r="D1564">
            <v>49.58</v>
          </cell>
          <cell r="E1564">
            <v>26.51</v>
          </cell>
          <cell r="I1564">
            <v>37.6875</v>
          </cell>
        </row>
        <row r="1565">
          <cell r="A1565">
            <v>42465</v>
          </cell>
          <cell r="B1565">
            <v>35.17</v>
          </cell>
          <cell r="C1565">
            <v>39.9</v>
          </cell>
          <cell r="D1565">
            <v>49.98</v>
          </cell>
          <cell r="E1565">
            <v>26.41</v>
          </cell>
          <cell r="I1565">
            <v>37.864999999999995</v>
          </cell>
        </row>
        <row r="1566">
          <cell r="A1566">
            <v>42466</v>
          </cell>
          <cell r="B1566">
            <v>35.14</v>
          </cell>
          <cell r="C1566">
            <v>39.75</v>
          </cell>
          <cell r="D1566">
            <v>49.81</v>
          </cell>
          <cell r="E1566">
            <v>26.19</v>
          </cell>
          <cell r="I1566">
            <v>37.722500000000004</v>
          </cell>
        </row>
        <row r="1567">
          <cell r="A1567">
            <v>42467</v>
          </cell>
          <cell r="B1567">
            <v>35.07</v>
          </cell>
          <cell r="C1567">
            <v>39.79</v>
          </cell>
          <cell r="D1567">
            <v>49.34</v>
          </cell>
          <cell r="E1567">
            <v>26.41</v>
          </cell>
          <cell r="I1567">
            <v>37.652500000000003</v>
          </cell>
        </row>
        <row r="1568">
          <cell r="A1568">
            <v>42468</v>
          </cell>
          <cell r="B1568">
            <v>35.04</v>
          </cell>
          <cell r="C1568">
            <v>39.65</v>
          </cell>
          <cell r="D1568">
            <v>49.09</v>
          </cell>
          <cell r="E1568">
            <v>26.12</v>
          </cell>
          <cell r="I1568">
            <v>37.475000000000001</v>
          </cell>
        </row>
        <row r="1569">
          <cell r="A1569">
            <v>42469</v>
          </cell>
          <cell r="B1569">
            <v>34.96</v>
          </cell>
          <cell r="C1569">
            <v>39.58</v>
          </cell>
          <cell r="D1569">
            <v>49.12</v>
          </cell>
          <cell r="E1569">
            <v>26.05</v>
          </cell>
          <cell r="I1569">
            <v>37.427500000000002</v>
          </cell>
        </row>
        <row r="1570">
          <cell r="A1570">
            <v>42470</v>
          </cell>
          <cell r="B1570">
            <v>34.96</v>
          </cell>
          <cell r="C1570">
            <v>39.58</v>
          </cell>
          <cell r="D1570">
            <v>49.12</v>
          </cell>
          <cell r="E1570">
            <v>26.05</v>
          </cell>
          <cell r="I1570">
            <v>37.427500000000002</v>
          </cell>
        </row>
        <row r="1571">
          <cell r="A1571">
            <v>42471</v>
          </cell>
          <cell r="B1571">
            <v>34.93</v>
          </cell>
          <cell r="C1571">
            <v>39.65</v>
          </cell>
          <cell r="D1571">
            <v>49.08</v>
          </cell>
          <cell r="E1571">
            <v>26.06</v>
          </cell>
          <cell r="I1571">
            <v>37.43</v>
          </cell>
        </row>
        <row r="1572">
          <cell r="A1572">
            <v>42472</v>
          </cell>
          <cell r="B1572">
            <v>34.880000000000003</v>
          </cell>
          <cell r="C1572">
            <v>39.590000000000003</v>
          </cell>
          <cell r="D1572">
            <v>49.42</v>
          </cell>
          <cell r="E1572">
            <v>26.21</v>
          </cell>
          <cell r="I1572">
            <v>37.524999999999999</v>
          </cell>
        </row>
        <row r="1573">
          <cell r="A1573">
            <v>42473</v>
          </cell>
          <cell r="B1573">
            <v>34.880000000000003</v>
          </cell>
          <cell r="C1573">
            <v>39.590000000000003</v>
          </cell>
          <cell r="D1573">
            <v>49.42</v>
          </cell>
          <cell r="E1573">
            <v>26.21</v>
          </cell>
          <cell r="I1573">
            <v>37.524999999999999</v>
          </cell>
        </row>
        <row r="1574">
          <cell r="A1574">
            <v>42474</v>
          </cell>
          <cell r="B1574">
            <v>34.880000000000003</v>
          </cell>
          <cell r="C1574">
            <v>39.590000000000003</v>
          </cell>
          <cell r="D1574">
            <v>49.42</v>
          </cell>
          <cell r="E1574">
            <v>26.21</v>
          </cell>
          <cell r="I1574">
            <v>37.524999999999999</v>
          </cell>
        </row>
        <row r="1575">
          <cell r="A1575">
            <v>42475</v>
          </cell>
          <cell r="B1575">
            <v>34.880000000000003</v>
          </cell>
          <cell r="C1575">
            <v>39.590000000000003</v>
          </cell>
          <cell r="D1575">
            <v>49.42</v>
          </cell>
          <cell r="E1575">
            <v>26.21</v>
          </cell>
          <cell r="I1575">
            <v>37.524999999999999</v>
          </cell>
        </row>
        <row r="1576">
          <cell r="A1576">
            <v>42476</v>
          </cell>
          <cell r="B1576">
            <v>34.880000000000003</v>
          </cell>
          <cell r="C1576">
            <v>39.590000000000003</v>
          </cell>
          <cell r="D1576">
            <v>49.42</v>
          </cell>
          <cell r="E1576">
            <v>26.21</v>
          </cell>
          <cell r="I1576">
            <v>37.524999999999999</v>
          </cell>
        </row>
        <row r="1577">
          <cell r="A1577">
            <v>42477</v>
          </cell>
          <cell r="B1577">
            <v>34.880000000000003</v>
          </cell>
          <cell r="C1577">
            <v>39.590000000000003</v>
          </cell>
          <cell r="D1577">
            <v>49.42</v>
          </cell>
          <cell r="E1577">
            <v>26.21</v>
          </cell>
          <cell r="I1577">
            <v>37.524999999999999</v>
          </cell>
        </row>
        <row r="1578">
          <cell r="A1578">
            <v>42478</v>
          </cell>
          <cell r="B1578">
            <v>34.9</v>
          </cell>
          <cell r="C1578">
            <v>39.19</v>
          </cell>
          <cell r="D1578">
            <v>49.24</v>
          </cell>
          <cell r="E1578">
            <v>26.49</v>
          </cell>
          <cell r="I1578">
            <v>37.455000000000005</v>
          </cell>
        </row>
        <row r="1579">
          <cell r="A1579">
            <v>42479</v>
          </cell>
          <cell r="B1579">
            <v>34.82</v>
          </cell>
          <cell r="C1579">
            <v>39.21</v>
          </cell>
          <cell r="D1579">
            <v>49.57</v>
          </cell>
          <cell r="E1579">
            <v>26.79</v>
          </cell>
          <cell r="I1579">
            <v>37.597499999999997</v>
          </cell>
        </row>
        <row r="1580">
          <cell r="A1580">
            <v>42480</v>
          </cell>
          <cell r="B1580">
            <v>34.72</v>
          </cell>
          <cell r="C1580">
            <v>39.25</v>
          </cell>
          <cell r="D1580">
            <v>49.74</v>
          </cell>
          <cell r="E1580">
            <v>26.77</v>
          </cell>
          <cell r="I1580">
            <v>37.620000000000005</v>
          </cell>
        </row>
        <row r="1581">
          <cell r="A1581">
            <v>42481</v>
          </cell>
          <cell r="B1581">
            <v>34.85</v>
          </cell>
          <cell r="C1581">
            <v>39.19</v>
          </cell>
          <cell r="D1581">
            <v>49.71</v>
          </cell>
          <cell r="E1581">
            <v>26.9</v>
          </cell>
          <cell r="I1581">
            <v>37.662500000000001</v>
          </cell>
        </row>
        <row r="1582">
          <cell r="A1582">
            <v>42482</v>
          </cell>
          <cell r="B1582">
            <v>34.92</v>
          </cell>
          <cell r="C1582">
            <v>39.270000000000003</v>
          </cell>
          <cell r="D1582">
            <v>49.85</v>
          </cell>
          <cell r="E1582">
            <v>26.82</v>
          </cell>
          <cell r="I1582">
            <v>37.714999999999996</v>
          </cell>
        </row>
        <row r="1583">
          <cell r="A1583">
            <v>42483</v>
          </cell>
          <cell r="B1583">
            <v>34.89</v>
          </cell>
          <cell r="C1583">
            <v>39.11</v>
          </cell>
          <cell r="D1583">
            <v>49.83</v>
          </cell>
          <cell r="E1583">
            <v>26.64</v>
          </cell>
          <cell r="I1583">
            <v>37.6175</v>
          </cell>
        </row>
        <row r="1584">
          <cell r="A1584">
            <v>42484</v>
          </cell>
          <cell r="B1584">
            <v>34.89</v>
          </cell>
          <cell r="C1584">
            <v>39.11</v>
          </cell>
          <cell r="D1584">
            <v>49.83</v>
          </cell>
          <cell r="E1584">
            <v>26.64</v>
          </cell>
          <cell r="I1584">
            <v>37.6175</v>
          </cell>
        </row>
        <row r="1585">
          <cell r="A1585">
            <v>42485</v>
          </cell>
          <cell r="B1585">
            <v>34.97</v>
          </cell>
          <cell r="C1585">
            <v>39.06</v>
          </cell>
          <cell r="D1585">
            <v>50.23</v>
          </cell>
          <cell r="E1585">
            <v>26.63</v>
          </cell>
          <cell r="I1585">
            <v>37.722499999999997</v>
          </cell>
        </row>
        <row r="1586">
          <cell r="A1586">
            <v>42486</v>
          </cell>
          <cell r="B1586">
            <v>34.979999999999997</v>
          </cell>
          <cell r="C1586">
            <v>39.21</v>
          </cell>
          <cell r="D1586">
            <v>50.51</v>
          </cell>
          <cell r="E1586">
            <v>26.74</v>
          </cell>
          <cell r="I1586">
            <v>37.86</v>
          </cell>
        </row>
        <row r="1587">
          <cell r="A1587">
            <v>42487</v>
          </cell>
          <cell r="B1587">
            <v>34.94</v>
          </cell>
          <cell r="C1587">
            <v>39.270000000000003</v>
          </cell>
          <cell r="D1587">
            <v>50.73</v>
          </cell>
          <cell r="E1587">
            <v>26.62</v>
          </cell>
          <cell r="I1587">
            <v>37.89</v>
          </cell>
        </row>
        <row r="1588">
          <cell r="A1588">
            <v>42488</v>
          </cell>
          <cell r="B1588">
            <v>34.97</v>
          </cell>
          <cell r="C1588">
            <v>39.32</v>
          </cell>
          <cell r="D1588">
            <v>50.6</v>
          </cell>
          <cell r="E1588">
            <v>26.26</v>
          </cell>
          <cell r="I1588">
            <v>37.787499999999994</v>
          </cell>
        </row>
        <row r="1589">
          <cell r="A1589">
            <v>42489</v>
          </cell>
          <cell r="B1589">
            <v>34.79</v>
          </cell>
          <cell r="C1589">
            <v>39.36</v>
          </cell>
          <cell r="D1589">
            <v>50.67</v>
          </cell>
          <cell r="E1589">
            <v>26.3</v>
          </cell>
          <cell r="I1589">
            <v>37.78</v>
          </cell>
        </row>
        <row r="1590">
          <cell r="A1590">
            <v>42490</v>
          </cell>
          <cell r="B1590">
            <v>34.770000000000003</v>
          </cell>
          <cell r="C1590">
            <v>39.47</v>
          </cell>
          <cell r="D1590">
            <v>50.77</v>
          </cell>
          <cell r="E1590">
            <v>26.23</v>
          </cell>
          <cell r="I1590">
            <v>37.81</v>
          </cell>
        </row>
        <row r="1591">
          <cell r="A1591">
            <v>42491</v>
          </cell>
          <cell r="B1591">
            <v>34.770000000000003</v>
          </cell>
          <cell r="C1591">
            <v>39.47</v>
          </cell>
          <cell r="D1591">
            <v>50.77</v>
          </cell>
          <cell r="E1591">
            <v>26.23</v>
          </cell>
          <cell r="I1591">
            <v>37.81</v>
          </cell>
        </row>
        <row r="1592">
          <cell r="A1592">
            <v>42492</v>
          </cell>
          <cell r="B1592">
            <v>34.770000000000003</v>
          </cell>
          <cell r="C1592">
            <v>39.47</v>
          </cell>
          <cell r="D1592">
            <v>50.77</v>
          </cell>
          <cell r="E1592">
            <v>26.23</v>
          </cell>
          <cell r="I1592">
            <v>37.81</v>
          </cell>
        </row>
        <row r="1593">
          <cell r="A1593">
            <v>42493</v>
          </cell>
          <cell r="B1593">
            <v>34.69</v>
          </cell>
          <cell r="C1593">
            <v>39.79</v>
          </cell>
          <cell r="D1593">
            <v>50.66</v>
          </cell>
          <cell r="E1593">
            <v>26.35</v>
          </cell>
          <cell r="I1593">
            <v>37.872499999999995</v>
          </cell>
        </row>
        <row r="1594">
          <cell r="A1594">
            <v>42494</v>
          </cell>
          <cell r="B1594">
            <v>34.950000000000003</v>
          </cell>
          <cell r="C1594">
            <v>39.97</v>
          </cell>
          <cell r="D1594">
            <v>50.59</v>
          </cell>
          <cell r="E1594">
            <v>25.9</v>
          </cell>
          <cell r="I1594">
            <v>37.852499999999999</v>
          </cell>
        </row>
        <row r="1595">
          <cell r="A1595">
            <v>42495</v>
          </cell>
          <cell r="B1595">
            <v>35.01</v>
          </cell>
          <cell r="C1595">
            <v>39.97</v>
          </cell>
          <cell r="D1595">
            <v>50.46</v>
          </cell>
          <cell r="E1595">
            <v>25.76</v>
          </cell>
          <cell r="I1595">
            <v>37.799999999999997</v>
          </cell>
        </row>
        <row r="1596">
          <cell r="A1596">
            <v>42496</v>
          </cell>
          <cell r="B1596">
            <v>35.01</v>
          </cell>
          <cell r="C1596">
            <v>39.97</v>
          </cell>
          <cell r="D1596">
            <v>50.46</v>
          </cell>
          <cell r="E1596">
            <v>25.76</v>
          </cell>
          <cell r="I1596">
            <v>37.799999999999997</v>
          </cell>
        </row>
        <row r="1597">
          <cell r="A1597">
            <v>42497</v>
          </cell>
          <cell r="B1597">
            <v>35.01</v>
          </cell>
          <cell r="C1597">
            <v>39.97</v>
          </cell>
          <cell r="D1597">
            <v>50.46</v>
          </cell>
          <cell r="E1597">
            <v>25.76</v>
          </cell>
          <cell r="I1597">
            <v>37.799999999999997</v>
          </cell>
        </row>
        <row r="1598">
          <cell r="A1598">
            <v>42498</v>
          </cell>
          <cell r="B1598">
            <v>35.01</v>
          </cell>
          <cell r="C1598">
            <v>39.97</v>
          </cell>
          <cell r="D1598">
            <v>50.46</v>
          </cell>
          <cell r="E1598">
            <v>25.76</v>
          </cell>
          <cell r="I1598">
            <v>37.799999999999997</v>
          </cell>
        </row>
        <row r="1599">
          <cell r="A1599">
            <v>42499</v>
          </cell>
          <cell r="B1599">
            <v>34.950000000000003</v>
          </cell>
          <cell r="C1599">
            <v>39.6</v>
          </cell>
          <cell r="D1599">
            <v>50.17</v>
          </cell>
          <cell r="E1599">
            <v>25.51</v>
          </cell>
          <cell r="I1599">
            <v>37.557500000000005</v>
          </cell>
        </row>
        <row r="1600">
          <cell r="A1600">
            <v>42500</v>
          </cell>
          <cell r="B1600">
            <v>35.08</v>
          </cell>
          <cell r="C1600">
            <v>39.75</v>
          </cell>
          <cell r="D1600">
            <v>50.36</v>
          </cell>
          <cell r="E1600">
            <v>25.38</v>
          </cell>
          <cell r="I1600">
            <v>37.642499999999998</v>
          </cell>
        </row>
        <row r="1601">
          <cell r="A1601">
            <v>42501</v>
          </cell>
          <cell r="B1601">
            <v>35.04</v>
          </cell>
          <cell r="C1601">
            <v>39.68</v>
          </cell>
          <cell r="D1601">
            <v>50.42</v>
          </cell>
          <cell r="E1601">
            <v>25.56</v>
          </cell>
          <cell r="I1601">
            <v>37.674999999999997</v>
          </cell>
        </row>
        <row r="1602">
          <cell r="A1602">
            <v>42502</v>
          </cell>
          <cell r="B1602">
            <v>35.08</v>
          </cell>
          <cell r="C1602">
            <v>39.869999999999997</v>
          </cell>
          <cell r="D1602">
            <v>50.46</v>
          </cell>
          <cell r="E1602">
            <v>25.56</v>
          </cell>
          <cell r="I1602">
            <v>37.7425</v>
          </cell>
        </row>
        <row r="1603">
          <cell r="A1603">
            <v>42503</v>
          </cell>
          <cell r="B1603">
            <v>35.200000000000003</v>
          </cell>
          <cell r="C1603">
            <v>39.83</v>
          </cell>
          <cell r="D1603">
            <v>50.6</v>
          </cell>
          <cell r="E1603">
            <v>25.45</v>
          </cell>
          <cell r="I1603">
            <v>37.769999999999996</v>
          </cell>
        </row>
        <row r="1604">
          <cell r="A1604">
            <v>42504</v>
          </cell>
          <cell r="B1604">
            <v>35.200000000000003</v>
          </cell>
          <cell r="C1604">
            <v>39.83</v>
          </cell>
          <cell r="D1604">
            <v>50.6</v>
          </cell>
          <cell r="E1604">
            <v>25.45</v>
          </cell>
          <cell r="I1604">
            <v>37.769999999999996</v>
          </cell>
        </row>
        <row r="1605">
          <cell r="A1605">
            <v>42505</v>
          </cell>
          <cell r="B1605">
            <v>35.200000000000003</v>
          </cell>
          <cell r="C1605">
            <v>39.83</v>
          </cell>
          <cell r="D1605">
            <v>50.6</v>
          </cell>
          <cell r="E1605">
            <v>25.45</v>
          </cell>
          <cell r="I1605">
            <v>37.769999999999996</v>
          </cell>
        </row>
        <row r="1606">
          <cell r="A1606">
            <v>42506</v>
          </cell>
          <cell r="B1606">
            <v>35.28</v>
          </cell>
          <cell r="C1606">
            <v>39.71</v>
          </cell>
          <cell r="D1606">
            <v>50.43</v>
          </cell>
          <cell r="E1606">
            <v>25.4</v>
          </cell>
          <cell r="I1606">
            <v>37.705000000000005</v>
          </cell>
        </row>
        <row r="1607">
          <cell r="A1607">
            <v>42507</v>
          </cell>
          <cell r="B1607">
            <v>35.22</v>
          </cell>
          <cell r="C1607">
            <v>39.659999999999997</v>
          </cell>
          <cell r="D1607">
            <v>50.66</v>
          </cell>
          <cell r="E1607">
            <v>25.41</v>
          </cell>
          <cell r="I1607">
            <v>37.737499999999997</v>
          </cell>
        </row>
        <row r="1608">
          <cell r="A1608">
            <v>42508</v>
          </cell>
          <cell r="B1608">
            <v>35.42</v>
          </cell>
          <cell r="C1608">
            <v>39.869999999999997</v>
          </cell>
          <cell r="D1608">
            <v>50.95</v>
          </cell>
          <cell r="E1608">
            <v>25.59</v>
          </cell>
          <cell r="I1608">
            <v>37.957499999999996</v>
          </cell>
        </row>
        <row r="1609">
          <cell r="A1609">
            <v>42509</v>
          </cell>
          <cell r="B1609">
            <v>35.5</v>
          </cell>
          <cell r="C1609">
            <v>39.65</v>
          </cell>
          <cell r="D1609">
            <v>51.55</v>
          </cell>
          <cell r="E1609">
            <v>25.4</v>
          </cell>
          <cell r="I1609">
            <v>38.024999999999999</v>
          </cell>
        </row>
        <row r="1610">
          <cell r="A1610">
            <v>42510</v>
          </cell>
          <cell r="B1610">
            <v>35.549999999999997</v>
          </cell>
          <cell r="C1610">
            <v>39.659999999999997</v>
          </cell>
          <cell r="D1610">
            <v>51.84</v>
          </cell>
          <cell r="E1610">
            <v>25.22</v>
          </cell>
          <cell r="I1610">
            <v>38.067499999999995</v>
          </cell>
        </row>
        <row r="1611">
          <cell r="A1611">
            <v>42511</v>
          </cell>
          <cell r="B1611">
            <v>35.549999999999997</v>
          </cell>
          <cell r="C1611">
            <v>39.659999999999997</v>
          </cell>
          <cell r="D1611">
            <v>51.84</v>
          </cell>
          <cell r="E1611">
            <v>25.22</v>
          </cell>
          <cell r="I1611">
            <v>38.067499999999995</v>
          </cell>
        </row>
        <row r="1612">
          <cell r="A1612">
            <v>42512</v>
          </cell>
          <cell r="B1612">
            <v>35.549999999999997</v>
          </cell>
          <cell r="C1612">
            <v>39.659999999999997</v>
          </cell>
          <cell r="D1612">
            <v>51.84</v>
          </cell>
          <cell r="E1612">
            <v>25.22</v>
          </cell>
          <cell r="I1612">
            <v>38.067499999999995</v>
          </cell>
        </row>
        <row r="1613">
          <cell r="A1613">
            <v>42513</v>
          </cell>
          <cell r="B1613">
            <v>35.479999999999997</v>
          </cell>
          <cell r="C1613">
            <v>39.630000000000003</v>
          </cell>
          <cell r="D1613">
            <v>51.23</v>
          </cell>
          <cell r="E1613">
            <v>25.39</v>
          </cell>
          <cell r="I1613">
            <v>37.932500000000005</v>
          </cell>
        </row>
        <row r="1614">
          <cell r="A1614">
            <v>42514</v>
          </cell>
          <cell r="B1614">
            <v>35.54</v>
          </cell>
          <cell r="C1614">
            <v>39.61</v>
          </cell>
          <cell r="D1614">
            <v>51.28</v>
          </cell>
          <cell r="E1614">
            <v>25.39</v>
          </cell>
          <cell r="I1614">
            <v>37.954999999999998</v>
          </cell>
        </row>
        <row r="1615">
          <cell r="A1615">
            <v>42515</v>
          </cell>
          <cell r="B1615">
            <v>35.630000000000003</v>
          </cell>
          <cell r="C1615">
            <v>39.479999999999997</v>
          </cell>
          <cell r="D1615">
            <v>51.82</v>
          </cell>
          <cell r="E1615">
            <v>25.3</v>
          </cell>
          <cell r="I1615">
            <v>38.057500000000005</v>
          </cell>
        </row>
        <row r="1616">
          <cell r="A1616">
            <v>42516</v>
          </cell>
          <cell r="B1616">
            <v>35.479999999999997</v>
          </cell>
          <cell r="C1616">
            <v>39.42</v>
          </cell>
          <cell r="D1616">
            <v>51.94</v>
          </cell>
          <cell r="E1616">
            <v>25.21</v>
          </cell>
          <cell r="I1616">
            <v>38.012500000000003</v>
          </cell>
        </row>
        <row r="1617">
          <cell r="A1617">
            <v>42517</v>
          </cell>
          <cell r="B1617">
            <v>35.42</v>
          </cell>
          <cell r="C1617">
            <v>39.44</v>
          </cell>
          <cell r="D1617">
            <v>51.77</v>
          </cell>
          <cell r="E1617">
            <v>25.31</v>
          </cell>
          <cell r="I1617">
            <v>37.984999999999999</v>
          </cell>
        </row>
        <row r="1618">
          <cell r="A1618">
            <v>42518</v>
          </cell>
          <cell r="B1618">
            <v>35.54</v>
          </cell>
          <cell r="C1618">
            <v>39.520000000000003</v>
          </cell>
          <cell r="D1618">
            <v>51.86</v>
          </cell>
          <cell r="E1618">
            <v>25.26</v>
          </cell>
          <cell r="I1618">
            <v>38.045000000000002</v>
          </cell>
        </row>
        <row r="1619">
          <cell r="A1619">
            <v>42519</v>
          </cell>
          <cell r="B1619">
            <v>35.54</v>
          </cell>
          <cell r="C1619">
            <v>39.520000000000003</v>
          </cell>
          <cell r="D1619">
            <v>51.86</v>
          </cell>
          <cell r="E1619">
            <v>25.26</v>
          </cell>
          <cell r="I1619">
            <v>38.045000000000002</v>
          </cell>
        </row>
        <row r="1620">
          <cell r="A1620">
            <v>42520</v>
          </cell>
          <cell r="B1620">
            <v>35.619999999999997</v>
          </cell>
          <cell r="C1620">
            <v>39.36</v>
          </cell>
          <cell r="D1620">
            <v>51.81</v>
          </cell>
          <cell r="E1620">
            <v>25.24</v>
          </cell>
          <cell r="I1620">
            <v>38.0075</v>
          </cell>
        </row>
        <row r="1621">
          <cell r="A1621">
            <v>42521</v>
          </cell>
          <cell r="B1621">
            <v>35.56</v>
          </cell>
          <cell r="C1621">
            <v>39.450000000000003</v>
          </cell>
          <cell r="D1621">
            <v>52.01</v>
          </cell>
          <cell r="E1621">
            <v>25.3</v>
          </cell>
          <cell r="I1621">
            <v>38.080000000000005</v>
          </cell>
        </row>
        <row r="1622">
          <cell r="A1622">
            <v>42522</v>
          </cell>
          <cell r="B1622">
            <v>35.57</v>
          </cell>
          <cell r="C1622">
            <v>39.36</v>
          </cell>
          <cell r="D1622">
            <v>51.27</v>
          </cell>
          <cell r="E1622">
            <v>25.59</v>
          </cell>
          <cell r="I1622">
            <v>37.947500000000005</v>
          </cell>
        </row>
        <row r="1623">
          <cell r="A1623">
            <v>42523</v>
          </cell>
          <cell r="B1623">
            <v>35.520000000000003</v>
          </cell>
          <cell r="C1623">
            <v>39.549999999999997</v>
          </cell>
          <cell r="D1623">
            <v>51.01</v>
          </cell>
          <cell r="E1623">
            <v>25.47</v>
          </cell>
          <cell r="I1623">
            <v>37.887499999999996</v>
          </cell>
        </row>
        <row r="1624">
          <cell r="A1624">
            <v>42524</v>
          </cell>
          <cell r="B1624">
            <v>35.42</v>
          </cell>
          <cell r="C1624">
            <v>39.28</v>
          </cell>
          <cell r="D1624">
            <v>50.81</v>
          </cell>
          <cell r="E1624">
            <v>25.34</v>
          </cell>
          <cell r="I1624">
            <v>37.712499999999999</v>
          </cell>
        </row>
        <row r="1625">
          <cell r="A1625">
            <v>42525</v>
          </cell>
          <cell r="B1625">
            <v>35.47</v>
          </cell>
          <cell r="C1625">
            <v>39.31</v>
          </cell>
          <cell r="D1625">
            <v>50.91</v>
          </cell>
          <cell r="E1625">
            <v>25.3</v>
          </cell>
          <cell r="I1625">
            <v>37.747500000000002</v>
          </cell>
        </row>
        <row r="1626">
          <cell r="A1626">
            <v>42526</v>
          </cell>
          <cell r="B1626">
            <v>35.47</v>
          </cell>
          <cell r="C1626">
            <v>39.31</v>
          </cell>
          <cell r="D1626">
            <v>50.91</v>
          </cell>
          <cell r="E1626">
            <v>25.3</v>
          </cell>
          <cell r="I1626">
            <v>37.747500000000002</v>
          </cell>
        </row>
        <row r="1627">
          <cell r="A1627">
            <v>42527</v>
          </cell>
          <cell r="B1627">
            <v>35.22</v>
          </cell>
          <cell r="C1627">
            <v>39.75</v>
          </cell>
          <cell r="D1627">
            <v>50.49</v>
          </cell>
          <cell r="E1627">
            <v>25.52</v>
          </cell>
          <cell r="I1627">
            <v>37.745000000000005</v>
          </cell>
        </row>
        <row r="1628">
          <cell r="A1628">
            <v>42528</v>
          </cell>
          <cell r="B1628">
            <v>35.14</v>
          </cell>
          <cell r="C1628">
            <v>39.69</v>
          </cell>
          <cell r="D1628">
            <v>50.6</v>
          </cell>
          <cell r="E1628">
            <v>25.63</v>
          </cell>
          <cell r="I1628">
            <v>37.765000000000001</v>
          </cell>
        </row>
        <row r="1629">
          <cell r="A1629">
            <v>42529</v>
          </cell>
          <cell r="B1629">
            <v>35.08</v>
          </cell>
          <cell r="C1629">
            <v>39.68</v>
          </cell>
          <cell r="D1629">
            <v>50.83</v>
          </cell>
          <cell r="E1629">
            <v>25.85</v>
          </cell>
          <cell r="I1629">
            <v>37.86</v>
          </cell>
        </row>
        <row r="1630">
          <cell r="A1630">
            <v>42530</v>
          </cell>
          <cell r="B1630">
            <v>34.97</v>
          </cell>
          <cell r="C1630">
            <v>39.67</v>
          </cell>
          <cell r="D1630">
            <v>50.5</v>
          </cell>
          <cell r="E1630">
            <v>25.9</v>
          </cell>
          <cell r="I1630">
            <v>37.76</v>
          </cell>
        </row>
        <row r="1631">
          <cell r="A1631">
            <v>42531</v>
          </cell>
          <cell r="B1631">
            <v>35.090000000000003</v>
          </cell>
          <cell r="C1631">
            <v>39.46</v>
          </cell>
          <cell r="D1631">
            <v>50.49</v>
          </cell>
          <cell r="E1631">
            <v>25.77</v>
          </cell>
          <cell r="I1631">
            <v>37.702500000000008</v>
          </cell>
        </row>
        <row r="1632">
          <cell r="A1632">
            <v>42532</v>
          </cell>
          <cell r="B1632">
            <v>35.1</v>
          </cell>
          <cell r="C1632">
            <v>39.450000000000003</v>
          </cell>
          <cell r="D1632">
            <v>50.44</v>
          </cell>
          <cell r="E1632">
            <v>25.6</v>
          </cell>
          <cell r="I1632">
            <v>37.647500000000001</v>
          </cell>
        </row>
        <row r="1633">
          <cell r="A1633">
            <v>42533</v>
          </cell>
          <cell r="B1633">
            <v>35.1</v>
          </cell>
          <cell r="C1633">
            <v>39.450000000000003</v>
          </cell>
          <cell r="D1633">
            <v>50.44</v>
          </cell>
          <cell r="E1633">
            <v>25.6</v>
          </cell>
          <cell r="I1633">
            <v>37.647500000000001</v>
          </cell>
        </row>
        <row r="1634">
          <cell r="A1634">
            <v>42534</v>
          </cell>
          <cell r="B1634">
            <v>35.119999999999997</v>
          </cell>
          <cell r="C1634">
            <v>39.25</v>
          </cell>
          <cell r="D1634">
            <v>49.59</v>
          </cell>
          <cell r="E1634">
            <v>25.58</v>
          </cell>
          <cell r="I1634">
            <v>37.385000000000005</v>
          </cell>
        </row>
        <row r="1635">
          <cell r="A1635">
            <v>42535</v>
          </cell>
          <cell r="B1635">
            <v>35.04</v>
          </cell>
          <cell r="C1635">
            <v>39.380000000000003</v>
          </cell>
          <cell r="D1635">
            <v>49.58</v>
          </cell>
          <cell r="E1635">
            <v>25.65</v>
          </cell>
          <cell r="I1635">
            <v>37.412500000000001</v>
          </cell>
        </row>
        <row r="1636">
          <cell r="A1636">
            <v>42536</v>
          </cell>
          <cell r="B1636">
            <v>35.200000000000003</v>
          </cell>
          <cell r="C1636">
            <v>39.200000000000003</v>
          </cell>
          <cell r="D1636">
            <v>49.46</v>
          </cell>
          <cell r="E1636">
            <v>25.57</v>
          </cell>
          <cell r="I1636">
            <v>37.357500000000002</v>
          </cell>
        </row>
        <row r="1637">
          <cell r="A1637">
            <v>42537</v>
          </cell>
          <cell r="B1637">
            <v>35.049999999999997</v>
          </cell>
          <cell r="C1637">
            <v>39.31</v>
          </cell>
          <cell r="D1637">
            <v>49.53</v>
          </cell>
          <cell r="E1637">
            <v>25.74</v>
          </cell>
          <cell r="I1637">
            <v>37.407499999999999</v>
          </cell>
        </row>
        <row r="1638">
          <cell r="A1638">
            <v>42538</v>
          </cell>
          <cell r="B1638">
            <v>35.119999999999997</v>
          </cell>
          <cell r="C1638">
            <v>39.35</v>
          </cell>
          <cell r="D1638">
            <v>49.89</v>
          </cell>
          <cell r="E1638">
            <v>25.71</v>
          </cell>
          <cell r="I1638">
            <v>37.517499999999998</v>
          </cell>
        </row>
        <row r="1639">
          <cell r="A1639">
            <v>42539</v>
          </cell>
          <cell r="B1639">
            <v>35.1</v>
          </cell>
          <cell r="C1639">
            <v>39.270000000000003</v>
          </cell>
          <cell r="D1639">
            <v>49.89</v>
          </cell>
          <cell r="E1639">
            <v>25.53</v>
          </cell>
          <cell r="I1639">
            <v>37.447500000000005</v>
          </cell>
        </row>
        <row r="1640">
          <cell r="A1640">
            <v>42540</v>
          </cell>
          <cell r="B1640">
            <v>35.1</v>
          </cell>
          <cell r="C1640">
            <v>39.270000000000003</v>
          </cell>
          <cell r="D1640">
            <v>49.89</v>
          </cell>
          <cell r="E1640">
            <v>25.53</v>
          </cell>
          <cell r="I1640">
            <v>37.447500000000005</v>
          </cell>
        </row>
        <row r="1641">
          <cell r="A1641">
            <v>42541</v>
          </cell>
          <cell r="B1641">
            <v>35.06</v>
          </cell>
          <cell r="C1641">
            <v>39.6</v>
          </cell>
          <cell r="D1641">
            <v>50.84</v>
          </cell>
          <cell r="E1641">
            <v>25.79</v>
          </cell>
          <cell r="I1641">
            <v>37.822499999999998</v>
          </cell>
        </row>
        <row r="1642">
          <cell r="A1642">
            <v>42542</v>
          </cell>
          <cell r="B1642">
            <v>35.049999999999997</v>
          </cell>
          <cell r="C1642">
            <v>39.520000000000003</v>
          </cell>
          <cell r="D1642">
            <v>51.12</v>
          </cell>
          <cell r="E1642">
            <v>25.88</v>
          </cell>
          <cell r="I1642">
            <v>37.892499999999998</v>
          </cell>
        </row>
        <row r="1643">
          <cell r="A1643">
            <v>42543</v>
          </cell>
          <cell r="B1643">
            <v>35.1</v>
          </cell>
          <cell r="C1643">
            <v>39.26</v>
          </cell>
          <cell r="D1643">
            <v>51.32</v>
          </cell>
          <cell r="E1643">
            <v>25.9</v>
          </cell>
          <cell r="I1643">
            <v>37.895000000000003</v>
          </cell>
        </row>
        <row r="1644">
          <cell r="A1644">
            <v>42544</v>
          </cell>
          <cell r="B1644">
            <v>35.04</v>
          </cell>
          <cell r="C1644">
            <v>39.49</v>
          </cell>
          <cell r="D1644">
            <v>51.68</v>
          </cell>
          <cell r="E1644">
            <v>26.07</v>
          </cell>
          <cell r="I1644">
            <v>38.07</v>
          </cell>
        </row>
        <row r="1645">
          <cell r="A1645">
            <v>42545</v>
          </cell>
          <cell r="B1645">
            <v>35.119999999999997</v>
          </cell>
          <cell r="C1645">
            <v>38.229999999999997</v>
          </cell>
          <cell r="D1645">
            <v>47.08</v>
          </cell>
          <cell r="E1645">
            <v>25.58</v>
          </cell>
          <cell r="I1645">
            <v>36.502499999999998</v>
          </cell>
        </row>
        <row r="1646">
          <cell r="A1646">
            <v>42546</v>
          </cell>
          <cell r="B1646">
            <v>34.9</v>
          </cell>
          <cell r="C1646">
            <v>38.43</v>
          </cell>
          <cell r="D1646">
            <v>47.51</v>
          </cell>
          <cell r="E1646">
            <v>25.41</v>
          </cell>
          <cell r="I1646">
            <v>36.5625</v>
          </cell>
        </row>
        <row r="1647">
          <cell r="A1647">
            <v>42547</v>
          </cell>
          <cell r="B1647">
            <v>34.9</v>
          </cell>
          <cell r="C1647">
            <v>38.43</v>
          </cell>
          <cell r="D1647">
            <v>47.51</v>
          </cell>
          <cell r="E1647">
            <v>25.41</v>
          </cell>
          <cell r="I1647">
            <v>36.5625</v>
          </cell>
        </row>
        <row r="1648">
          <cell r="A1648">
            <v>42548</v>
          </cell>
          <cell r="B1648">
            <v>35.270000000000003</v>
          </cell>
          <cell r="C1648">
            <v>38.6</v>
          </cell>
          <cell r="D1648">
            <v>46.72</v>
          </cell>
          <cell r="E1648">
            <v>25.82</v>
          </cell>
          <cell r="I1648">
            <v>36.602499999999999</v>
          </cell>
        </row>
        <row r="1649">
          <cell r="A1649">
            <v>42549</v>
          </cell>
          <cell r="B1649">
            <v>35.14</v>
          </cell>
          <cell r="C1649">
            <v>38.57</v>
          </cell>
          <cell r="D1649">
            <v>46.38</v>
          </cell>
          <cell r="E1649">
            <v>25.6</v>
          </cell>
          <cell r="I1649">
            <v>36.422499999999999</v>
          </cell>
        </row>
        <row r="1650">
          <cell r="A1650">
            <v>42550</v>
          </cell>
          <cell r="B1650">
            <v>35.1</v>
          </cell>
          <cell r="C1650">
            <v>38.590000000000003</v>
          </cell>
          <cell r="D1650">
            <v>46.51</v>
          </cell>
          <cell r="E1650">
            <v>25.69</v>
          </cell>
          <cell r="I1650">
            <v>36.472499999999997</v>
          </cell>
        </row>
        <row r="1651">
          <cell r="A1651">
            <v>42551</v>
          </cell>
          <cell r="B1651">
            <v>35</v>
          </cell>
          <cell r="C1651">
            <v>38.659999999999997</v>
          </cell>
          <cell r="D1651">
            <v>46.8</v>
          </cell>
          <cell r="E1651">
            <v>25.81</v>
          </cell>
          <cell r="I1651">
            <v>36.567499999999995</v>
          </cell>
        </row>
        <row r="1652">
          <cell r="A1652">
            <v>42552</v>
          </cell>
          <cell r="B1652">
            <v>34.979999999999997</v>
          </cell>
          <cell r="C1652">
            <v>38.75</v>
          </cell>
          <cell r="D1652">
            <v>46.69</v>
          </cell>
          <cell r="E1652">
            <v>25.66</v>
          </cell>
          <cell r="I1652">
            <v>36.519999999999996</v>
          </cell>
        </row>
        <row r="1653">
          <cell r="A1653">
            <v>42553</v>
          </cell>
          <cell r="B1653">
            <v>34.979999999999997</v>
          </cell>
          <cell r="C1653">
            <v>38.75</v>
          </cell>
          <cell r="D1653">
            <v>46.69</v>
          </cell>
          <cell r="E1653">
            <v>25.66</v>
          </cell>
          <cell r="I1653">
            <v>36.519999999999996</v>
          </cell>
        </row>
        <row r="1654">
          <cell r="A1654">
            <v>42554</v>
          </cell>
          <cell r="B1654">
            <v>34.979999999999997</v>
          </cell>
          <cell r="C1654">
            <v>38.75</v>
          </cell>
          <cell r="D1654">
            <v>46.69</v>
          </cell>
          <cell r="E1654">
            <v>25.66</v>
          </cell>
          <cell r="I1654">
            <v>36.519999999999996</v>
          </cell>
        </row>
        <row r="1655">
          <cell r="A1655">
            <v>42555</v>
          </cell>
          <cell r="B1655">
            <v>34.89</v>
          </cell>
          <cell r="C1655">
            <v>38.64</v>
          </cell>
          <cell r="D1655">
            <v>46.14</v>
          </cell>
          <cell r="E1655">
            <v>25.82</v>
          </cell>
          <cell r="I1655">
            <v>36.372500000000002</v>
          </cell>
        </row>
        <row r="1656">
          <cell r="A1656">
            <v>42556</v>
          </cell>
          <cell r="B1656">
            <v>34.93</v>
          </cell>
          <cell r="C1656">
            <v>38.68</v>
          </cell>
          <cell r="D1656">
            <v>46.11</v>
          </cell>
          <cell r="E1656">
            <v>26.01</v>
          </cell>
          <cell r="I1656">
            <v>36.432499999999997</v>
          </cell>
        </row>
        <row r="1657">
          <cell r="A1657">
            <v>42557</v>
          </cell>
          <cell r="B1657">
            <v>35.090000000000003</v>
          </cell>
          <cell r="C1657">
            <v>38.56</v>
          </cell>
          <cell r="D1657">
            <v>45.02</v>
          </cell>
          <cell r="E1657">
            <v>25.76</v>
          </cell>
          <cell r="I1657">
            <v>36.107500000000002</v>
          </cell>
        </row>
        <row r="1658">
          <cell r="A1658">
            <v>42558</v>
          </cell>
          <cell r="B1658">
            <v>35.020000000000003</v>
          </cell>
          <cell r="C1658">
            <v>38.64</v>
          </cell>
          <cell r="D1658">
            <v>45.14</v>
          </cell>
          <cell r="E1658">
            <v>26.11</v>
          </cell>
          <cell r="I1658">
            <v>36.227499999999999</v>
          </cell>
        </row>
        <row r="1659">
          <cell r="A1659">
            <v>42559</v>
          </cell>
          <cell r="B1659">
            <v>35.03</v>
          </cell>
          <cell r="C1659">
            <v>38.590000000000003</v>
          </cell>
          <cell r="D1659">
            <v>45.12</v>
          </cell>
          <cell r="E1659">
            <v>26.03</v>
          </cell>
          <cell r="I1659">
            <v>36.192500000000003</v>
          </cell>
        </row>
        <row r="1660">
          <cell r="A1660">
            <v>42560</v>
          </cell>
          <cell r="B1660">
            <v>35.08</v>
          </cell>
          <cell r="C1660">
            <v>38.659999999999997</v>
          </cell>
          <cell r="D1660">
            <v>45.09</v>
          </cell>
          <cell r="E1660">
            <v>25.89</v>
          </cell>
          <cell r="I1660">
            <v>36.18</v>
          </cell>
        </row>
        <row r="1661">
          <cell r="A1661">
            <v>42561</v>
          </cell>
          <cell r="B1661">
            <v>35.08</v>
          </cell>
          <cell r="C1661">
            <v>38.659999999999997</v>
          </cell>
          <cell r="D1661">
            <v>45.09</v>
          </cell>
          <cell r="E1661">
            <v>25.89</v>
          </cell>
          <cell r="I1661">
            <v>36.18</v>
          </cell>
        </row>
        <row r="1662">
          <cell r="A1662">
            <v>42562</v>
          </cell>
          <cell r="B1662">
            <v>35.03</v>
          </cell>
          <cell r="C1662">
            <v>38.479999999999997</v>
          </cell>
          <cell r="D1662">
            <v>45.12</v>
          </cell>
          <cell r="E1662">
            <v>26.17</v>
          </cell>
          <cell r="I1662">
            <v>36.200000000000003</v>
          </cell>
        </row>
        <row r="1663">
          <cell r="A1663">
            <v>42563</v>
          </cell>
          <cell r="B1663">
            <v>35.020000000000003</v>
          </cell>
          <cell r="C1663">
            <v>38.49</v>
          </cell>
          <cell r="D1663">
            <v>45.39</v>
          </cell>
          <cell r="E1663">
            <v>26.16</v>
          </cell>
          <cell r="I1663">
            <v>36.265000000000001</v>
          </cell>
        </row>
        <row r="1664">
          <cell r="A1664">
            <v>42564</v>
          </cell>
          <cell r="B1664">
            <v>35.049999999999997</v>
          </cell>
          <cell r="C1664">
            <v>38.590000000000003</v>
          </cell>
          <cell r="D1664">
            <v>46.46</v>
          </cell>
          <cell r="E1664">
            <v>26.39</v>
          </cell>
          <cell r="I1664">
            <v>36.622500000000002</v>
          </cell>
        </row>
        <row r="1665">
          <cell r="A1665">
            <v>42565</v>
          </cell>
          <cell r="B1665">
            <v>35.03</v>
          </cell>
          <cell r="C1665">
            <v>38.67</v>
          </cell>
          <cell r="D1665">
            <v>45.8</v>
          </cell>
          <cell r="E1665">
            <v>26.36</v>
          </cell>
          <cell r="I1665">
            <v>36.465000000000003</v>
          </cell>
        </row>
        <row r="1666">
          <cell r="A1666">
            <v>42566</v>
          </cell>
          <cell r="B1666">
            <v>34.9</v>
          </cell>
          <cell r="C1666">
            <v>38.56</v>
          </cell>
          <cell r="D1666">
            <v>46.56</v>
          </cell>
          <cell r="E1666">
            <v>26.31</v>
          </cell>
          <cell r="I1666">
            <v>36.582500000000003</v>
          </cell>
        </row>
        <row r="1667">
          <cell r="A1667">
            <v>42567</v>
          </cell>
          <cell r="B1667">
            <v>34.78</v>
          </cell>
          <cell r="C1667">
            <v>38.53</v>
          </cell>
          <cell r="D1667">
            <v>46.13</v>
          </cell>
          <cell r="E1667">
            <v>26.22</v>
          </cell>
          <cell r="I1667">
            <v>36.414999999999999</v>
          </cell>
        </row>
        <row r="1668">
          <cell r="A1668">
            <v>42568</v>
          </cell>
          <cell r="B1668">
            <v>34.78</v>
          </cell>
          <cell r="C1668">
            <v>38.53</v>
          </cell>
          <cell r="D1668">
            <v>46.13</v>
          </cell>
          <cell r="E1668">
            <v>26.22</v>
          </cell>
          <cell r="I1668">
            <v>36.414999999999999</v>
          </cell>
        </row>
        <row r="1669">
          <cell r="A1669">
            <v>42569</v>
          </cell>
          <cell r="B1669">
            <v>34.78</v>
          </cell>
          <cell r="C1669">
            <v>38.53</v>
          </cell>
          <cell r="D1669">
            <v>46.13</v>
          </cell>
          <cell r="E1669">
            <v>26.22</v>
          </cell>
          <cell r="I1669">
            <v>36.414999999999999</v>
          </cell>
        </row>
        <row r="1670">
          <cell r="A1670">
            <v>42570</v>
          </cell>
          <cell r="B1670">
            <v>34.78</v>
          </cell>
          <cell r="C1670">
            <v>38.53</v>
          </cell>
          <cell r="D1670">
            <v>46.13</v>
          </cell>
          <cell r="E1670">
            <v>26.22</v>
          </cell>
          <cell r="I1670">
            <v>36.414999999999999</v>
          </cell>
        </row>
        <row r="1671">
          <cell r="A1671">
            <v>42571</v>
          </cell>
          <cell r="B1671">
            <v>34.9</v>
          </cell>
          <cell r="C1671">
            <v>38.18</v>
          </cell>
          <cell r="D1671">
            <v>45.4</v>
          </cell>
          <cell r="E1671">
            <v>25.88</v>
          </cell>
          <cell r="I1671">
            <v>36.089999999999996</v>
          </cell>
        </row>
        <row r="1672">
          <cell r="A1672">
            <v>42572</v>
          </cell>
          <cell r="B1672">
            <v>34.89</v>
          </cell>
          <cell r="C1672">
            <v>38.22</v>
          </cell>
          <cell r="D1672">
            <v>45.99</v>
          </cell>
          <cell r="E1672">
            <v>25.78</v>
          </cell>
          <cell r="I1672">
            <v>36.22</v>
          </cell>
        </row>
        <row r="1673">
          <cell r="A1673">
            <v>42573</v>
          </cell>
          <cell r="B1673">
            <v>34.79</v>
          </cell>
          <cell r="C1673">
            <v>38.159999999999997</v>
          </cell>
          <cell r="D1673">
            <v>45.84</v>
          </cell>
          <cell r="E1673">
            <v>25.76</v>
          </cell>
          <cell r="I1673">
            <v>36.137499999999996</v>
          </cell>
        </row>
        <row r="1674">
          <cell r="A1674">
            <v>42574</v>
          </cell>
          <cell r="B1674">
            <v>34.799999999999997</v>
          </cell>
          <cell r="C1674">
            <v>38.130000000000003</v>
          </cell>
          <cell r="D1674">
            <v>45.3</v>
          </cell>
          <cell r="E1674">
            <v>25.61</v>
          </cell>
          <cell r="I1674">
            <v>35.96</v>
          </cell>
        </row>
        <row r="1675">
          <cell r="A1675">
            <v>42575</v>
          </cell>
          <cell r="B1675">
            <v>34.799999999999997</v>
          </cell>
          <cell r="C1675">
            <v>38.130000000000003</v>
          </cell>
          <cell r="D1675">
            <v>45.3</v>
          </cell>
          <cell r="E1675">
            <v>25.61</v>
          </cell>
          <cell r="I1675">
            <v>35.96</v>
          </cell>
        </row>
        <row r="1676">
          <cell r="A1676">
            <v>42576</v>
          </cell>
          <cell r="B1676">
            <v>34.85</v>
          </cell>
          <cell r="C1676">
            <v>37.97</v>
          </cell>
          <cell r="D1676">
            <v>45.51</v>
          </cell>
          <cell r="E1676">
            <v>25.75</v>
          </cell>
          <cell r="I1676">
            <v>36.019999999999996</v>
          </cell>
        </row>
        <row r="1677">
          <cell r="A1677">
            <v>42577</v>
          </cell>
          <cell r="B1677">
            <v>34.9</v>
          </cell>
          <cell r="C1677">
            <v>38.159999999999997</v>
          </cell>
          <cell r="D1677">
            <v>45.54</v>
          </cell>
          <cell r="E1677">
            <v>25.81</v>
          </cell>
          <cell r="I1677">
            <v>36.102499999999999</v>
          </cell>
        </row>
        <row r="1678">
          <cell r="A1678">
            <v>42578</v>
          </cell>
          <cell r="B1678">
            <v>34.840000000000003</v>
          </cell>
          <cell r="C1678">
            <v>38.1</v>
          </cell>
          <cell r="D1678">
            <v>45.61</v>
          </cell>
          <cell r="E1678">
            <v>25.92</v>
          </cell>
          <cell r="I1678">
            <v>36.1175</v>
          </cell>
        </row>
        <row r="1679">
          <cell r="A1679">
            <v>42579</v>
          </cell>
          <cell r="B1679">
            <v>34.76</v>
          </cell>
          <cell r="C1679">
            <v>38.270000000000003</v>
          </cell>
          <cell r="D1679">
            <v>45.78</v>
          </cell>
          <cell r="E1679">
            <v>25.84</v>
          </cell>
          <cell r="I1679">
            <v>36.162500000000001</v>
          </cell>
        </row>
        <row r="1680">
          <cell r="A1680">
            <v>42580</v>
          </cell>
          <cell r="B1680">
            <v>34.700000000000003</v>
          </cell>
          <cell r="C1680">
            <v>38.26</v>
          </cell>
          <cell r="D1680">
            <v>45.56</v>
          </cell>
          <cell r="E1680">
            <v>25.85</v>
          </cell>
          <cell r="I1680">
            <v>36.092500000000001</v>
          </cell>
        </row>
        <row r="1681">
          <cell r="A1681">
            <v>42581</v>
          </cell>
          <cell r="B1681">
            <v>34.68</v>
          </cell>
          <cell r="C1681">
            <v>38.33</v>
          </cell>
          <cell r="D1681">
            <v>45.33</v>
          </cell>
          <cell r="E1681">
            <v>25.65</v>
          </cell>
          <cell r="I1681">
            <v>35.997499999999995</v>
          </cell>
        </row>
        <row r="1682">
          <cell r="A1682">
            <v>42582</v>
          </cell>
          <cell r="B1682">
            <v>34.68</v>
          </cell>
          <cell r="C1682">
            <v>38.33</v>
          </cell>
          <cell r="D1682">
            <v>45.33</v>
          </cell>
          <cell r="E1682">
            <v>25.65</v>
          </cell>
          <cell r="I1682">
            <v>35.997499999999995</v>
          </cell>
        </row>
        <row r="1683">
          <cell r="A1683">
            <v>42583</v>
          </cell>
          <cell r="B1683">
            <v>34.64</v>
          </cell>
          <cell r="C1683">
            <v>38.5</v>
          </cell>
          <cell r="D1683">
            <v>45.67</v>
          </cell>
          <cell r="E1683">
            <v>26.03</v>
          </cell>
          <cell r="I1683">
            <v>36.21</v>
          </cell>
        </row>
        <row r="1684">
          <cell r="A1684">
            <v>42584</v>
          </cell>
          <cell r="B1684">
            <v>34.65</v>
          </cell>
          <cell r="C1684">
            <v>38.479999999999997</v>
          </cell>
          <cell r="D1684">
            <v>45.5</v>
          </cell>
          <cell r="E1684">
            <v>25.83</v>
          </cell>
          <cell r="I1684">
            <v>36.114999999999995</v>
          </cell>
        </row>
        <row r="1685">
          <cell r="A1685">
            <v>42585</v>
          </cell>
          <cell r="B1685">
            <v>34.64</v>
          </cell>
          <cell r="C1685">
            <v>38.64</v>
          </cell>
          <cell r="D1685">
            <v>45.97</v>
          </cell>
          <cell r="E1685">
            <v>26.05</v>
          </cell>
          <cell r="I1685">
            <v>36.325000000000003</v>
          </cell>
        </row>
        <row r="1686">
          <cell r="A1686">
            <v>42586</v>
          </cell>
          <cell r="B1686">
            <v>34.82</v>
          </cell>
          <cell r="C1686">
            <v>38.58</v>
          </cell>
          <cell r="D1686">
            <v>46.21</v>
          </cell>
          <cell r="E1686">
            <v>26.22</v>
          </cell>
          <cell r="I1686">
            <v>36.457500000000003</v>
          </cell>
        </row>
        <row r="1687">
          <cell r="A1687">
            <v>42587</v>
          </cell>
          <cell r="B1687">
            <v>34.72</v>
          </cell>
          <cell r="C1687">
            <v>38.450000000000003</v>
          </cell>
          <cell r="D1687">
            <v>45.4</v>
          </cell>
          <cell r="E1687">
            <v>26.23</v>
          </cell>
          <cell r="I1687">
            <v>36.199999999999996</v>
          </cell>
        </row>
        <row r="1688">
          <cell r="A1688">
            <v>42588</v>
          </cell>
          <cell r="B1688">
            <v>34.68</v>
          </cell>
          <cell r="C1688">
            <v>38.42</v>
          </cell>
          <cell r="D1688">
            <v>45.19</v>
          </cell>
          <cell r="E1688">
            <v>26.16</v>
          </cell>
          <cell r="I1688">
            <v>36.112499999999997</v>
          </cell>
        </row>
        <row r="1689">
          <cell r="A1689">
            <v>42589</v>
          </cell>
          <cell r="B1689">
            <v>34.68</v>
          </cell>
          <cell r="C1689">
            <v>38.42</v>
          </cell>
          <cell r="D1689">
            <v>45.19</v>
          </cell>
          <cell r="E1689">
            <v>26.16</v>
          </cell>
          <cell r="I1689">
            <v>36.112499999999997</v>
          </cell>
        </row>
        <row r="1690">
          <cell r="A1690">
            <v>42590</v>
          </cell>
          <cell r="B1690">
            <v>34.85</v>
          </cell>
          <cell r="C1690">
            <v>38.44</v>
          </cell>
          <cell r="D1690">
            <v>45.39</v>
          </cell>
          <cell r="E1690">
            <v>26.22</v>
          </cell>
          <cell r="I1690">
            <v>36.224999999999994</v>
          </cell>
        </row>
        <row r="1691">
          <cell r="A1691">
            <v>42591</v>
          </cell>
          <cell r="B1691">
            <v>34.81</v>
          </cell>
          <cell r="C1691">
            <v>38.380000000000003</v>
          </cell>
          <cell r="D1691">
            <v>45.06</v>
          </cell>
          <cell r="E1691">
            <v>26.33</v>
          </cell>
          <cell r="I1691">
            <v>36.144999999999996</v>
          </cell>
        </row>
        <row r="1692">
          <cell r="A1692">
            <v>42592</v>
          </cell>
          <cell r="B1692">
            <v>34.65</v>
          </cell>
          <cell r="C1692">
            <v>38.409999999999997</v>
          </cell>
          <cell r="D1692">
            <v>45.03</v>
          </cell>
          <cell r="E1692">
            <v>26.39</v>
          </cell>
          <cell r="I1692">
            <v>36.120000000000005</v>
          </cell>
        </row>
        <row r="1693">
          <cell r="A1693">
            <v>42593</v>
          </cell>
          <cell r="B1693">
            <v>34.630000000000003</v>
          </cell>
          <cell r="C1693">
            <v>38.51</v>
          </cell>
          <cell r="D1693">
            <v>44.86</v>
          </cell>
          <cell r="E1693">
            <v>26.37</v>
          </cell>
          <cell r="I1693">
            <v>36.092500000000001</v>
          </cell>
        </row>
        <row r="1694">
          <cell r="A1694">
            <v>42594</v>
          </cell>
          <cell r="B1694">
            <v>34.61</v>
          </cell>
          <cell r="C1694">
            <v>38.340000000000003</v>
          </cell>
          <cell r="D1694">
            <v>44.5</v>
          </cell>
          <cell r="E1694">
            <v>26.31</v>
          </cell>
          <cell r="I1694">
            <v>35.94</v>
          </cell>
        </row>
        <row r="1695">
          <cell r="A1695">
            <v>42595</v>
          </cell>
          <cell r="B1695">
            <v>34.61</v>
          </cell>
          <cell r="C1695">
            <v>38.340000000000003</v>
          </cell>
          <cell r="D1695">
            <v>44.5</v>
          </cell>
          <cell r="E1695">
            <v>26.31</v>
          </cell>
          <cell r="I1695">
            <v>35.94</v>
          </cell>
        </row>
        <row r="1696">
          <cell r="A1696">
            <v>42596</v>
          </cell>
          <cell r="B1696">
            <v>34.61</v>
          </cell>
          <cell r="C1696">
            <v>38.340000000000003</v>
          </cell>
          <cell r="D1696">
            <v>44.5</v>
          </cell>
          <cell r="E1696">
            <v>26.31</v>
          </cell>
          <cell r="I1696">
            <v>35.94</v>
          </cell>
        </row>
        <row r="1697">
          <cell r="A1697">
            <v>42597</v>
          </cell>
          <cell r="B1697">
            <v>34.619999999999997</v>
          </cell>
          <cell r="C1697">
            <v>38.43</v>
          </cell>
          <cell r="D1697">
            <v>44.54</v>
          </cell>
          <cell r="E1697">
            <v>26.19</v>
          </cell>
          <cell r="I1697">
            <v>35.945</v>
          </cell>
        </row>
        <row r="1698">
          <cell r="A1698">
            <v>42598</v>
          </cell>
          <cell r="B1698">
            <v>34.44</v>
          </cell>
          <cell r="C1698">
            <v>38.31</v>
          </cell>
          <cell r="D1698">
            <v>44.19</v>
          </cell>
          <cell r="E1698">
            <v>26.14</v>
          </cell>
          <cell r="I1698">
            <v>35.769999999999996</v>
          </cell>
        </row>
        <row r="1699">
          <cell r="A1699">
            <v>42599</v>
          </cell>
          <cell r="B1699">
            <v>34.47</v>
          </cell>
          <cell r="C1699">
            <v>38.71</v>
          </cell>
          <cell r="D1699">
            <v>44.81</v>
          </cell>
          <cell r="E1699">
            <v>26.27</v>
          </cell>
          <cell r="I1699">
            <v>36.065000000000005</v>
          </cell>
        </row>
        <row r="1700">
          <cell r="A1700">
            <v>42600</v>
          </cell>
          <cell r="B1700">
            <v>34.42</v>
          </cell>
          <cell r="C1700">
            <v>38.69</v>
          </cell>
          <cell r="D1700">
            <v>44.75</v>
          </cell>
          <cell r="E1700">
            <v>26.11</v>
          </cell>
          <cell r="I1700">
            <v>35.9925</v>
          </cell>
        </row>
        <row r="1701">
          <cell r="A1701">
            <v>42601</v>
          </cell>
          <cell r="B1701">
            <v>34.44</v>
          </cell>
          <cell r="C1701">
            <v>38.869999999999997</v>
          </cell>
          <cell r="D1701">
            <v>45.06</v>
          </cell>
          <cell r="E1701">
            <v>26.14</v>
          </cell>
          <cell r="I1701">
            <v>36.127499999999998</v>
          </cell>
        </row>
        <row r="1702">
          <cell r="A1702">
            <v>42602</v>
          </cell>
          <cell r="B1702">
            <v>34.49</v>
          </cell>
          <cell r="C1702">
            <v>38.869999999999997</v>
          </cell>
          <cell r="D1702">
            <v>44.95</v>
          </cell>
          <cell r="E1702">
            <v>25.91</v>
          </cell>
          <cell r="I1702">
            <v>36.055</v>
          </cell>
        </row>
        <row r="1703">
          <cell r="A1703">
            <v>42603</v>
          </cell>
          <cell r="B1703">
            <v>34.49</v>
          </cell>
          <cell r="C1703">
            <v>38.869999999999997</v>
          </cell>
          <cell r="D1703">
            <v>44.95</v>
          </cell>
          <cell r="E1703">
            <v>25.91</v>
          </cell>
          <cell r="I1703">
            <v>36.055</v>
          </cell>
        </row>
        <row r="1704">
          <cell r="A1704">
            <v>42604</v>
          </cell>
          <cell r="B1704">
            <v>34.53</v>
          </cell>
          <cell r="C1704">
            <v>38.79</v>
          </cell>
          <cell r="D1704">
            <v>44.87</v>
          </cell>
          <cell r="E1704">
            <v>25.97</v>
          </cell>
          <cell r="I1704">
            <v>36.04</v>
          </cell>
        </row>
        <row r="1705">
          <cell r="A1705">
            <v>42605</v>
          </cell>
          <cell r="B1705">
            <v>34.479999999999997</v>
          </cell>
          <cell r="C1705">
            <v>38.86</v>
          </cell>
          <cell r="D1705">
            <v>45.1</v>
          </cell>
          <cell r="E1705">
            <v>26.07</v>
          </cell>
          <cell r="I1705">
            <v>36.127499999999998</v>
          </cell>
        </row>
        <row r="1706">
          <cell r="A1706">
            <v>42606</v>
          </cell>
          <cell r="B1706">
            <v>34.49</v>
          </cell>
          <cell r="C1706">
            <v>38.799999999999997</v>
          </cell>
          <cell r="D1706">
            <v>45.27</v>
          </cell>
          <cell r="E1706">
            <v>25.99</v>
          </cell>
          <cell r="I1706">
            <v>36.137500000000003</v>
          </cell>
        </row>
        <row r="1707">
          <cell r="A1707">
            <v>42607</v>
          </cell>
          <cell r="B1707">
            <v>34.47</v>
          </cell>
          <cell r="C1707">
            <v>38.659999999999997</v>
          </cell>
          <cell r="D1707">
            <v>45.47</v>
          </cell>
          <cell r="E1707">
            <v>26.01</v>
          </cell>
          <cell r="I1707">
            <v>36.152499999999996</v>
          </cell>
        </row>
        <row r="1708">
          <cell r="A1708">
            <v>42608</v>
          </cell>
          <cell r="B1708">
            <v>34.380000000000003</v>
          </cell>
          <cell r="C1708">
            <v>38.630000000000003</v>
          </cell>
          <cell r="D1708">
            <v>45.19</v>
          </cell>
          <cell r="E1708">
            <v>25.97</v>
          </cell>
          <cell r="I1708">
            <v>36.042500000000004</v>
          </cell>
        </row>
        <row r="1709">
          <cell r="A1709">
            <v>42609</v>
          </cell>
          <cell r="B1709">
            <v>34.42</v>
          </cell>
          <cell r="C1709">
            <v>38.64</v>
          </cell>
          <cell r="D1709">
            <v>45.12</v>
          </cell>
          <cell r="E1709">
            <v>25.88</v>
          </cell>
          <cell r="I1709">
            <v>36.015000000000001</v>
          </cell>
        </row>
        <row r="1710">
          <cell r="A1710">
            <v>42610</v>
          </cell>
          <cell r="B1710">
            <v>34.42</v>
          </cell>
          <cell r="C1710">
            <v>38.64</v>
          </cell>
          <cell r="D1710">
            <v>45.12</v>
          </cell>
          <cell r="E1710">
            <v>25.88</v>
          </cell>
          <cell r="I1710">
            <v>36.015000000000001</v>
          </cell>
        </row>
        <row r="1711">
          <cell r="A1711">
            <v>42611</v>
          </cell>
          <cell r="B1711">
            <v>34.51</v>
          </cell>
          <cell r="C1711">
            <v>38.44</v>
          </cell>
          <cell r="D1711">
            <v>45.1</v>
          </cell>
          <cell r="E1711">
            <v>25.76</v>
          </cell>
          <cell r="I1711">
            <v>35.952499999999993</v>
          </cell>
        </row>
        <row r="1712">
          <cell r="A1712">
            <v>42612</v>
          </cell>
          <cell r="B1712">
            <v>34.42</v>
          </cell>
          <cell r="C1712">
            <v>38.26</v>
          </cell>
          <cell r="D1712">
            <v>44.88</v>
          </cell>
          <cell r="E1712">
            <v>25.76</v>
          </cell>
          <cell r="I1712">
            <v>35.83</v>
          </cell>
        </row>
        <row r="1713">
          <cell r="A1713">
            <v>42613</v>
          </cell>
          <cell r="B1713">
            <v>34.450000000000003</v>
          </cell>
          <cell r="C1713">
            <v>38.22</v>
          </cell>
          <cell r="D1713">
            <v>44.87</v>
          </cell>
          <cell r="E1713">
            <v>25.67</v>
          </cell>
          <cell r="I1713">
            <v>35.802499999999995</v>
          </cell>
        </row>
        <row r="1714">
          <cell r="A1714">
            <v>42614</v>
          </cell>
          <cell r="B1714">
            <v>34.47</v>
          </cell>
          <cell r="C1714">
            <v>38.24</v>
          </cell>
          <cell r="D1714">
            <v>45.07</v>
          </cell>
          <cell r="E1714">
            <v>25.68</v>
          </cell>
          <cell r="I1714">
            <v>35.865000000000002</v>
          </cell>
        </row>
        <row r="1715">
          <cell r="A1715">
            <v>42615</v>
          </cell>
          <cell r="B1715">
            <v>34.450000000000003</v>
          </cell>
          <cell r="C1715">
            <v>38.36</v>
          </cell>
          <cell r="D1715">
            <v>45.56</v>
          </cell>
          <cell r="E1715">
            <v>25.72</v>
          </cell>
          <cell r="I1715">
            <v>36.022500000000001</v>
          </cell>
        </row>
        <row r="1716">
          <cell r="A1716">
            <v>42616</v>
          </cell>
          <cell r="B1716">
            <v>34.46</v>
          </cell>
          <cell r="C1716">
            <v>38.39</v>
          </cell>
          <cell r="D1716">
            <v>45.43</v>
          </cell>
          <cell r="E1716">
            <v>25.64</v>
          </cell>
          <cell r="I1716">
            <v>35.980000000000004</v>
          </cell>
        </row>
        <row r="1717">
          <cell r="A1717">
            <v>42617</v>
          </cell>
          <cell r="B1717">
            <v>34.46</v>
          </cell>
          <cell r="C1717">
            <v>38.39</v>
          </cell>
          <cell r="D1717">
            <v>45.43</v>
          </cell>
          <cell r="E1717">
            <v>25.64</v>
          </cell>
          <cell r="I1717">
            <v>35.980000000000004</v>
          </cell>
        </row>
        <row r="1718">
          <cell r="A1718">
            <v>42618</v>
          </cell>
          <cell r="B1718">
            <v>34.47</v>
          </cell>
          <cell r="C1718">
            <v>38.28</v>
          </cell>
          <cell r="D1718">
            <v>45.62</v>
          </cell>
          <cell r="E1718">
            <v>25.85</v>
          </cell>
          <cell r="I1718">
            <v>36.055</v>
          </cell>
        </row>
        <row r="1719">
          <cell r="A1719">
            <v>42619</v>
          </cell>
          <cell r="B1719">
            <v>34.64</v>
          </cell>
          <cell r="C1719">
            <v>38.42</v>
          </cell>
          <cell r="D1719">
            <v>45.92</v>
          </cell>
          <cell r="E1719">
            <v>26.14</v>
          </cell>
          <cell r="I1719">
            <v>36.28</v>
          </cell>
        </row>
        <row r="1720">
          <cell r="A1720">
            <v>42620</v>
          </cell>
          <cell r="B1720">
            <v>34.43</v>
          </cell>
          <cell r="C1720">
            <v>38.479999999999997</v>
          </cell>
          <cell r="D1720">
            <v>45.98</v>
          </cell>
          <cell r="E1720">
            <v>26.1</v>
          </cell>
          <cell r="I1720">
            <v>36.247499999999995</v>
          </cell>
        </row>
        <row r="1721">
          <cell r="A1721">
            <v>42621</v>
          </cell>
          <cell r="B1721">
            <v>34.49</v>
          </cell>
          <cell r="C1721">
            <v>38.590000000000003</v>
          </cell>
          <cell r="D1721">
            <v>45.85</v>
          </cell>
          <cell r="E1721">
            <v>26.2</v>
          </cell>
          <cell r="I1721">
            <v>36.282499999999999</v>
          </cell>
        </row>
        <row r="1722">
          <cell r="A1722">
            <v>42622</v>
          </cell>
          <cell r="B1722">
            <v>34.619999999999997</v>
          </cell>
          <cell r="C1722">
            <v>38.83</v>
          </cell>
          <cell r="D1722">
            <v>45.91</v>
          </cell>
          <cell r="E1722">
            <v>26.22</v>
          </cell>
          <cell r="I1722">
            <v>36.394999999999996</v>
          </cell>
        </row>
        <row r="1723">
          <cell r="A1723">
            <v>42623</v>
          </cell>
          <cell r="B1723">
            <v>34.64</v>
          </cell>
          <cell r="C1723">
            <v>38.840000000000003</v>
          </cell>
          <cell r="D1723">
            <v>45.76</v>
          </cell>
          <cell r="E1723">
            <v>26.06</v>
          </cell>
          <cell r="I1723">
            <v>36.325000000000003</v>
          </cell>
        </row>
        <row r="1724">
          <cell r="A1724">
            <v>42624</v>
          </cell>
          <cell r="B1724">
            <v>34.64</v>
          </cell>
          <cell r="C1724">
            <v>38.840000000000003</v>
          </cell>
          <cell r="D1724">
            <v>45.76</v>
          </cell>
          <cell r="E1724">
            <v>26.06</v>
          </cell>
          <cell r="I1724">
            <v>36.325000000000003</v>
          </cell>
        </row>
        <row r="1725">
          <cell r="A1725">
            <v>42625</v>
          </cell>
          <cell r="B1725">
            <v>34.69</v>
          </cell>
          <cell r="C1725">
            <v>38.82</v>
          </cell>
          <cell r="D1725">
            <v>45.83</v>
          </cell>
          <cell r="E1725">
            <v>25.88</v>
          </cell>
          <cell r="I1725">
            <v>36.305</v>
          </cell>
        </row>
        <row r="1726">
          <cell r="A1726">
            <v>42626</v>
          </cell>
          <cell r="B1726">
            <v>34.700000000000003</v>
          </cell>
          <cell r="C1726">
            <v>38.78</v>
          </cell>
          <cell r="D1726">
            <v>45.86</v>
          </cell>
          <cell r="E1726">
            <v>25.9</v>
          </cell>
          <cell r="I1726">
            <v>36.31</v>
          </cell>
        </row>
        <row r="1727">
          <cell r="A1727">
            <v>42627</v>
          </cell>
          <cell r="B1727">
            <v>34.78</v>
          </cell>
          <cell r="C1727">
            <v>38.81</v>
          </cell>
          <cell r="D1727">
            <v>45.61</v>
          </cell>
          <cell r="E1727">
            <v>25.7</v>
          </cell>
          <cell r="I1727">
            <v>36.225000000000001</v>
          </cell>
        </row>
        <row r="1728">
          <cell r="A1728">
            <v>42628</v>
          </cell>
          <cell r="B1728">
            <v>34.700000000000003</v>
          </cell>
          <cell r="C1728">
            <v>38.83</v>
          </cell>
          <cell r="D1728">
            <v>45.8</v>
          </cell>
          <cell r="E1728">
            <v>25.66</v>
          </cell>
          <cell r="I1728">
            <v>36.247500000000002</v>
          </cell>
        </row>
        <row r="1729">
          <cell r="A1729">
            <v>42629</v>
          </cell>
          <cell r="B1729">
            <v>34.700000000000003</v>
          </cell>
          <cell r="C1729">
            <v>38.81</v>
          </cell>
          <cell r="D1729">
            <v>45.75</v>
          </cell>
          <cell r="E1729">
            <v>25.78</v>
          </cell>
          <cell r="I1729">
            <v>36.260000000000005</v>
          </cell>
        </row>
        <row r="1730">
          <cell r="A1730">
            <v>42630</v>
          </cell>
          <cell r="B1730">
            <v>34.76</v>
          </cell>
          <cell r="C1730">
            <v>38.799999999999997</v>
          </cell>
          <cell r="D1730">
            <v>45.52</v>
          </cell>
          <cell r="E1730">
            <v>25.69</v>
          </cell>
          <cell r="I1730">
            <v>36.192500000000003</v>
          </cell>
        </row>
        <row r="1731">
          <cell r="A1731">
            <v>42631</v>
          </cell>
          <cell r="B1731">
            <v>34.76</v>
          </cell>
          <cell r="C1731">
            <v>38.799999999999997</v>
          </cell>
          <cell r="D1731">
            <v>45.52</v>
          </cell>
          <cell r="E1731">
            <v>25.69</v>
          </cell>
          <cell r="I1731">
            <v>36.192500000000003</v>
          </cell>
        </row>
        <row r="1732">
          <cell r="A1732">
            <v>42632</v>
          </cell>
          <cell r="B1732">
            <v>34.74</v>
          </cell>
          <cell r="C1732">
            <v>38.58</v>
          </cell>
          <cell r="D1732">
            <v>45.11</v>
          </cell>
          <cell r="E1732">
            <v>25.85</v>
          </cell>
          <cell r="I1732">
            <v>36.07</v>
          </cell>
        </row>
        <row r="1733">
          <cell r="A1733">
            <v>42633</v>
          </cell>
          <cell r="B1733">
            <v>34.659999999999997</v>
          </cell>
          <cell r="C1733">
            <v>38.54</v>
          </cell>
          <cell r="D1733">
            <v>45.04</v>
          </cell>
          <cell r="E1733">
            <v>25.87</v>
          </cell>
          <cell r="I1733">
            <v>36.027499999999996</v>
          </cell>
        </row>
        <row r="1734">
          <cell r="A1734">
            <v>42634</v>
          </cell>
          <cell r="B1734">
            <v>34.6</v>
          </cell>
          <cell r="C1734">
            <v>38.39</v>
          </cell>
          <cell r="D1734">
            <v>44.79</v>
          </cell>
          <cell r="E1734">
            <v>25.85</v>
          </cell>
          <cell r="I1734">
            <v>35.907499999999999</v>
          </cell>
        </row>
        <row r="1735">
          <cell r="A1735">
            <v>42635</v>
          </cell>
          <cell r="B1735">
            <v>34.5</v>
          </cell>
          <cell r="C1735">
            <v>38.42</v>
          </cell>
          <cell r="D1735">
            <v>44.78</v>
          </cell>
          <cell r="E1735">
            <v>26.06</v>
          </cell>
          <cell r="I1735">
            <v>35.94</v>
          </cell>
        </row>
        <row r="1736">
          <cell r="A1736">
            <v>42636</v>
          </cell>
          <cell r="B1736">
            <v>34.51</v>
          </cell>
          <cell r="C1736">
            <v>38.479999999999997</v>
          </cell>
          <cell r="D1736">
            <v>44.88</v>
          </cell>
          <cell r="E1736">
            <v>26.11</v>
          </cell>
          <cell r="I1736">
            <v>35.995000000000005</v>
          </cell>
        </row>
        <row r="1737">
          <cell r="A1737">
            <v>42637</v>
          </cell>
          <cell r="B1737">
            <v>34.520000000000003</v>
          </cell>
          <cell r="C1737">
            <v>38.5</v>
          </cell>
          <cell r="D1737">
            <v>44.52</v>
          </cell>
          <cell r="E1737">
            <v>26</v>
          </cell>
          <cell r="I1737">
            <v>35.885000000000005</v>
          </cell>
        </row>
        <row r="1738">
          <cell r="A1738">
            <v>42638</v>
          </cell>
          <cell r="B1738">
            <v>34.520000000000003</v>
          </cell>
          <cell r="C1738">
            <v>38.5</v>
          </cell>
          <cell r="D1738">
            <v>44.52</v>
          </cell>
          <cell r="E1738">
            <v>26</v>
          </cell>
          <cell r="I1738">
            <v>35.885000000000005</v>
          </cell>
        </row>
        <row r="1739">
          <cell r="A1739">
            <v>42639</v>
          </cell>
          <cell r="B1739">
            <v>34.479999999999997</v>
          </cell>
          <cell r="C1739">
            <v>38.549999999999997</v>
          </cell>
          <cell r="D1739">
            <v>44.58</v>
          </cell>
          <cell r="E1739">
            <v>26.02</v>
          </cell>
          <cell r="I1739">
            <v>35.907499999999999</v>
          </cell>
        </row>
        <row r="1740">
          <cell r="A1740">
            <v>42640</v>
          </cell>
          <cell r="B1740">
            <v>34.47</v>
          </cell>
          <cell r="C1740">
            <v>38.57</v>
          </cell>
          <cell r="D1740">
            <v>44.5</v>
          </cell>
          <cell r="E1740">
            <v>26.04</v>
          </cell>
          <cell r="I1740">
            <v>35.894999999999996</v>
          </cell>
        </row>
        <row r="1741">
          <cell r="A1741">
            <v>42641</v>
          </cell>
          <cell r="B1741">
            <v>34.450000000000003</v>
          </cell>
          <cell r="C1741">
            <v>38.43</v>
          </cell>
          <cell r="D1741">
            <v>44.61</v>
          </cell>
          <cell r="E1741">
            <v>26.16</v>
          </cell>
          <cell r="I1741">
            <v>35.912500000000001</v>
          </cell>
        </row>
        <row r="1742">
          <cell r="A1742">
            <v>42642</v>
          </cell>
          <cell r="B1742">
            <v>34.44</v>
          </cell>
          <cell r="C1742">
            <v>38.47</v>
          </cell>
          <cell r="D1742">
            <v>44.72</v>
          </cell>
          <cell r="E1742">
            <v>26.29</v>
          </cell>
          <cell r="I1742">
            <v>35.979999999999997</v>
          </cell>
        </row>
        <row r="1743">
          <cell r="A1743">
            <v>42643</v>
          </cell>
          <cell r="B1743">
            <v>34.54</v>
          </cell>
          <cell r="C1743">
            <v>38.549999999999997</v>
          </cell>
          <cell r="D1743">
            <v>44.57</v>
          </cell>
          <cell r="E1743">
            <v>26.08</v>
          </cell>
          <cell r="I1743">
            <v>35.935000000000002</v>
          </cell>
        </row>
        <row r="1744">
          <cell r="A1744">
            <v>42644</v>
          </cell>
          <cell r="B1744">
            <v>34.54</v>
          </cell>
          <cell r="C1744">
            <v>38.43</v>
          </cell>
          <cell r="D1744">
            <v>44.4</v>
          </cell>
          <cell r="E1744">
            <v>25.91</v>
          </cell>
          <cell r="I1744">
            <v>35.82</v>
          </cell>
        </row>
        <row r="1745">
          <cell r="A1745">
            <v>42645</v>
          </cell>
          <cell r="B1745">
            <v>34.54</v>
          </cell>
          <cell r="C1745">
            <v>38.43</v>
          </cell>
          <cell r="D1745">
            <v>44.4</v>
          </cell>
          <cell r="E1745">
            <v>25.91</v>
          </cell>
          <cell r="I1745">
            <v>35.82</v>
          </cell>
        </row>
        <row r="1746">
          <cell r="A1746">
            <v>42646</v>
          </cell>
          <cell r="B1746">
            <v>34.44</v>
          </cell>
          <cell r="C1746">
            <v>38.49</v>
          </cell>
          <cell r="D1746">
            <v>44.34</v>
          </cell>
          <cell r="E1746">
            <v>26.07</v>
          </cell>
          <cell r="I1746">
            <v>35.835000000000001</v>
          </cell>
        </row>
        <row r="1747">
          <cell r="A1747">
            <v>42647</v>
          </cell>
          <cell r="B1747">
            <v>34.53</v>
          </cell>
          <cell r="C1747">
            <v>38.479999999999997</v>
          </cell>
          <cell r="D1747">
            <v>44.15</v>
          </cell>
          <cell r="E1747">
            <v>26.26</v>
          </cell>
          <cell r="I1747">
            <v>35.854999999999997</v>
          </cell>
        </row>
        <row r="1748">
          <cell r="A1748">
            <v>42648</v>
          </cell>
          <cell r="B1748">
            <v>34.61</v>
          </cell>
          <cell r="C1748">
            <v>38.590000000000003</v>
          </cell>
          <cell r="D1748">
            <v>43.87</v>
          </cell>
          <cell r="E1748">
            <v>26.15</v>
          </cell>
          <cell r="I1748">
            <v>35.805</v>
          </cell>
        </row>
        <row r="1749">
          <cell r="A1749">
            <v>42649</v>
          </cell>
          <cell r="B1749">
            <v>34.630000000000003</v>
          </cell>
          <cell r="C1749">
            <v>38.6</v>
          </cell>
          <cell r="D1749">
            <v>43.93</v>
          </cell>
          <cell r="E1749">
            <v>26.09</v>
          </cell>
          <cell r="I1749">
            <v>35.8125</v>
          </cell>
        </row>
        <row r="1750">
          <cell r="A1750">
            <v>42650</v>
          </cell>
          <cell r="B1750">
            <v>34.700000000000003</v>
          </cell>
          <cell r="C1750">
            <v>38.43</v>
          </cell>
          <cell r="D1750">
            <v>42.77</v>
          </cell>
          <cell r="E1750">
            <v>25.99</v>
          </cell>
          <cell r="I1750">
            <v>35.472500000000004</v>
          </cell>
        </row>
        <row r="1751">
          <cell r="A1751">
            <v>42651</v>
          </cell>
          <cell r="B1751">
            <v>34.76</v>
          </cell>
          <cell r="C1751">
            <v>38.42</v>
          </cell>
          <cell r="D1751">
            <v>42.91</v>
          </cell>
          <cell r="E1751">
            <v>25.92</v>
          </cell>
          <cell r="I1751">
            <v>35.502499999999998</v>
          </cell>
        </row>
        <row r="1752">
          <cell r="A1752">
            <v>42652</v>
          </cell>
          <cell r="B1752">
            <v>34.76</v>
          </cell>
          <cell r="C1752">
            <v>38.42</v>
          </cell>
          <cell r="D1752">
            <v>42.91</v>
          </cell>
          <cell r="E1752">
            <v>25.92</v>
          </cell>
          <cell r="I1752">
            <v>35.502499999999998</v>
          </cell>
        </row>
        <row r="1753">
          <cell r="A1753">
            <v>42653</v>
          </cell>
          <cell r="B1753">
            <v>34.82</v>
          </cell>
          <cell r="C1753">
            <v>38.770000000000003</v>
          </cell>
          <cell r="D1753">
            <v>43.09</v>
          </cell>
          <cell r="E1753">
            <v>26.2</v>
          </cell>
          <cell r="I1753">
            <v>35.72</v>
          </cell>
        </row>
        <row r="1754">
          <cell r="A1754">
            <v>42654</v>
          </cell>
          <cell r="B1754">
            <v>35.03</v>
          </cell>
          <cell r="C1754">
            <v>38.78</v>
          </cell>
          <cell r="D1754">
            <v>42.96</v>
          </cell>
          <cell r="E1754">
            <v>26.25</v>
          </cell>
          <cell r="I1754">
            <v>35.755000000000003</v>
          </cell>
        </row>
        <row r="1755">
          <cell r="A1755">
            <v>42655</v>
          </cell>
          <cell r="B1755">
            <v>35.18</v>
          </cell>
          <cell r="C1755">
            <v>38.659999999999997</v>
          </cell>
          <cell r="D1755">
            <v>42.97</v>
          </cell>
          <cell r="E1755">
            <v>26.39</v>
          </cell>
          <cell r="I1755">
            <v>35.799999999999997</v>
          </cell>
        </row>
        <row r="1756">
          <cell r="A1756">
            <v>42656</v>
          </cell>
          <cell r="B1756">
            <v>35.53</v>
          </cell>
          <cell r="C1756">
            <v>38.89</v>
          </cell>
          <cell r="D1756">
            <v>43.03</v>
          </cell>
          <cell r="E1756">
            <v>26.45</v>
          </cell>
          <cell r="I1756">
            <v>35.975000000000001</v>
          </cell>
        </row>
        <row r="1757">
          <cell r="A1757">
            <v>42657</v>
          </cell>
          <cell r="B1757">
            <v>35</v>
          </cell>
          <cell r="C1757">
            <v>38.479999999999997</v>
          </cell>
          <cell r="D1757">
            <v>42.7</v>
          </cell>
          <cell r="E1757">
            <v>26.3</v>
          </cell>
          <cell r="I1757">
            <v>35.619999999999997</v>
          </cell>
        </row>
        <row r="1758">
          <cell r="A1758">
            <v>42658</v>
          </cell>
          <cell r="B1758">
            <v>35.14</v>
          </cell>
          <cell r="C1758">
            <v>38.520000000000003</v>
          </cell>
          <cell r="D1758">
            <v>42.67</v>
          </cell>
          <cell r="E1758">
            <v>26.4</v>
          </cell>
          <cell r="I1758">
            <v>35.682499999999997</v>
          </cell>
        </row>
        <row r="1759">
          <cell r="A1759">
            <v>42659</v>
          </cell>
          <cell r="B1759">
            <v>35.14</v>
          </cell>
          <cell r="C1759">
            <v>38.520000000000003</v>
          </cell>
          <cell r="D1759">
            <v>42.67</v>
          </cell>
          <cell r="E1759">
            <v>26.4</v>
          </cell>
          <cell r="I1759">
            <v>35.682499999999997</v>
          </cell>
        </row>
        <row r="1760">
          <cell r="A1760">
            <v>42660</v>
          </cell>
          <cell r="B1760">
            <v>35.25</v>
          </cell>
          <cell r="C1760">
            <v>38.46</v>
          </cell>
          <cell r="D1760">
            <v>42.67</v>
          </cell>
          <cell r="E1760">
            <v>26.47</v>
          </cell>
          <cell r="I1760">
            <v>35.712500000000006</v>
          </cell>
        </row>
        <row r="1761">
          <cell r="A1761">
            <v>42661</v>
          </cell>
          <cell r="B1761">
            <v>35.020000000000003</v>
          </cell>
          <cell r="C1761">
            <v>38.380000000000003</v>
          </cell>
          <cell r="D1761">
            <v>42.67</v>
          </cell>
          <cell r="E1761">
            <v>26.58</v>
          </cell>
          <cell r="I1761">
            <v>35.662500000000001</v>
          </cell>
        </row>
        <row r="1762">
          <cell r="A1762">
            <v>42662</v>
          </cell>
          <cell r="B1762">
            <v>34.770000000000003</v>
          </cell>
          <cell r="C1762">
            <v>38.020000000000003</v>
          </cell>
          <cell r="D1762">
            <v>42.54</v>
          </cell>
          <cell r="E1762">
            <v>26.44</v>
          </cell>
          <cell r="I1762">
            <v>35.442500000000003</v>
          </cell>
        </row>
        <row r="1763">
          <cell r="A1763">
            <v>42663</v>
          </cell>
          <cell r="B1763">
            <v>34.76</v>
          </cell>
          <cell r="C1763">
            <v>37.94</v>
          </cell>
          <cell r="D1763">
            <v>42.51</v>
          </cell>
          <cell r="E1763">
            <v>26.45</v>
          </cell>
          <cell r="I1763">
            <v>35.414999999999992</v>
          </cell>
        </row>
        <row r="1764">
          <cell r="A1764">
            <v>42664</v>
          </cell>
          <cell r="B1764">
            <v>34.9</v>
          </cell>
          <cell r="C1764">
            <v>37.92</v>
          </cell>
          <cell r="D1764">
            <v>42.58</v>
          </cell>
          <cell r="E1764">
            <v>26.38</v>
          </cell>
          <cell r="I1764">
            <v>35.445</v>
          </cell>
        </row>
        <row r="1765">
          <cell r="A1765">
            <v>42665</v>
          </cell>
          <cell r="B1765">
            <v>34.97</v>
          </cell>
          <cell r="C1765">
            <v>37.909999999999997</v>
          </cell>
          <cell r="D1765">
            <v>42.45</v>
          </cell>
          <cell r="E1765">
            <v>26.29</v>
          </cell>
          <cell r="I1765">
            <v>35.405000000000001</v>
          </cell>
        </row>
        <row r="1766">
          <cell r="A1766">
            <v>42666</v>
          </cell>
          <cell r="B1766">
            <v>34.97</v>
          </cell>
          <cell r="C1766">
            <v>37.909999999999997</v>
          </cell>
          <cell r="D1766">
            <v>42.45</v>
          </cell>
          <cell r="E1766">
            <v>26.29</v>
          </cell>
          <cell r="I1766">
            <v>35.405000000000001</v>
          </cell>
        </row>
        <row r="1767">
          <cell r="A1767">
            <v>42667</v>
          </cell>
          <cell r="B1767">
            <v>34.97</v>
          </cell>
          <cell r="C1767">
            <v>37.909999999999997</v>
          </cell>
          <cell r="D1767">
            <v>42.45</v>
          </cell>
          <cell r="E1767">
            <v>26.29</v>
          </cell>
          <cell r="I1767">
            <v>35.405000000000001</v>
          </cell>
        </row>
        <row r="1768">
          <cell r="A1768">
            <v>42668</v>
          </cell>
          <cell r="B1768">
            <v>34.92</v>
          </cell>
          <cell r="C1768">
            <v>37.799999999999997</v>
          </cell>
          <cell r="D1768">
            <v>42.46</v>
          </cell>
          <cell r="E1768">
            <v>26.28</v>
          </cell>
          <cell r="I1768">
            <v>35.365000000000002</v>
          </cell>
        </row>
        <row r="1769">
          <cell r="A1769">
            <v>42669</v>
          </cell>
          <cell r="B1769">
            <v>34.76</v>
          </cell>
          <cell r="C1769">
            <v>37.61</v>
          </cell>
          <cell r="D1769">
            <v>42.08</v>
          </cell>
          <cell r="E1769">
            <v>26.45</v>
          </cell>
          <cell r="I1769">
            <v>35.225000000000001</v>
          </cell>
        </row>
        <row r="1770">
          <cell r="A1770">
            <v>42670</v>
          </cell>
          <cell r="B1770">
            <v>34.92</v>
          </cell>
          <cell r="C1770">
            <v>37.840000000000003</v>
          </cell>
          <cell r="D1770">
            <v>42.43</v>
          </cell>
          <cell r="E1770">
            <v>26.4</v>
          </cell>
          <cell r="I1770">
            <v>35.397500000000001</v>
          </cell>
        </row>
        <row r="1771">
          <cell r="A1771">
            <v>42671</v>
          </cell>
          <cell r="B1771">
            <v>34.97</v>
          </cell>
          <cell r="C1771">
            <v>37.92</v>
          </cell>
          <cell r="D1771">
            <v>42.38</v>
          </cell>
          <cell r="E1771">
            <v>26.31</v>
          </cell>
          <cell r="I1771">
            <v>35.395000000000003</v>
          </cell>
        </row>
        <row r="1772">
          <cell r="A1772">
            <v>42672</v>
          </cell>
          <cell r="B1772">
            <v>34.9</v>
          </cell>
          <cell r="C1772">
            <v>37.86</v>
          </cell>
          <cell r="D1772">
            <v>42.03</v>
          </cell>
          <cell r="E1772">
            <v>26.06</v>
          </cell>
          <cell r="I1772">
            <v>35.212499999999999</v>
          </cell>
        </row>
        <row r="1773">
          <cell r="A1773">
            <v>42673</v>
          </cell>
          <cell r="B1773">
            <v>34.9</v>
          </cell>
          <cell r="C1773">
            <v>37.86</v>
          </cell>
          <cell r="D1773">
            <v>42.03</v>
          </cell>
          <cell r="E1773">
            <v>26.06</v>
          </cell>
          <cell r="I1773">
            <v>35.212499999999999</v>
          </cell>
        </row>
        <row r="1774">
          <cell r="A1774">
            <v>42674</v>
          </cell>
          <cell r="B1774">
            <v>34.86</v>
          </cell>
          <cell r="C1774">
            <v>38.03</v>
          </cell>
          <cell r="D1774">
            <v>42.27</v>
          </cell>
          <cell r="E1774">
            <v>26.18</v>
          </cell>
          <cell r="I1774">
            <v>35.335000000000001</v>
          </cell>
        </row>
        <row r="1775">
          <cell r="A1775">
            <v>42675</v>
          </cell>
          <cell r="B1775">
            <v>34.840000000000003</v>
          </cell>
          <cell r="C1775">
            <v>38.01</v>
          </cell>
          <cell r="D1775">
            <v>42.4</v>
          </cell>
          <cell r="E1775">
            <v>26.22</v>
          </cell>
          <cell r="I1775">
            <v>35.3675</v>
          </cell>
        </row>
        <row r="1776">
          <cell r="A1776">
            <v>42676</v>
          </cell>
          <cell r="B1776">
            <v>34.869999999999997</v>
          </cell>
          <cell r="C1776">
            <v>38.32</v>
          </cell>
          <cell r="D1776">
            <v>42.44</v>
          </cell>
          <cell r="E1776">
            <v>26.34</v>
          </cell>
          <cell r="I1776">
            <v>35.4925</v>
          </cell>
        </row>
        <row r="1777">
          <cell r="A1777">
            <v>42677</v>
          </cell>
          <cell r="B1777">
            <v>34.76</v>
          </cell>
          <cell r="C1777">
            <v>38.39</v>
          </cell>
          <cell r="D1777">
            <v>42.62</v>
          </cell>
          <cell r="E1777">
            <v>26.38</v>
          </cell>
          <cell r="I1777">
            <v>35.537500000000001</v>
          </cell>
        </row>
        <row r="1778">
          <cell r="A1778">
            <v>42678</v>
          </cell>
          <cell r="B1778">
            <v>34.79</v>
          </cell>
          <cell r="C1778">
            <v>38.43</v>
          </cell>
          <cell r="D1778">
            <v>43.19</v>
          </cell>
          <cell r="E1778">
            <v>26.46</v>
          </cell>
          <cell r="I1778">
            <v>35.717500000000001</v>
          </cell>
        </row>
        <row r="1779">
          <cell r="A1779">
            <v>42679</v>
          </cell>
          <cell r="B1779">
            <v>34.840000000000003</v>
          </cell>
          <cell r="C1779">
            <v>38.47</v>
          </cell>
          <cell r="D1779">
            <v>43.11</v>
          </cell>
          <cell r="E1779">
            <v>26.33</v>
          </cell>
          <cell r="I1779">
            <v>35.6875</v>
          </cell>
        </row>
        <row r="1780">
          <cell r="A1780">
            <v>42680</v>
          </cell>
          <cell r="B1780">
            <v>34.840000000000003</v>
          </cell>
          <cell r="C1780">
            <v>38.47</v>
          </cell>
          <cell r="D1780">
            <v>43.11</v>
          </cell>
          <cell r="E1780">
            <v>26.33</v>
          </cell>
          <cell r="I1780">
            <v>35.6875</v>
          </cell>
        </row>
        <row r="1781">
          <cell r="A1781">
            <v>42681</v>
          </cell>
          <cell r="B1781">
            <v>34.85</v>
          </cell>
          <cell r="C1781">
            <v>38.49</v>
          </cell>
          <cell r="D1781">
            <v>43.28</v>
          </cell>
          <cell r="E1781">
            <v>26.49</v>
          </cell>
          <cell r="I1781">
            <v>35.777500000000003</v>
          </cell>
        </row>
        <row r="1782">
          <cell r="A1782">
            <v>42682</v>
          </cell>
          <cell r="B1782">
            <v>34.82</v>
          </cell>
          <cell r="C1782">
            <v>38.21</v>
          </cell>
          <cell r="D1782">
            <v>42.93</v>
          </cell>
          <cell r="E1782">
            <v>26.53</v>
          </cell>
          <cell r="I1782">
            <v>35.622500000000002</v>
          </cell>
        </row>
        <row r="1783">
          <cell r="A1783">
            <v>42683</v>
          </cell>
          <cell r="B1783">
            <v>34.81</v>
          </cell>
          <cell r="C1783">
            <v>38.15</v>
          </cell>
          <cell r="D1783">
            <v>42.9</v>
          </cell>
          <cell r="E1783">
            <v>26.72</v>
          </cell>
          <cell r="I1783">
            <v>35.645000000000003</v>
          </cell>
        </row>
        <row r="1784">
          <cell r="A1784">
            <v>42684</v>
          </cell>
          <cell r="B1784">
            <v>34.92</v>
          </cell>
          <cell r="C1784">
            <v>37.94</v>
          </cell>
          <cell r="D1784">
            <v>43.13</v>
          </cell>
          <cell r="E1784">
            <v>26.49</v>
          </cell>
          <cell r="I1784">
            <v>35.620000000000005</v>
          </cell>
        </row>
        <row r="1785">
          <cell r="A1785">
            <v>42685</v>
          </cell>
          <cell r="B1785">
            <v>35.14</v>
          </cell>
          <cell r="C1785">
            <v>38.020000000000003</v>
          </cell>
          <cell r="D1785">
            <v>43.8</v>
          </cell>
          <cell r="E1785">
            <v>26.41</v>
          </cell>
          <cell r="I1785">
            <v>35.842500000000001</v>
          </cell>
        </row>
        <row r="1786">
          <cell r="A1786">
            <v>42686</v>
          </cell>
          <cell r="B1786">
            <v>35.17</v>
          </cell>
          <cell r="C1786">
            <v>37.99</v>
          </cell>
          <cell r="D1786">
            <v>44.18</v>
          </cell>
          <cell r="E1786">
            <v>26.3</v>
          </cell>
          <cell r="I1786">
            <v>35.910000000000004</v>
          </cell>
        </row>
        <row r="1787">
          <cell r="A1787">
            <v>42687</v>
          </cell>
          <cell r="B1787">
            <v>35.17</v>
          </cell>
          <cell r="C1787">
            <v>37.99</v>
          </cell>
          <cell r="D1787">
            <v>44.18</v>
          </cell>
          <cell r="E1787">
            <v>26.3</v>
          </cell>
          <cell r="I1787">
            <v>35.910000000000004</v>
          </cell>
        </row>
        <row r="1788">
          <cell r="A1788">
            <v>42688</v>
          </cell>
          <cell r="B1788">
            <v>35.299999999999997</v>
          </cell>
          <cell r="C1788">
            <v>37.86</v>
          </cell>
          <cell r="D1788">
            <v>43.98</v>
          </cell>
          <cell r="E1788">
            <v>26.32</v>
          </cell>
          <cell r="I1788">
            <v>35.864999999999995</v>
          </cell>
        </row>
        <row r="1789">
          <cell r="A1789">
            <v>42689</v>
          </cell>
          <cell r="B1789">
            <v>35.200000000000003</v>
          </cell>
          <cell r="C1789">
            <v>37.729999999999997</v>
          </cell>
          <cell r="D1789">
            <v>43.82</v>
          </cell>
          <cell r="E1789">
            <v>26.41</v>
          </cell>
          <cell r="I1789">
            <v>35.79</v>
          </cell>
        </row>
        <row r="1790">
          <cell r="A1790">
            <v>42690</v>
          </cell>
          <cell r="B1790">
            <v>35.25</v>
          </cell>
          <cell r="C1790">
            <v>37.68</v>
          </cell>
          <cell r="D1790">
            <v>43.75</v>
          </cell>
          <cell r="E1790">
            <v>26.37</v>
          </cell>
          <cell r="I1790">
            <v>35.762500000000003</v>
          </cell>
        </row>
        <row r="1791">
          <cell r="A1791">
            <v>42691</v>
          </cell>
          <cell r="B1791">
            <v>35.25</v>
          </cell>
          <cell r="C1791">
            <v>37.56</v>
          </cell>
          <cell r="D1791">
            <v>43.66</v>
          </cell>
          <cell r="E1791">
            <v>26.12</v>
          </cell>
          <cell r="I1791">
            <v>35.647500000000001</v>
          </cell>
        </row>
        <row r="1792">
          <cell r="A1792">
            <v>42692</v>
          </cell>
          <cell r="B1792">
            <v>35.42</v>
          </cell>
          <cell r="C1792">
            <v>37.31</v>
          </cell>
          <cell r="D1792">
            <v>43.69</v>
          </cell>
          <cell r="E1792">
            <v>25.95</v>
          </cell>
          <cell r="I1792">
            <v>35.592500000000001</v>
          </cell>
        </row>
        <row r="1793">
          <cell r="A1793">
            <v>42693</v>
          </cell>
          <cell r="B1793">
            <v>35.450000000000003</v>
          </cell>
          <cell r="C1793">
            <v>37.35</v>
          </cell>
          <cell r="D1793">
            <v>43.6</v>
          </cell>
          <cell r="E1793">
            <v>25.82</v>
          </cell>
          <cell r="I1793">
            <v>35.555</v>
          </cell>
        </row>
        <row r="1794">
          <cell r="A1794">
            <v>42694</v>
          </cell>
          <cell r="B1794">
            <v>35.450000000000003</v>
          </cell>
          <cell r="C1794">
            <v>37.35</v>
          </cell>
          <cell r="D1794">
            <v>43.6</v>
          </cell>
          <cell r="E1794">
            <v>25.82</v>
          </cell>
          <cell r="I1794">
            <v>35.555</v>
          </cell>
        </row>
        <row r="1795">
          <cell r="A1795">
            <v>42695</v>
          </cell>
          <cell r="B1795">
            <v>35.380000000000003</v>
          </cell>
          <cell r="C1795">
            <v>37.31</v>
          </cell>
          <cell r="D1795">
            <v>43.48</v>
          </cell>
          <cell r="E1795">
            <v>25.67</v>
          </cell>
          <cell r="I1795">
            <v>35.459999999999994</v>
          </cell>
        </row>
        <row r="1796">
          <cell r="A1796">
            <v>42696</v>
          </cell>
          <cell r="B1796">
            <v>35.28</v>
          </cell>
          <cell r="C1796">
            <v>37.36</v>
          </cell>
          <cell r="D1796">
            <v>43.94</v>
          </cell>
          <cell r="E1796">
            <v>25.79</v>
          </cell>
          <cell r="I1796">
            <v>35.592500000000001</v>
          </cell>
        </row>
        <row r="1797">
          <cell r="A1797">
            <v>42697</v>
          </cell>
          <cell r="B1797">
            <v>35.33</v>
          </cell>
          <cell r="C1797">
            <v>37.36</v>
          </cell>
          <cell r="D1797">
            <v>43.7</v>
          </cell>
          <cell r="E1797">
            <v>25.91</v>
          </cell>
          <cell r="I1797">
            <v>35.575000000000003</v>
          </cell>
        </row>
        <row r="1798">
          <cell r="A1798">
            <v>42698</v>
          </cell>
          <cell r="B1798">
            <v>35.549999999999997</v>
          </cell>
          <cell r="C1798">
            <v>37.270000000000003</v>
          </cell>
          <cell r="D1798">
            <v>43.99</v>
          </cell>
          <cell r="E1798">
            <v>25.93</v>
          </cell>
          <cell r="I1798">
            <v>35.685000000000002</v>
          </cell>
        </row>
        <row r="1799">
          <cell r="A1799">
            <v>42699</v>
          </cell>
          <cell r="B1799">
            <v>35.54</v>
          </cell>
          <cell r="C1799">
            <v>37.270000000000003</v>
          </cell>
          <cell r="D1799">
            <v>44.03</v>
          </cell>
          <cell r="E1799">
            <v>26.05</v>
          </cell>
          <cell r="I1799">
            <v>35.722500000000004</v>
          </cell>
        </row>
        <row r="1800">
          <cell r="A1800">
            <v>42700</v>
          </cell>
          <cell r="B1800">
            <v>35.520000000000003</v>
          </cell>
          <cell r="C1800">
            <v>37.43</v>
          </cell>
          <cell r="D1800">
            <v>43.87</v>
          </cell>
          <cell r="E1800">
            <v>26.06</v>
          </cell>
          <cell r="I1800">
            <v>35.72</v>
          </cell>
        </row>
        <row r="1801">
          <cell r="A1801">
            <v>42701</v>
          </cell>
          <cell r="B1801">
            <v>35.520000000000003</v>
          </cell>
          <cell r="C1801">
            <v>37.43</v>
          </cell>
          <cell r="D1801">
            <v>43.87</v>
          </cell>
          <cell r="E1801">
            <v>26.06</v>
          </cell>
          <cell r="I1801">
            <v>35.72</v>
          </cell>
        </row>
        <row r="1802">
          <cell r="A1802">
            <v>42702</v>
          </cell>
          <cell r="B1802">
            <v>35.42</v>
          </cell>
          <cell r="C1802">
            <v>37.46</v>
          </cell>
          <cell r="D1802">
            <v>44.01</v>
          </cell>
          <cell r="E1802">
            <v>26.07</v>
          </cell>
          <cell r="I1802">
            <v>35.739999999999995</v>
          </cell>
        </row>
        <row r="1803">
          <cell r="A1803">
            <v>42703</v>
          </cell>
          <cell r="B1803">
            <v>35.39</v>
          </cell>
          <cell r="C1803">
            <v>37.32</v>
          </cell>
          <cell r="D1803">
            <v>43.67</v>
          </cell>
          <cell r="E1803">
            <v>26.21</v>
          </cell>
          <cell r="I1803">
            <v>35.647500000000001</v>
          </cell>
        </row>
        <row r="1804">
          <cell r="A1804">
            <v>42704</v>
          </cell>
          <cell r="B1804">
            <v>35.47</v>
          </cell>
          <cell r="C1804">
            <v>37.54</v>
          </cell>
          <cell r="D1804">
            <v>44.07</v>
          </cell>
          <cell r="E1804">
            <v>26.25</v>
          </cell>
          <cell r="I1804">
            <v>35.832499999999996</v>
          </cell>
        </row>
        <row r="1805">
          <cell r="A1805">
            <v>42705</v>
          </cell>
          <cell r="B1805">
            <v>35.549999999999997</v>
          </cell>
          <cell r="C1805">
            <v>37.450000000000003</v>
          </cell>
          <cell r="D1805">
            <v>44.28</v>
          </cell>
          <cell r="E1805">
            <v>25.99</v>
          </cell>
          <cell r="I1805">
            <v>35.817500000000003</v>
          </cell>
        </row>
        <row r="1806">
          <cell r="A1806">
            <v>42706</v>
          </cell>
          <cell r="B1806">
            <v>35.47</v>
          </cell>
          <cell r="C1806">
            <v>37.630000000000003</v>
          </cell>
          <cell r="D1806">
            <v>44.46</v>
          </cell>
          <cell r="E1806">
            <v>26.05</v>
          </cell>
          <cell r="I1806">
            <v>35.902500000000003</v>
          </cell>
        </row>
        <row r="1807">
          <cell r="A1807">
            <v>42707</v>
          </cell>
          <cell r="B1807">
            <v>35.47</v>
          </cell>
          <cell r="C1807">
            <v>37.520000000000003</v>
          </cell>
          <cell r="D1807">
            <v>44.37</v>
          </cell>
          <cell r="E1807">
            <v>25.93</v>
          </cell>
          <cell r="I1807">
            <v>35.822500000000005</v>
          </cell>
        </row>
        <row r="1808">
          <cell r="A1808">
            <v>42708</v>
          </cell>
          <cell r="B1808">
            <v>35.47</v>
          </cell>
          <cell r="C1808">
            <v>37.520000000000003</v>
          </cell>
          <cell r="D1808">
            <v>44.37</v>
          </cell>
          <cell r="E1808">
            <v>25.93</v>
          </cell>
          <cell r="I1808">
            <v>35.822500000000005</v>
          </cell>
        </row>
        <row r="1809">
          <cell r="A1809">
            <v>42709</v>
          </cell>
          <cell r="B1809">
            <v>35.47</v>
          </cell>
          <cell r="C1809">
            <v>37.520000000000003</v>
          </cell>
          <cell r="D1809">
            <v>44.37</v>
          </cell>
          <cell r="E1809">
            <v>25.93</v>
          </cell>
          <cell r="I1809">
            <v>35.822500000000005</v>
          </cell>
        </row>
        <row r="1810">
          <cell r="A1810">
            <v>42710</v>
          </cell>
          <cell r="B1810">
            <v>35.44</v>
          </cell>
          <cell r="C1810">
            <v>37.9</v>
          </cell>
          <cell r="D1810">
            <v>44.9</v>
          </cell>
          <cell r="E1810">
            <v>26.14</v>
          </cell>
          <cell r="I1810">
            <v>36.094999999999999</v>
          </cell>
        </row>
        <row r="1811">
          <cell r="A1811">
            <v>42711</v>
          </cell>
          <cell r="B1811">
            <v>35.5</v>
          </cell>
          <cell r="C1811">
            <v>37.85</v>
          </cell>
          <cell r="D1811">
            <v>44.73</v>
          </cell>
          <cell r="E1811">
            <v>26.07</v>
          </cell>
          <cell r="I1811">
            <v>36.037499999999994</v>
          </cell>
        </row>
        <row r="1812">
          <cell r="A1812">
            <v>42712</v>
          </cell>
          <cell r="B1812">
            <v>35.450000000000003</v>
          </cell>
          <cell r="C1812">
            <v>37.909999999999997</v>
          </cell>
          <cell r="D1812">
            <v>44.61</v>
          </cell>
          <cell r="E1812">
            <v>26.23</v>
          </cell>
          <cell r="I1812">
            <v>36.049999999999997</v>
          </cell>
        </row>
        <row r="1813">
          <cell r="A1813">
            <v>42713</v>
          </cell>
          <cell r="B1813">
            <v>35.479999999999997</v>
          </cell>
          <cell r="C1813">
            <v>37.47</v>
          </cell>
          <cell r="D1813">
            <v>44.44</v>
          </cell>
          <cell r="E1813">
            <v>26.17</v>
          </cell>
          <cell r="I1813">
            <v>35.89</v>
          </cell>
        </row>
        <row r="1814">
          <cell r="A1814">
            <v>42714</v>
          </cell>
          <cell r="B1814">
            <v>35.49</v>
          </cell>
          <cell r="C1814">
            <v>37.47</v>
          </cell>
          <cell r="D1814">
            <v>44.36</v>
          </cell>
          <cell r="E1814">
            <v>26.16</v>
          </cell>
          <cell r="I1814">
            <v>35.870000000000005</v>
          </cell>
        </row>
        <row r="1815">
          <cell r="A1815">
            <v>42715</v>
          </cell>
          <cell r="B1815">
            <v>35.49</v>
          </cell>
          <cell r="C1815">
            <v>37.47</v>
          </cell>
          <cell r="D1815">
            <v>44.36</v>
          </cell>
          <cell r="E1815">
            <v>26.16</v>
          </cell>
          <cell r="I1815">
            <v>35.870000000000005</v>
          </cell>
        </row>
        <row r="1816">
          <cell r="A1816">
            <v>42716</v>
          </cell>
          <cell r="B1816">
            <v>35.49</v>
          </cell>
          <cell r="C1816">
            <v>37.47</v>
          </cell>
          <cell r="D1816">
            <v>44.36</v>
          </cell>
          <cell r="E1816">
            <v>26.16</v>
          </cell>
          <cell r="I1816">
            <v>35.870000000000005</v>
          </cell>
        </row>
        <row r="1817">
          <cell r="A1817">
            <v>42717</v>
          </cell>
          <cell r="B1817">
            <v>35.42</v>
          </cell>
          <cell r="C1817">
            <v>37.46</v>
          </cell>
          <cell r="D1817">
            <v>44.68</v>
          </cell>
          <cell r="E1817">
            <v>26.26</v>
          </cell>
          <cell r="I1817">
            <v>35.954999999999998</v>
          </cell>
        </row>
        <row r="1818">
          <cell r="A1818">
            <v>42718</v>
          </cell>
          <cell r="B1818">
            <v>35.4</v>
          </cell>
          <cell r="C1818">
            <v>37.42</v>
          </cell>
          <cell r="D1818">
            <v>44.57</v>
          </cell>
          <cell r="E1818">
            <v>26.21</v>
          </cell>
          <cell r="I1818">
            <v>35.9</v>
          </cell>
        </row>
        <row r="1819">
          <cell r="A1819">
            <v>42719</v>
          </cell>
          <cell r="B1819">
            <v>35.549999999999997</v>
          </cell>
          <cell r="C1819">
            <v>37.11</v>
          </cell>
          <cell r="D1819">
            <v>44.33</v>
          </cell>
          <cell r="E1819">
            <v>26.08</v>
          </cell>
          <cell r="I1819">
            <v>35.767499999999998</v>
          </cell>
        </row>
        <row r="1820">
          <cell r="A1820">
            <v>42720</v>
          </cell>
          <cell r="B1820">
            <v>35.630000000000003</v>
          </cell>
          <cell r="C1820">
            <v>36.909999999999997</v>
          </cell>
          <cell r="D1820">
            <v>43.95</v>
          </cell>
          <cell r="E1820">
            <v>25.92</v>
          </cell>
          <cell r="I1820">
            <v>35.602499999999999</v>
          </cell>
        </row>
        <row r="1821">
          <cell r="A1821">
            <v>42721</v>
          </cell>
          <cell r="B1821">
            <v>35.659999999999997</v>
          </cell>
          <cell r="C1821">
            <v>37.1</v>
          </cell>
          <cell r="D1821">
            <v>44.04</v>
          </cell>
          <cell r="E1821">
            <v>25.8</v>
          </cell>
          <cell r="I1821">
            <v>35.65</v>
          </cell>
        </row>
        <row r="1822">
          <cell r="A1822">
            <v>42722</v>
          </cell>
          <cell r="B1822">
            <v>35.659999999999997</v>
          </cell>
          <cell r="C1822">
            <v>37.1</v>
          </cell>
          <cell r="D1822">
            <v>44.04</v>
          </cell>
          <cell r="E1822">
            <v>25.8</v>
          </cell>
          <cell r="I1822">
            <v>35.65</v>
          </cell>
        </row>
        <row r="1823">
          <cell r="A1823">
            <v>42723</v>
          </cell>
          <cell r="B1823">
            <v>35.65</v>
          </cell>
          <cell r="C1823">
            <v>37.090000000000003</v>
          </cell>
          <cell r="D1823">
            <v>44.33</v>
          </cell>
          <cell r="E1823">
            <v>25.77</v>
          </cell>
          <cell r="I1823">
            <v>35.71</v>
          </cell>
        </row>
        <row r="1824">
          <cell r="A1824">
            <v>42724</v>
          </cell>
          <cell r="B1824">
            <v>35.72</v>
          </cell>
          <cell r="C1824">
            <v>36.93</v>
          </cell>
          <cell r="D1824">
            <v>44.02</v>
          </cell>
          <cell r="E1824">
            <v>25.61</v>
          </cell>
          <cell r="I1824">
            <v>35.570000000000007</v>
          </cell>
        </row>
        <row r="1825">
          <cell r="A1825">
            <v>42725</v>
          </cell>
          <cell r="B1825">
            <v>35.869999999999997</v>
          </cell>
          <cell r="C1825">
            <v>37.049999999999997</v>
          </cell>
          <cell r="D1825">
            <v>44.1</v>
          </cell>
          <cell r="E1825">
            <v>25.75</v>
          </cell>
          <cell r="I1825">
            <v>35.692499999999995</v>
          </cell>
        </row>
        <row r="1826">
          <cell r="A1826">
            <v>42726</v>
          </cell>
          <cell r="B1826">
            <v>35.840000000000003</v>
          </cell>
          <cell r="C1826">
            <v>37.22</v>
          </cell>
          <cell r="D1826">
            <v>44.14</v>
          </cell>
          <cell r="E1826">
            <v>25.72</v>
          </cell>
          <cell r="I1826">
            <v>35.730000000000004</v>
          </cell>
        </row>
        <row r="1827">
          <cell r="A1827">
            <v>42727</v>
          </cell>
          <cell r="B1827">
            <v>35.840000000000003</v>
          </cell>
          <cell r="C1827">
            <v>37.200000000000003</v>
          </cell>
          <cell r="D1827">
            <v>43.78</v>
          </cell>
          <cell r="E1827">
            <v>25.57</v>
          </cell>
          <cell r="I1827">
            <v>35.597500000000004</v>
          </cell>
        </row>
        <row r="1828">
          <cell r="A1828">
            <v>42728</v>
          </cell>
          <cell r="B1828">
            <v>35.840000000000003</v>
          </cell>
          <cell r="C1828">
            <v>37.200000000000003</v>
          </cell>
          <cell r="D1828">
            <v>43.78</v>
          </cell>
          <cell r="E1828">
            <v>25.57</v>
          </cell>
          <cell r="I1828">
            <v>35.597500000000004</v>
          </cell>
        </row>
        <row r="1829">
          <cell r="A1829">
            <v>42729</v>
          </cell>
          <cell r="B1829">
            <v>35.840000000000003</v>
          </cell>
          <cell r="C1829">
            <v>37.200000000000003</v>
          </cell>
          <cell r="D1829">
            <v>43.78</v>
          </cell>
          <cell r="E1829">
            <v>25.57</v>
          </cell>
          <cell r="I1829">
            <v>35.597500000000004</v>
          </cell>
        </row>
        <row r="1830">
          <cell r="A1830">
            <v>42730</v>
          </cell>
          <cell r="B1830">
            <v>35.840000000000003</v>
          </cell>
          <cell r="C1830">
            <v>37.200000000000003</v>
          </cell>
          <cell r="D1830">
            <v>43.78</v>
          </cell>
          <cell r="E1830">
            <v>25.57</v>
          </cell>
          <cell r="I1830">
            <v>35.597500000000004</v>
          </cell>
        </row>
        <row r="1831">
          <cell r="A1831">
            <v>42731</v>
          </cell>
          <cell r="B1831">
            <v>35.82</v>
          </cell>
          <cell r="C1831">
            <v>37.18</v>
          </cell>
          <cell r="D1831">
            <v>43.75</v>
          </cell>
          <cell r="E1831">
            <v>25.41</v>
          </cell>
          <cell r="I1831">
            <v>35.54</v>
          </cell>
        </row>
        <row r="1832">
          <cell r="A1832">
            <v>42732</v>
          </cell>
          <cell r="B1832">
            <v>35.85</v>
          </cell>
          <cell r="C1832">
            <v>37.32</v>
          </cell>
          <cell r="D1832">
            <v>43.83</v>
          </cell>
          <cell r="E1832">
            <v>25.51</v>
          </cell>
          <cell r="I1832">
            <v>35.627499999999998</v>
          </cell>
        </row>
        <row r="1833">
          <cell r="A1833">
            <v>42733</v>
          </cell>
          <cell r="B1833">
            <v>35.82</v>
          </cell>
          <cell r="C1833">
            <v>37.15</v>
          </cell>
          <cell r="D1833">
            <v>43.61</v>
          </cell>
          <cell r="E1833">
            <v>25.45</v>
          </cell>
          <cell r="I1833">
            <v>35.5075</v>
          </cell>
        </row>
        <row r="1834">
          <cell r="A1834">
            <v>42734</v>
          </cell>
          <cell r="B1834">
            <v>35.82</v>
          </cell>
          <cell r="C1834">
            <v>37.15</v>
          </cell>
          <cell r="D1834">
            <v>43.61</v>
          </cell>
          <cell r="E1834">
            <v>25.45</v>
          </cell>
          <cell r="I1834">
            <v>35.5075</v>
          </cell>
        </row>
        <row r="1835">
          <cell r="A1835">
            <v>42735</v>
          </cell>
          <cell r="B1835">
            <v>35.82</v>
          </cell>
          <cell r="C1835">
            <v>37.15</v>
          </cell>
          <cell r="D1835">
            <v>43.61</v>
          </cell>
          <cell r="E1835">
            <v>25.45</v>
          </cell>
          <cell r="I1835">
            <v>35.5075</v>
          </cell>
        </row>
        <row r="1836">
          <cell r="A1836">
            <v>42736</v>
          </cell>
          <cell r="B1836">
            <v>35.82</v>
          </cell>
          <cell r="C1836">
            <v>37.15</v>
          </cell>
          <cell r="D1836">
            <v>43.61</v>
          </cell>
          <cell r="E1836">
            <v>25.45</v>
          </cell>
          <cell r="I1836">
            <v>35.5075</v>
          </cell>
        </row>
        <row r="1837">
          <cell r="A1837">
            <v>42737</v>
          </cell>
          <cell r="B1837">
            <v>35.82</v>
          </cell>
          <cell r="C1837">
            <v>37.15</v>
          </cell>
          <cell r="D1837">
            <v>43.61</v>
          </cell>
          <cell r="E1837">
            <v>25.45</v>
          </cell>
          <cell r="I1837">
            <v>35.5075</v>
          </cell>
        </row>
        <row r="1838">
          <cell r="A1838">
            <v>42738</v>
          </cell>
          <cell r="B1838">
            <v>35.65</v>
          </cell>
          <cell r="C1838">
            <v>37.31</v>
          </cell>
          <cell r="D1838">
            <v>43.43</v>
          </cell>
          <cell r="E1838">
            <v>25.35</v>
          </cell>
          <cell r="I1838">
            <v>35.435000000000002</v>
          </cell>
        </row>
        <row r="1839">
          <cell r="A1839">
            <v>42739</v>
          </cell>
          <cell r="B1839">
            <v>35.72</v>
          </cell>
          <cell r="C1839">
            <v>36.93</v>
          </cell>
          <cell r="D1839">
            <v>43.47</v>
          </cell>
          <cell r="E1839">
            <v>25.54</v>
          </cell>
          <cell r="I1839">
            <v>35.414999999999999</v>
          </cell>
        </row>
        <row r="1840">
          <cell r="A1840">
            <v>42740</v>
          </cell>
          <cell r="B1840">
            <v>35.630000000000003</v>
          </cell>
          <cell r="C1840">
            <v>37.229999999999997</v>
          </cell>
          <cell r="D1840">
            <v>43.7</v>
          </cell>
          <cell r="E1840">
            <v>25.67</v>
          </cell>
          <cell r="I1840">
            <v>35.557500000000005</v>
          </cell>
        </row>
        <row r="1841">
          <cell r="A1841">
            <v>42741</v>
          </cell>
          <cell r="B1841">
            <v>35.54</v>
          </cell>
          <cell r="C1841">
            <v>37.369999999999997</v>
          </cell>
          <cell r="D1841">
            <v>43.82</v>
          </cell>
          <cell r="E1841">
            <v>25.75</v>
          </cell>
          <cell r="I1841">
            <v>35.619999999999997</v>
          </cell>
        </row>
        <row r="1842">
          <cell r="A1842">
            <v>42742</v>
          </cell>
          <cell r="B1842">
            <v>35.53</v>
          </cell>
          <cell r="C1842">
            <v>37.44</v>
          </cell>
          <cell r="D1842">
            <v>43.68</v>
          </cell>
          <cell r="E1842">
            <v>25.7</v>
          </cell>
          <cell r="I1842">
            <v>35.587499999999999</v>
          </cell>
        </row>
        <row r="1843">
          <cell r="A1843">
            <v>42743</v>
          </cell>
          <cell r="B1843">
            <v>35.53</v>
          </cell>
          <cell r="C1843">
            <v>37.44</v>
          </cell>
          <cell r="D1843">
            <v>43.68</v>
          </cell>
          <cell r="E1843">
            <v>25.7</v>
          </cell>
          <cell r="I1843">
            <v>35.587499999999999</v>
          </cell>
        </row>
        <row r="1844">
          <cell r="A1844">
            <v>42744</v>
          </cell>
          <cell r="B1844">
            <v>35.619999999999997</v>
          </cell>
          <cell r="C1844">
            <v>37.35</v>
          </cell>
          <cell r="D1844">
            <v>43.47</v>
          </cell>
          <cell r="E1844">
            <v>25.79</v>
          </cell>
          <cell r="I1844">
            <v>35.557499999999997</v>
          </cell>
        </row>
        <row r="1845">
          <cell r="A1845">
            <v>42745</v>
          </cell>
          <cell r="B1845">
            <v>35.479999999999997</v>
          </cell>
          <cell r="C1845">
            <v>37.36</v>
          </cell>
          <cell r="D1845">
            <v>42.9</v>
          </cell>
          <cell r="E1845">
            <v>25.76</v>
          </cell>
          <cell r="I1845">
            <v>35.375</v>
          </cell>
        </row>
        <row r="1846">
          <cell r="A1846">
            <v>42746</v>
          </cell>
          <cell r="B1846">
            <v>35.43</v>
          </cell>
          <cell r="C1846">
            <v>37.18</v>
          </cell>
          <cell r="D1846">
            <v>42.96</v>
          </cell>
          <cell r="E1846">
            <v>25.81</v>
          </cell>
          <cell r="I1846">
            <v>35.344999999999999</v>
          </cell>
        </row>
        <row r="1847">
          <cell r="A1847">
            <v>42747</v>
          </cell>
          <cell r="B1847">
            <v>35.26</v>
          </cell>
          <cell r="C1847">
            <v>37.11</v>
          </cell>
          <cell r="D1847">
            <v>42.75</v>
          </cell>
          <cell r="E1847">
            <v>25.95</v>
          </cell>
          <cell r="I1847">
            <v>35.267499999999998</v>
          </cell>
        </row>
        <row r="1848">
          <cell r="A1848">
            <v>42748</v>
          </cell>
          <cell r="B1848">
            <v>35.26</v>
          </cell>
          <cell r="C1848">
            <v>37.22</v>
          </cell>
          <cell r="D1848">
            <v>42.68</v>
          </cell>
          <cell r="E1848">
            <v>26.15</v>
          </cell>
          <cell r="I1848">
            <v>35.327500000000001</v>
          </cell>
        </row>
        <row r="1849">
          <cell r="A1849">
            <v>42749</v>
          </cell>
          <cell r="B1849">
            <v>35.26</v>
          </cell>
          <cell r="C1849">
            <v>37.229999999999997</v>
          </cell>
          <cell r="D1849">
            <v>42.5</v>
          </cell>
          <cell r="E1849">
            <v>26.02</v>
          </cell>
          <cell r="I1849">
            <v>35.252499999999998</v>
          </cell>
        </row>
        <row r="1850">
          <cell r="A1850">
            <v>42750</v>
          </cell>
          <cell r="B1850">
            <v>35.26</v>
          </cell>
          <cell r="C1850">
            <v>37.229999999999997</v>
          </cell>
          <cell r="D1850">
            <v>42.5</v>
          </cell>
          <cell r="E1850">
            <v>26.02</v>
          </cell>
          <cell r="I1850">
            <v>35.252499999999998</v>
          </cell>
        </row>
        <row r="1851">
          <cell r="A1851">
            <v>42751</v>
          </cell>
          <cell r="B1851">
            <v>35.299999999999997</v>
          </cell>
          <cell r="C1851">
            <v>37.29</v>
          </cell>
          <cell r="D1851">
            <v>42.32</v>
          </cell>
          <cell r="E1851">
            <v>26.17</v>
          </cell>
          <cell r="I1851">
            <v>35.269999999999996</v>
          </cell>
        </row>
        <row r="1852">
          <cell r="A1852">
            <v>42752</v>
          </cell>
          <cell r="B1852">
            <v>35.26</v>
          </cell>
          <cell r="C1852">
            <v>37.200000000000003</v>
          </cell>
          <cell r="D1852">
            <v>42.29</v>
          </cell>
          <cell r="E1852">
            <v>26.09</v>
          </cell>
          <cell r="I1852">
            <v>35.21</v>
          </cell>
        </row>
        <row r="1853">
          <cell r="A1853">
            <v>42753</v>
          </cell>
          <cell r="B1853">
            <v>35.14</v>
          </cell>
          <cell r="C1853">
            <v>37.369999999999997</v>
          </cell>
          <cell r="D1853">
            <v>43.22</v>
          </cell>
          <cell r="E1853">
            <v>26.21</v>
          </cell>
          <cell r="I1853">
            <v>35.484999999999999</v>
          </cell>
        </row>
        <row r="1854">
          <cell r="A1854">
            <v>42754</v>
          </cell>
          <cell r="B1854">
            <v>35.26</v>
          </cell>
          <cell r="C1854">
            <v>37.270000000000003</v>
          </cell>
          <cell r="D1854">
            <v>43.03</v>
          </cell>
          <cell r="E1854">
            <v>26.18</v>
          </cell>
          <cell r="I1854">
            <v>35.435000000000002</v>
          </cell>
        </row>
        <row r="1855">
          <cell r="A1855">
            <v>42755</v>
          </cell>
          <cell r="B1855">
            <v>35.19</v>
          </cell>
          <cell r="C1855">
            <v>37.340000000000003</v>
          </cell>
          <cell r="D1855">
            <v>43.23</v>
          </cell>
          <cell r="E1855">
            <v>26.37</v>
          </cell>
          <cell r="I1855">
            <v>35.532499999999999</v>
          </cell>
        </row>
        <row r="1856">
          <cell r="A1856">
            <v>42756</v>
          </cell>
          <cell r="B1856">
            <v>35.25</v>
          </cell>
          <cell r="C1856">
            <v>37.33</v>
          </cell>
          <cell r="D1856">
            <v>43.01</v>
          </cell>
          <cell r="E1856">
            <v>26.17</v>
          </cell>
          <cell r="I1856">
            <v>35.44</v>
          </cell>
        </row>
        <row r="1857">
          <cell r="A1857">
            <v>42757</v>
          </cell>
          <cell r="B1857">
            <v>35.25</v>
          </cell>
          <cell r="C1857">
            <v>37.33</v>
          </cell>
          <cell r="D1857">
            <v>43.01</v>
          </cell>
          <cell r="E1857">
            <v>26.17</v>
          </cell>
          <cell r="I1857">
            <v>35.44</v>
          </cell>
        </row>
        <row r="1858">
          <cell r="A1858">
            <v>42758</v>
          </cell>
          <cell r="B1858">
            <v>35.15</v>
          </cell>
          <cell r="C1858">
            <v>37.49</v>
          </cell>
          <cell r="D1858">
            <v>43.32</v>
          </cell>
          <cell r="E1858">
            <v>26.27</v>
          </cell>
          <cell r="I1858">
            <v>35.557500000000005</v>
          </cell>
        </row>
        <row r="1859">
          <cell r="A1859">
            <v>42759</v>
          </cell>
          <cell r="B1859">
            <v>35.090000000000003</v>
          </cell>
          <cell r="C1859">
            <v>37.51</v>
          </cell>
          <cell r="D1859">
            <v>43.7</v>
          </cell>
          <cell r="E1859">
            <v>26.34</v>
          </cell>
          <cell r="I1859">
            <v>35.659999999999997</v>
          </cell>
        </row>
        <row r="1860">
          <cell r="A1860">
            <v>42760</v>
          </cell>
          <cell r="B1860">
            <v>35.08</v>
          </cell>
          <cell r="C1860">
            <v>37.43</v>
          </cell>
          <cell r="D1860">
            <v>43.76</v>
          </cell>
          <cell r="E1860">
            <v>26.17</v>
          </cell>
          <cell r="I1860">
            <v>35.61</v>
          </cell>
        </row>
        <row r="1861">
          <cell r="A1861">
            <v>42761</v>
          </cell>
          <cell r="B1861">
            <v>35.04</v>
          </cell>
          <cell r="C1861">
            <v>37.49</v>
          </cell>
          <cell r="D1861">
            <v>44.06</v>
          </cell>
          <cell r="E1861">
            <v>26.24</v>
          </cell>
          <cell r="I1861">
            <v>35.707500000000003</v>
          </cell>
        </row>
        <row r="1862">
          <cell r="A1862">
            <v>42762</v>
          </cell>
          <cell r="B1862">
            <v>35.17</v>
          </cell>
          <cell r="C1862">
            <v>37.35</v>
          </cell>
          <cell r="D1862">
            <v>44.09</v>
          </cell>
          <cell r="E1862">
            <v>26.2</v>
          </cell>
          <cell r="I1862">
            <v>35.702500000000001</v>
          </cell>
        </row>
        <row r="1863">
          <cell r="A1863">
            <v>42763</v>
          </cell>
          <cell r="B1863">
            <v>35.14</v>
          </cell>
          <cell r="C1863">
            <v>37.31</v>
          </cell>
          <cell r="D1863">
            <v>43.67</v>
          </cell>
          <cell r="E1863">
            <v>26.07</v>
          </cell>
          <cell r="I1863">
            <v>35.547499999999999</v>
          </cell>
        </row>
        <row r="1864">
          <cell r="A1864">
            <v>42764</v>
          </cell>
          <cell r="B1864">
            <v>35.14</v>
          </cell>
          <cell r="C1864">
            <v>37.31</v>
          </cell>
          <cell r="D1864">
            <v>43.67</v>
          </cell>
          <cell r="E1864">
            <v>26.07</v>
          </cell>
          <cell r="I1864">
            <v>35.547499999999999</v>
          </cell>
        </row>
        <row r="1865">
          <cell r="A1865">
            <v>42765</v>
          </cell>
          <cell r="B1865">
            <v>35.1</v>
          </cell>
          <cell r="C1865">
            <v>37.43</v>
          </cell>
          <cell r="D1865">
            <v>43.96</v>
          </cell>
          <cell r="E1865">
            <v>26.24</v>
          </cell>
          <cell r="I1865">
            <v>35.682500000000005</v>
          </cell>
        </row>
        <row r="1866">
          <cell r="A1866">
            <v>42766</v>
          </cell>
          <cell r="B1866">
            <v>35.04</v>
          </cell>
          <cell r="C1866">
            <v>37.270000000000003</v>
          </cell>
          <cell r="D1866">
            <v>43.61</v>
          </cell>
          <cell r="E1866">
            <v>26.19</v>
          </cell>
          <cell r="I1866">
            <v>35.527500000000003</v>
          </cell>
        </row>
        <row r="1867">
          <cell r="A1867">
            <v>42767</v>
          </cell>
          <cell r="B1867">
            <v>34.979999999999997</v>
          </cell>
          <cell r="C1867">
            <v>37.53</v>
          </cell>
          <cell r="D1867">
            <v>43.76</v>
          </cell>
          <cell r="E1867">
            <v>26.17</v>
          </cell>
          <cell r="I1867">
            <v>35.61</v>
          </cell>
        </row>
        <row r="1868">
          <cell r="A1868">
            <v>42768</v>
          </cell>
          <cell r="B1868">
            <v>34.93</v>
          </cell>
          <cell r="C1868">
            <v>37.44</v>
          </cell>
          <cell r="D1868">
            <v>44.05</v>
          </cell>
          <cell r="E1868">
            <v>26.35</v>
          </cell>
          <cell r="I1868">
            <v>35.692500000000003</v>
          </cell>
        </row>
        <row r="1869">
          <cell r="A1869">
            <v>42769</v>
          </cell>
          <cell r="B1869">
            <v>34.92</v>
          </cell>
          <cell r="C1869">
            <v>37.380000000000003</v>
          </cell>
          <cell r="D1869">
            <v>43.51</v>
          </cell>
          <cell r="E1869">
            <v>26.45</v>
          </cell>
          <cell r="I1869">
            <v>35.564999999999998</v>
          </cell>
        </row>
        <row r="1870">
          <cell r="A1870">
            <v>42770</v>
          </cell>
          <cell r="B1870">
            <v>34.94</v>
          </cell>
          <cell r="C1870">
            <v>37.369999999999997</v>
          </cell>
          <cell r="D1870">
            <v>43.4</v>
          </cell>
          <cell r="E1870">
            <v>26.34</v>
          </cell>
          <cell r="I1870">
            <v>35.512500000000003</v>
          </cell>
        </row>
        <row r="1871">
          <cell r="A1871">
            <v>42771</v>
          </cell>
          <cell r="B1871">
            <v>34.94</v>
          </cell>
          <cell r="C1871">
            <v>37.369999999999997</v>
          </cell>
          <cell r="D1871">
            <v>43.4</v>
          </cell>
          <cell r="E1871">
            <v>26.34</v>
          </cell>
          <cell r="I1871">
            <v>35.512500000000003</v>
          </cell>
        </row>
        <row r="1872">
          <cell r="A1872">
            <v>42772</v>
          </cell>
          <cell r="B1872">
            <v>34.85</v>
          </cell>
          <cell r="C1872">
            <v>37.380000000000003</v>
          </cell>
          <cell r="D1872">
            <v>43.3</v>
          </cell>
          <cell r="E1872">
            <v>26.45</v>
          </cell>
          <cell r="I1872">
            <v>35.494999999999997</v>
          </cell>
        </row>
        <row r="1873">
          <cell r="A1873">
            <v>42773</v>
          </cell>
          <cell r="B1873">
            <v>34.869999999999997</v>
          </cell>
          <cell r="C1873">
            <v>37.21</v>
          </cell>
          <cell r="D1873">
            <v>43.29</v>
          </cell>
          <cell r="E1873">
            <v>26.38</v>
          </cell>
          <cell r="I1873">
            <v>35.4375</v>
          </cell>
        </row>
        <row r="1874">
          <cell r="A1874">
            <v>42774</v>
          </cell>
          <cell r="B1874">
            <v>34.880000000000003</v>
          </cell>
          <cell r="C1874">
            <v>37.06</v>
          </cell>
          <cell r="D1874">
            <v>43.37</v>
          </cell>
          <cell r="E1874">
            <v>26.32</v>
          </cell>
          <cell r="I1874">
            <v>35.407499999999999</v>
          </cell>
        </row>
        <row r="1875">
          <cell r="A1875">
            <v>42775</v>
          </cell>
          <cell r="B1875">
            <v>34.85</v>
          </cell>
          <cell r="C1875">
            <v>37.03</v>
          </cell>
          <cell r="D1875">
            <v>43.35</v>
          </cell>
          <cell r="E1875">
            <v>26.26</v>
          </cell>
          <cell r="I1875">
            <v>35.372499999999995</v>
          </cell>
        </row>
        <row r="1876">
          <cell r="A1876">
            <v>42776</v>
          </cell>
          <cell r="B1876">
            <v>34.9</v>
          </cell>
          <cell r="C1876">
            <v>37.01</v>
          </cell>
          <cell r="D1876">
            <v>43.47</v>
          </cell>
          <cell r="E1876">
            <v>26.38</v>
          </cell>
          <cell r="I1876">
            <v>35.44</v>
          </cell>
        </row>
        <row r="1877">
          <cell r="A1877">
            <v>42777</v>
          </cell>
          <cell r="B1877">
            <v>34.92</v>
          </cell>
          <cell r="C1877">
            <v>36.869999999999997</v>
          </cell>
          <cell r="D1877">
            <v>43.16</v>
          </cell>
          <cell r="E1877">
            <v>26.32</v>
          </cell>
          <cell r="I1877">
            <v>35.317499999999995</v>
          </cell>
        </row>
        <row r="1878">
          <cell r="A1878">
            <v>42778</v>
          </cell>
          <cell r="B1878">
            <v>34.92</v>
          </cell>
          <cell r="C1878">
            <v>36.869999999999997</v>
          </cell>
          <cell r="D1878">
            <v>43.16</v>
          </cell>
          <cell r="E1878">
            <v>26.32</v>
          </cell>
          <cell r="I1878">
            <v>35.317499999999995</v>
          </cell>
        </row>
        <row r="1879">
          <cell r="A1879">
            <v>42779</v>
          </cell>
          <cell r="B1879">
            <v>34.92</v>
          </cell>
          <cell r="C1879">
            <v>36.869999999999997</v>
          </cell>
          <cell r="D1879">
            <v>43.16</v>
          </cell>
          <cell r="E1879">
            <v>26.32</v>
          </cell>
          <cell r="I1879">
            <v>35.317499999999995</v>
          </cell>
        </row>
        <row r="1880">
          <cell r="A1880">
            <v>42780</v>
          </cell>
          <cell r="B1880">
            <v>34.89</v>
          </cell>
          <cell r="C1880">
            <v>36.76</v>
          </cell>
          <cell r="D1880">
            <v>43.49</v>
          </cell>
          <cell r="E1880">
            <v>26.45</v>
          </cell>
          <cell r="I1880">
            <v>35.397500000000001</v>
          </cell>
        </row>
        <row r="1881">
          <cell r="A1881">
            <v>42781</v>
          </cell>
          <cell r="B1881">
            <v>34.869999999999997</v>
          </cell>
          <cell r="C1881">
            <v>36.68</v>
          </cell>
          <cell r="D1881">
            <v>43.26</v>
          </cell>
          <cell r="E1881">
            <v>26.47</v>
          </cell>
          <cell r="I1881">
            <v>35.32</v>
          </cell>
        </row>
        <row r="1882">
          <cell r="A1882">
            <v>42782</v>
          </cell>
          <cell r="B1882">
            <v>34.85</v>
          </cell>
          <cell r="C1882">
            <v>36.799999999999997</v>
          </cell>
          <cell r="D1882">
            <v>43.23</v>
          </cell>
          <cell r="E1882">
            <v>26.61</v>
          </cell>
          <cell r="I1882">
            <v>35.372500000000002</v>
          </cell>
        </row>
        <row r="1883">
          <cell r="A1883">
            <v>42783</v>
          </cell>
          <cell r="B1883">
            <v>34.840000000000003</v>
          </cell>
          <cell r="C1883">
            <v>36.97</v>
          </cell>
          <cell r="D1883">
            <v>43.34</v>
          </cell>
          <cell r="E1883">
            <v>26.55</v>
          </cell>
          <cell r="I1883">
            <v>35.425000000000004</v>
          </cell>
        </row>
        <row r="1884">
          <cell r="A1884">
            <v>42784</v>
          </cell>
          <cell r="B1884">
            <v>34.83</v>
          </cell>
          <cell r="C1884">
            <v>36.880000000000003</v>
          </cell>
          <cell r="D1884">
            <v>42.91</v>
          </cell>
          <cell r="E1884">
            <v>26.36</v>
          </cell>
          <cell r="I1884">
            <v>35.245000000000005</v>
          </cell>
        </row>
        <row r="1885">
          <cell r="A1885">
            <v>42785</v>
          </cell>
          <cell r="B1885">
            <v>34.83</v>
          </cell>
          <cell r="C1885">
            <v>36.880000000000003</v>
          </cell>
          <cell r="D1885">
            <v>42.91</v>
          </cell>
          <cell r="E1885">
            <v>26.36</v>
          </cell>
          <cell r="I1885">
            <v>35.245000000000005</v>
          </cell>
        </row>
        <row r="1886">
          <cell r="A1886">
            <v>42786</v>
          </cell>
          <cell r="B1886">
            <v>34.82</v>
          </cell>
          <cell r="C1886">
            <v>36.74</v>
          </cell>
          <cell r="D1886">
            <v>43</v>
          </cell>
          <cell r="E1886">
            <v>26.39</v>
          </cell>
          <cell r="I1886">
            <v>35.237499999999997</v>
          </cell>
        </row>
        <row r="1887">
          <cell r="A1887">
            <v>42787</v>
          </cell>
          <cell r="B1887">
            <v>34.89</v>
          </cell>
          <cell r="C1887">
            <v>36.72</v>
          </cell>
          <cell r="D1887">
            <v>43.25</v>
          </cell>
          <cell r="E1887">
            <v>26.48</v>
          </cell>
          <cell r="I1887">
            <v>35.335000000000001</v>
          </cell>
        </row>
        <row r="1888">
          <cell r="A1888">
            <v>42788</v>
          </cell>
          <cell r="B1888">
            <v>34.85</v>
          </cell>
          <cell r="C1888">
            <v>36.56</v>
          </cell>
          <cell r="D1888">
            <v>43.35</v>
          </cell>
          <cell r="E1888">
            <v>26.49</v>
          </cell>
          <cell r="I1888">
            <v>35.3125</v>
          </cell>
        </row>
        <row r="1889">
          <cell r="A1889">
            <v>42789</v>
          </cell>
          <cell r="B1889">
            <v>34.840000000000003</v>
          </cell>
          <cell r="C1889">
            <v>36.56</v>
          </cell>
          <cell r="D1889">
            <v>43.11</v>
          </cell>
          <cell r="E1889">
            <v>26.43</v>
          </cell>
          <cell r="I1889">
            <v>35.234999999999999</v>
          </cell>
        </row>
        <row r="1890">
          <cell r="A1890">
            <v>42790</v>
          </cell>
          <cell r="B1890">
            <v>34.81</v>
          </cell>
          <cell r="C1890">
            <v>36.6</v>
          </cell>
          <cell r="D1890">
            <v>43.44</v>
          </cell>
          <cell r="E1890">
            <v>26.53</v>
          </cell>
          <cell r="I1890">
            <v>35.344999999999999</v>
          </cell>
        </row>
        <row r="1891">
          <cell r="A1891">
            <v>42791</v>
          </cell>
          <cell r="B1891">
            <v>34.770000000000003</v>
          </cell>
          <cell r="C1891">
            <v>36.619999999999997</v>
          </cell>
          <cell r="D1891">
            <v>43.25</v>
          </cell>
          <cell r="E1891">
            <v>26.39</v>
          </cell>
          <cell r="I1891">
            <v>35.2575</v>
          </cell>
        </row>
        <row r="1892">
          <cell r="A1892">
            <v>42792</v>
          </cell>
          <cell r="B1892">
            <v>34.770000000000003</v>
          </cell>
          <cell r="C1892">
            <v>36.619999999999997</v>
          </cell>
          <cell r="D1892">
            <v>43.25</v>
          </cell>
          <cell r="E1892">
            <v>26.39</v>
          </cell>
          <cell r="I1892">
            <v>35.2575</v>
          </cell>
        </row>
        <row r="1893">
          <cell r="A1893">
            <v>42793</v>
          </cell>
          <cell r="B1893">
            <v>34.72</v>
          </cell>
          <cell r="C1893">
            <v>36.49</v>
          </cell>
          <cell r="D1893">
            <v>42.93</v>
          </cell>
          <cell r="E1893">
            <v>26.37</v>
          </cell>
          <cell r="I1893">
            <v>35.127500000000005</v>
          </cell>
        </row>
        <row r="1894">
          <cell r="A1894">
            <v>42794</v>
          </cell>
          <cell r="B1894">
            <v>34.71</v>
          </cell>
          <cell r="C1894">
            <v>36.53</v>
          </cell>
          <cell r="D1894">
            <v>42.95</v>
          </cell>
          <cell r="E1894">
            <v>26.38</v>
          </cell>
          <cell r="I1894">
            <v>35.142500000000005</v>
          </cell>
        </row>
        <row r="1895">
          <cell r="A1895">
            <v>42795</v>
          </cell>
          <cell r="B1895">
            <v>34.82</v>
          </cell>
          <cell r="C1895">
            <v>36.58</v>
          </cell>
          <cell r="D1895">
            <v>42.88</v>
          </cell>
          <cell r="E1895">
            <v>26.41</v>
          </cell>
          <cell r="I1895">
            <v>35.172499999999999</v>
          </cell>
        </row>
        <row r="1896">
          <cell r="A1896">
            <v>42796</v>
          </cell>
          <cell r="B1896">
            <v>34.82</v>
          </cell>
          <cell r="C1896">
            <v>36.49</v>
          </cell>
          <cell r="D1896">
            <v>42.58</v>
          </cell>
          <cell r="E1896">
            <v>26.38</v>
          </cell>
          <cell r="I1896">
            <v>35.067500000000003</v>
          </cell>
        </row>
        <row r="1897">
          <cell r="A1897">
            <v>42797</v>
          </cell>
          <cell r="B1897">
            <v>34.869999999999997</v>
          </cell>
          <cell r="C1897">
            <v>36.47</v>
          </cell>
          <cell r="D1897">
            <v>42.59</v>
          </cell>
          <cell r="E1897">
            <v>26.1</v>
          </cell>
          <cell r="I1897">
            <v>35.0075</v>
          </cell>
        </row>
        <row r="1898">
          <cell r="A1898">
            <v>42798</v>
          </cell>
          <cell r="B1898">
            <v>34.909999999999997</v>
          </cell>
          <cell r="C1898">
            <v>36.5</v>
          </cell>
          <cell r="D1898">
            <v>42.51</v>
          </cell>
          <cell r="E1898">
            <v>25.97</v>
          </cell>
          <cell r="I1898">
            <v>34.972499999999997</v>
          </cell>
        </row>
        <row r="1899">
          <cell r="A1899">
            <v>42799</v>
          </cell>
          <cell r="B1899">
            <v>34.909999999999997</v>
          </cell>
          <cell r="C1899">
            <v>36.5</v>
          </cell>
          <cell r="D1899">
            <v>42.51</v>
          </cell>
          <cell r="E1899">
            <v>25.97</v>
          </cell>
          <cell r="I1899">
            <v>34.972499999999997</v>
          </cell>
        </row>
        <row r="1900">
          <cell r="A1900">
            <v>42800</v>
          </cell>
          <cell r="B1900">
            <v>34.85</v>
          </cell>
          <cell r="C1900">
            <v>36.770000000000003</v>
          </cell>
          <cell r="D1900">
            <v>42.6</v>
          </cell>
          <cell r="E1900">
            <v>26.14</v>
          </cell>
          <cell r="I1900">
            <v>35.090000000000003</v>
          </cell>
        </row>
        <row r="1901">
          <cell r="A1901">
            <v>42801</v>
          </cell>
          <cell r="B1901">
            <v>34.909999999999997</v>
          </cell>
          <cell r="C1901">
            <v>36.729999999999997</v>
          </cell>
          <cell r="D1901">
            <v>42.52</v>
          </cell>
          <cell r="E1901">
            <v>26.22</v>
          </cell>
          <cell r="I1901">
            <v>35.094999999999999</v>
          </cell>
        </row>
        <row r="1902">
          <cell r="A1902">
            <v>42802</v>
          </cell>
          <cell r="B1902">
            <v>34.96</v>
          </cell>
          <cell r="C1902">
            <v>36.76</v>
          </cell>
          <cell r="D1902">
            <v>42.48</v>
          </cell>
          <cell r="E1902">
            <v>26.31</v>
          </cell>
          <cell r="I1902">
            <v>35.127499999999998</v>
          </cell>
        </row>
        <row r="1903">
          <cell r="A1903">
            <v>42803</v>
          </cell>
          <cell r="B1903">
            <v>35.14</v>
          </cell>
          <cell r="C1903">
            <v>36.83</v>
          </cell>
          <cell r="D1903">
            <v>42.54</v>
          </cell>
          <cell r="E1903">
            <v>26.16</v>
          </cell>
          <cell r="I1903">
            <v>35.167499999999997</v>
          </cell>
        </row>
        <row r="1904">
          <cell r="A1904">
            <v>42804</v>
          </cell>
          <cell r="B1904">
            <v>35.229999999999997</v>
          </cell>
          <cell r="C1904">
            <v>37.11</v>
          </cell>
          <cell r="D1904">
            <v>42.63</v>
          </cell>
          <cell r="E1904">
            <v>26.23</v>
          </cell>
          <cell r="I1904">
            <v>35.299999999999997</v>
          </cell>
        </row>
        <row r="1905">
          <cell r="A1905">
            <v>42805</v>
          </cell>
          <cell r="B1905">
            <v>35.270000000000003</v>
          </cell>
          <cell r="C1905">
            <v>37.22</v>
          </cell>
          <cell r="D1905">
            <v>42.55</v>
          </cell>
          <cell r="E1905">
            <v>26.14</v>
          </cell>
          <cell r="I1905">
            <v>35.295000000000002</v>
          </cell>
        </row>
        <row r="1906">
          <cell r="A1906">
            <v>42806</v>
          </cell>
          <cell r="B1906">
            <v>35.270000000000003</v>
          </cell>
          <cell r="C1906">
            <v>37.22</v>
          </cell>
          <cell r="D1906">
            <v>42.55</v>
          </cell>
          <cell r="E1906">
            <v>26.14</v>
          </cell>
          <cell r="I1906">
            <v>35.295000000000002</v>
          </cell>
        </row>
        <row r="1907">
          <cell r="A1907">
            <v>42807</v>
          </cell>
          <cell r="B1907">
            <v>35.15</v>
          </cell>
          <cell r="C1907">
            <v>37.35</v>
          </cell>
          <cell r="D1907">
            <v>42.55</v>
          </cell>
          <cell r="E1907">
            <v>26.24</v>
          </cell>
          <cell r="I1907">
            <v>35.322499999999998</v>
          </cell>
        </row>
        <row r="1908">
          <cell r="A1908">
            <v>42808</v>
          </cell>
          <cell r="B1908">
            <v>35.15</v>
          </cell>
          <cell r="C1908">
            <v>37.24</v>
          </cell>
          <cell r="D1908">
            <v>42.71</v>
          </cell>
          <cell r="E1908">
            <v>26.29</v>
          </cell>
          <cell r="I1908">
            <v>35.347499999999997</v>
          </cell>
        </row>
        <row r="1909">
          <cell r="A1909">
            <v>42809</v>
          </cell>
          <cell r="B1909">
            <v>35.119999999999997</v>
          </cell>
          <cell r="C1909">
            <v>37.07</v>
          </cell>
          <cell r="D1909">
            <v>42.51</v>
          </cell>
          <cell r="E1909">
            <v>26.27</v>
          </cell>
          <cell r="I1909">
            <v>35.2425</v>
          </cell>
        </row>
        <row r="1910">
          <cell r="A1910">
            <v>42810</v>
          </cell>
          <cell r="B1910">
            <v>34.9</v>
          </cell>
          <cell r="C1910">
            <v>37.26</v>
          </cell>
          <cell r="D1910">
            <v>42.6</v>
          </cell>
          <cell r="E1910">
            <v>26.56</v>
          </cell>
          <cell r="I1910">
            <v>35.33</v>
          </cell>
        </row>
        <row r="1911">
          <cell r="A1911">
            <v>42811</v>
          </cell>
          <cell r="B1911">
            <v>34.799999999999997</v>
          </cell>
          <cell r="C1911">
            <v>37.270000000000003</v>
          </cell>
          <cell r="D1911">
            <v>42.77</v>
          </cell>
          <cell r="E1911">
            <v>26.41</v>
          </cell>
          <cell r="I1911">
            <v>35.3125</v>
          </cell>
        </row>
        <row r="1912">
          <cell r="A1912">
            <v>42812</v>
          </cell>
          <cell r="B1912">
            <v>34.729999999999997</v>
          </cell>
          <cell r="C1912">
            <v>37.21</v>
          </cell>
          <cell r="D1912">
            <v>42.67</v>
          </cell>
          <cell r="E1912">
            <v>26.31</v>
          </cell>
          <cell r="I1912">
            <v>35.229999999999997</v>
          </cell>
        </row>
        <row r="1913">
          <cell r="A1913">
            <v>42813</v>
          </cell>
          <cell r="B1913">
            <v>34.729999999999997</v>
          </cell>
          <cell r="C1913">
            <v>37.21</v>
          </cell>
          <cell r="D1913">
            <v>42.67</v>
          </cell>
          <cell r="E1913">
            <v>26.31</v>
          </cell>
          <cell r="I1913">
            <v>35.229999999999997</v>
          </cell>
        </row>
        <row r="1914">
          <cell r="A1914">
            <v>42814</v>
          </cell>
          <cell r="B1914">
            <v>34.56</v>
          </cell>
          <cell r="C1914">
            <v>36.96</v>
          </cell>
          <cell r="D1914">
            <v>42.61</v>
          </cell>
          <cell r="E1914">
            <v>26.39</v>
          </cell>
          <cell r="I1914">
            <v>35.130000000000003</v>
          </cell>
        </row>
        <row r="1915">
          <cell r="A1915">
            <v>42815</v>
          </cell>
          <cell r="B1915">
            <v>34.520000000000003</v>
          </cell>
          <cell r="C1915">
            <v>36.950000000000003</v>
          </cell>
          <cell r="D1915">
            <v>42.53</v>
          </cell>
          <cell r="E1915">
            <v>26.41</v>
          </cell>
          <cell r="I1915">
            <v>35.102499999999999</v>
          </cell>
        </row>
        <row r="1916">
          <cell r="A1916">
            <v>42816</v>
          </cell>
          <cell r="B1916">
            <v>34.590000000000003</v>
          </cell>
          <cell r="C1916">
            <v>37.17</v>
          </cell>
          <cell r="D1916">
            <v>42.94</v>
          </cell>
          <cell r="E1916">
            <v>26.25</v>
          </cell>
          <cell r="I1916">
            <v>35.237499999999997</v>
          </cell>
        </row>
        <row r="1917">
          <cell r="A1917">
            <v>42817</v>
          </cell>
          <cell r="B1917">
            <v>34.43</v>
          </cell>
          <cell r="C1917">
            <v>36.94</v>
          </cell>
          <cell r="D1917">
            <v>42.73</v>
          </cell>
          <cell r="E1917">
            <v>26.1</v>
          </cell>
          <cell r="I1917">
            <v>35.049999999999997</v>
          </cell>
        </row>
        <row r="1918">
          <cell r="A1918">
            <v>42818</v>
          </cell>
          <cell r="B1918">
            <v>34.479999999999997</v>
          </cell>
          <cell r="C1918">
            <v>36.93</v>
          </cell>
          <cell r="D1918">
            <v>42.86</v>
          </cell>
          <cell r="E1918">
            <v>26.07</v>
          </cell>
          <cell r="I1918">
            <v>35.085000000000001</v>
          </cell>
        </row>
        <row r="1919">
          <cell r="A1919">
            <v>42819</v>
          </cell>
          <cell r="B1919">
            <v>34.51</v>
          </cell>
          <cell r="C1919">
            <v>37.08</v>
          </cell>
          <cell r="D1919">
            <v>42.77</v>
          </cell>
          <cell r="E1919">
            <v>25.93</v>
          </cell>
          <cell r="I1919">
            <v>35.072500000000005</v>
          </cell>
        </row>
        <row r="1920">
          <cell r="A1920">
            <v>42820</v>
          </cell>
          <cell r="B1920">
            <v>34.51</v>
          </cell>
          <cell r="C1920">
            <v>37.08</v>
          </cell>
          <cell r="D1920">
            <v>42.77</v>
          </cell>
          <cell r="E1920">
            <v>25.93</v>
          </cell>
          <cell r="I1920">
            <v>35.072500000000005</v>
          </cell>
        </row>
        <row r="1921">
          <cell r="A1921">
            <v>42821</v>
          </cell>
          <cell r="B1921">
            <v>34.32</v>
          </cell>
          <cell r="C1921">
            <v>37</v>
          </cell>
          <cell r="D1921">
            <v>42.75</v>
          </cell>
          <cell r="E1921">
            <v>25.86</v>
          </cell>
          <cell r="I1921">
            <v>34.982500000000002</v>
          </cell>
        </row>
        <row r="1922">
          <cell r="A1922">
            <v>42822</v>
          </cell>
          <cell r="B1922">
            <v>34.229999999999997</v>
          </cell>
          <cell r="C1922">
            <v>36.99</v>
          </cell>
          <cell r="D1922">
            <v>42.8</v>
          </cell>
          <cell r="E1922">
            <v>25.86</v>
          </cell>
          <cell r="I1922">
            <v>34.97</v>
          </cell>
        </row>
        <row r="1923">
          <cell r="A1923">
            <v>42823</v>
          </cell>
          <cell r="B1923">
            <v>34.32</v>
          </cell>
          <cell r="C1923">
            <v>36.950000000000003</v>
          </cell>
          <cell r="D1923">
            <v>42.42</v>
          </cell>
          <cell r="E1923">
            <v>25.96</v>
          </cell>
          <cell r="I1923">
            <v>34.912500000000001</v>
          </cell>
        </row>
        <row r="1924">
          <cell r="A1924">
            <v>42824</v>
          </cell>
          <cell r="B1924">
            <v>34.32</v>
          </cell>
          <cell r="C1924">
            <v>36.71</v>
          </cell>
          <cell r="D1924">
            <v>42.49</v>
          </cell>
          <cell r="E1924">
            <v>26.05</v>
          </cell>
          <cell r="I1924">
            <v>34.892500000000005</v>
          </cell>
        </row>
        <row r="1925">
          <cell r="A1925">
            <v>42825</v>
          </cell>
          <cell r="B1925">
            <v>34.28</v>
          </cell>
          <cell r="C1925">
            <v>36.42</v>
          </cell>
          <cell r="D1925">
            <v>42.59</v>
          </cell>
          <cell r="E1925">
            <v>25.93</v>
          </cell>
          <cell r="I1925">
            <v>34.805</v>
          </cell>
        </row>
        <row r="1926">
          <cell r="A1926">
            <v>42826</v>
          </cell>
          <cell r="B1926">
            <v>34.229999999999997</v>
          </cell>
          <cell r="C1926">
            <v>36.35</v>
          </cell>
          <cell r="D1926">
            <v>42.28</v>
          </cell>
          <cell r="E1926">
            <v>25.79</v>
          </cell>
          <cell r="I1926">
            <v>34.662500000000001</v>
          </cell>
        </row>
        <row r="1927">
          <cell r="A1927">
            <v>42827</v>
          </cell>
          <cell r="B1927">
            <v>34.229999999999997</v>
          </cell>
          <cell r="C1927">
            <v>36.35</v>
          </cell>
          <cell r="D1927">
            <v>42.28</v>
          </cell>
          <cell r="E1927">
            <v>25.79</v>
          </cell>
          <cell r="I1927">
            <v>34.662500000000001</v>
          </cell>
        </row>
        <row r="1928">
          <cell r="A1928">
            <v>42828</v>
          </cell>
          <cell r="B1928">
            <v>34.14</v>
          </cell>
          <cell r="C1928">
            <v>36.24</v>
          </cell>
          <cell r="D1928">
            <v>42.62</v>
          </cell>
          <cell r="E1928">
            <v>25.76</v>
          </cell>
          <cell r="I1928">
            <v>34.69</v>
          </cell>
        </row>
        <row r="1929">
          <cell r="A1929">
            <v>42829</v>
          </cell>
          <cell r="B1929">
            <v>34.200000000000003</v>
          </cell>
          <cell r="C1929">
            <v>36.299999999999997</v>
          </cell>
          <cell r="D1929">
            <v>42.53</v>
          </cell>
          <cell r="E1929">
            <v>25.74</v>
          </cell>
          <cell r="I1929">
            <v>34.692500000000003</v>
          </cell>
        </row>
        <row r="1930">
          <cell r="A1930">
            <v>42830</v>
          </cell>
          <cell r="B1930">
            <v>34.32</v>
          </cell>
          <cell r="C1930">
            <v>36.43</v>
          </cell>
          <cell r="D1930">
            <v>42.51</v>
          </cell>
          <cell r="E1930">
            <v>25.71</v>
          </cell>
          <cell r="I1930">
            <v>34.7425</v>
          </cell>
        </row>
        <row r="1931">
          <cell r="A1931">
            <v>42831</v>
          </cell>
          <cell r="B1931">
            <v>34.39</v>
          </cell>
          <cell r="C1931">
            <v>36.520000000000003</v>
          </cell>
          <cell r="D1931">
            <v>42.46</v>
          </cell>
          <cell r="E1931">
            <v>25.66</v>
          </cell>
          <cell r="I1931">
            <v>34.7575</v>
          </cell>
        </row>
        <row r="1932">
          <cell r="A1932">
            <v>42832</v>
          </cell>
          <cell r="B1932">
            <v>34.450000000000003</v>
          </cell>
          <cell r="C1932">
            <v>36.47</v>
          </cell>
          <cell r="D1932">
            <v>42.72</v>
          </cell>
          <cell r="E1932">
            <v>25.7</v>
          </cell>
          <cell r="I1932">
            <v>34.835000000000001</v>
          </cell>
        </row>
        <row r="1933">
          <cell r="A1933">
            <v>42833</v>
          </cell>
          <cell r="B1933">
            <v>34.450000000000003</v>
          </cell>
          <cell r="C1933">
            <v>36.44</v>
          </cell>
          <cell r="D1933">
            <v>42.45</v>
          </cell>
          <cell r="E1933">
            <v>25.54</v>
          </cell>
          <cell r="I1933">
            <v>34.72</v>
          </cell>
        </row>
        <row r="1934">
          <cell r="A1934">
            <v>42834</v>
          </cell>
          <cell r="B1934">
            <v>34.450000000000003</v>
          </cell>
          <cell r="C1934">
            <v>36.44</v>
          </cell>
          <cell r="D1934">
            <v>42.45</v>
          </cell>
          <cell r="E1934">
            <v>25.54</v>
          </cell>
          <cell r="I1934">
            <v>34.72</v>
          </cell>
        </row>
        <row r="1935">
          <cell r="A1935">
            <v>42835</v>
          </cell>
          <cell r="B1935">
            <v>34.479999999999997</v>
          </cell>
          <cell r="C1935">
            <v>36.29</v>
          </cell>
          <cell r="D1935">
            <v>42.5</v>
          </cell>
          <cell r="E1935">
            <v>25.64</v>
          </cell>
          <cell r="I1935">
            <v>34.727499999999999</v>
          </cell>
        </row>
        <row r="1936">
          <cell r="A1936">
            <v>42836</v>
          </cell>
          <cell r="B1936">
            <v>34.44</v>
          </cell>
          <cell r="C1936">
            <v>36.28</v>
          </cell>
          <cell r="D1936">
            <v>42.59</v>
          </cell>
          <cell r="E1936">
            <v>25.57</v>
          </cell>
          <cell r="I1936">
            <v>34.72</v>
          </cell>
        </row>
        <row r="1937">
          <cell r="A1937">
            <v>42837</v>
          </cell>
          <cell r="B1937">
            <v>34.369999999999997</v>
          </cell>
          <cell r="C1937">
            <v>36.28</v>
          </cell>
          <cell r="D1937">
            <v>42.74</v>
          </cell>
          <cell r="E1937">
            <v>25.52</v>
          </cell>
          <cell r="I1937">
            <v>34.727500000000006</v>
          </cell>
        </row>
        <row r="1938">
          <cell r="A1938">
            <v>42838</v>
          </cell>
          <cell r="B1938">
            <v>34.369999999999997</v>
          </cell>
          <cell r="C1938">
            <v>36.28</v>
          </cell>
          <cell r="D1938">
            <v>42.74</v>
          </cell>
          <cell r="E1938">
            <v>25.52</v>
          </cell>
          <cell r="I1938">
            <v>34.727500000000006</v>
          </cell>
        </row>
        <row r="1939">
          <cell r="A1939">
            <v>42839</v>
          </cell>
          <cell r="B1939">
            <v>34.369999999999997</v>
          </cell>
          <cell r="C1939">
            <v>36.28</v>
          </cell>
          <cell r="D1939">
            <v>42.74</v>
          </cell>
          <cell r="E1939">
            <v>25.52</v>
          </cell>
          <cell r="I1939">
            <v>34.727500000000006</v>
          </cell>
        </row>
        <row r="1940">
          <cell r="A1940">
            <v>42840</v>
          </cell>
          <cell r="B1940">
            <v>34.369999999999997</v>
          </cell>
          <cell r="C1940">
            <v>36.28</v>
          </cell>
          <cell r="D1940">
            <v>42.74</v>
          </cell>
          <cell r="E1940">
            <v>25.52</v>
          </cell>
          <cell r="I1940">
            <v>34.727500000000006</v>
          </cell>
        </row>
        <row r="1941">
          <cell r="A1941">
            <v>42841</v>
          </cell>
          <cell r="B1941">
            <v>34.369999999999997</v>
          </cell>
          <cell r="C1941">
            <v>36.28</v>
          </cell>
          <cell r="D1941">
            <v>42.74</v>
          </cell>
          <cell r="E1941">
            <v>25.52</v>
          </cell>
          <cell r="I1941">
            <v>34.727500000000006</v>
          </cell>
        </row>
        <row r="1942">
          <cell r="A1942">
            <v>42842</v>
          </cell>
          <cell r="B1942">
            <v>34.14</v>
          </cell>
          <cell r="C1942">
            <v>36.07</v>
          </cell>
          <cell r="D1942">
            <v>42.59</v>
          </cell>
          <cell r="E1942">
            <v>25.62</v>
          </cell>
          <cell r="I1942">
            <v>34.605000000000004</v>
          </cell>
        </row>
        <row r="1943">
          <cell r="A1943">
            <v>42843</v>
          </cell>
          <cell r="B1943">
            <v>34.22</v>
          </cell>
          <cell r="C1943">
            <v>36.22</v>
          </cell>
          <cell r="D1943">
            <v>42.78</v>
          </cell>
          <cell r="E1943">
            <v>25.65</v>
          </cell>
          <cell r="I1943">
            <v>34.717500000000001</v>
          </cell>
        </row>
        <row r="1944">
          <cell r="A1944">
            <v>42844</v>
          </cell>
          <cell r="B1944">
            <v>34.15</v>
          </cell>
          <cell r="C1944">
            <v>36.42</v>
          </cell>
          <cell r="D1944">
            <v>43.63</v>
          </cell>
          <cell r="E1944">
            <v>25.53</v>
          </cell>
          <cell r="I1944">
            <v>34.932499999999997</v>
          </cell>
        </row>
        <row r="1945">
          <cell r="A1945">
            <v>42845</v>
          </cell>
          <cell r="B1945">
            <v>34.22</v>
          </cell>
          <cell r="C1945">
            <v>36.479999999999997</v>
          </cell>
          <cell r="D1945">
            <v>43.54</v>
          </cell>
          <cell r="E1945">
            <v>25.41</v>
          </cell>
          <cell r="I1945">
            <v>34.912499999999994</v>
          </cell>
        </row>
        <row r="1946">
          <cell r="A1946">
            <v>42846</v>
          </cell>
          <cell r="B1946">
            <v>34.270000000000003</v>
          </cell>
          <cell r="C1946">
            <v>36.549999999999997</v>
          </cell>
          <cell r="D1946">
            <v>43.68</v>
          </cell>
          <cell r="E1946">
            <v>25.51</v>
          </cell>
          <cell r="I1946">
            <v>35.002499999999998</v>
          </cell>
        </row>
        <row r="1947">
          <cell r="A1947">
            <v>42847</v>
          </cell>
          <cell r="B1947">
            <v>34.24</v>
          </cell>
          <cell r="C1947">
            <v>36.49</v>
          </cell>
          <cell r="D1947">
            <v>43.48</v>
          </cell>
          <cell r="E1947">
            <v>25.39</v>
          </cell>
          <cell r="I1947">
            <v>34.900000000000006</v>
          </cell>
        </row>
        <row r="1948">
          <cell r="A1948">
            <v>42848</v>
          </cell>
          <cell r="B1948">
            <v>34.24</v>
          </cell>
          <cell r="C1948">
            <v>36.49</v>
          </cell>
          <cell r="D1948">
            <v>43.48</v>
          </cell>
          <cell r="E1948">
            <v>25.39</v>
          </cell>
          <cell r="I1948">
            <v>34.900000000000006</v>
          </cell>
        </row>
        <row r="1949">
          <cell r="A1949">
            <v>42849</v>
          </cell>
          <cell r="B1949">
            <v>34.18</v>
          </cell>
          <cell r="C1949">
            <v>36.880000000000003</v>
          </cell>
          <cell r="D1949">
            <v>43.55</v>
          </cell>
          <cell r="E1949">
            <v>25.57</v>
          </cell>
          <cell r="I1949">
            <v>35.045000000000002</v>
          </cell>
        </row>
        <row r="1950">
          <cell r="A1950">
            <v>42850</v>
          </cell>
          <cell r="B1950">
            <v>34.22</v>
          </cell>
          <cell r="C1950">
            <v>36.96</v>
          </cell>
          <cell r="D1950">
            <v>43.54</v>
          </cell>
          <cell r="E1950">
            <v>25.6</v>
          </cell>
          <cell r="I1950">
            <v>35.08</v>
          </cell>
        </row>
        <row r="1951">
          <cell r="A1951">
            <v>42851</v>
          </cell>
          <cell r="B1951">
            <v>34.26</v>
          </cell>
          <cell r="C1951">
            <v>37.26</v>
          </cell>
          <cell r="D1951">
            <v>43.77</v>
          </cell>
          <cell r="E1951">
            <v>25.58</v>
          </cell>
          <cell r="I1951">
            <v>35.217500000000001</v>
          </cell>
        </row>
        <row r="1952">
          <cell r="A1952">
            <v>42852</v>
          </cell>
          <cell r="B1952">
            <v>34.32</v>
          </cell>
          <cell r="C1952">
            <v>37.24</v>
          </cell>
          <cell r="D1952">
            <v>43.9</v>
          </cell>
          <cell r="E1952">
            <v>25.38</v>
          </cell>
          <cell r="I1952">
            <v>35.21</v>
          </cell>
        </row>
        <row r="1953">
          <cell r="A1953">
            <v>42853</v>
          </cell>
          <cell r="B1953">
            <v>34.479999999999997</v>
          </cell>
          <cell r="C1953">
            <v>37.29</v>
          </cell>
          <cell r="D1953">
            <v>44.29</v>
          </cell>
          <cell r="E1953">
            <v>25.52</v>
          </cell>
          <cell r="I1953">
            <v>35.395000000000003</v>
          </cell>
        </row>
        <row r="1954">
          <cell r="A1954">
            <v>42854</v>
          </cell>
          <cell r="B1954">
            <v>34.450000000000003</v>
          </cell>
          <cell r="C1954">
            <v>37.299999999999997</v>
          </cell>
          <cell r="D1954">
            <v>44.09</v>
          </cell>
          <cell r="E1954">
            <v>25.36</v>
          </cell>
          <cell r="I1954">
            <v>35.299999999999997</v>
          </cell>
        </row>
        <row r="1955">
          <cell r="A1955">
            <v>42855</v>
          </cell>
          <cell r="B1955">
            <v>34.450000000000003</v>
          </cell>
          <cell r="C1955">
            <v>37.299999999999997</v>
          </cell>
          <cell r="D1955">
            <v>44.09</v>
          </cell>
          <cell r="E1955">
            <v>25.36</v>
          </cell>
          <cell r="I1955">
            <v>35.299999999999997</v>
          </cell>
        </row>
        <row r="1956">
          <cell r="A1956">
            <v>42856</v>
          </cell>
          <cell r="B1956">
            <v>34.450000000000003</v>
          </cell>
          <cell r="C1956">
            <v>37.299999999999997</v>
          </cell>
          <cell r="D1956">
            <v>44.09</v>
          </cell>
          <cell r="E1956">
            <v>25.36</v>
          </cell>
          <cell r="I1956">
            <v>35.299999999999997</v>
          </cell>
        </row>
        <row r="1957">
          <cell r="A1957">
            <v>42857</v>
          </cell>
          <cell r="B1957">
            <v>34.39</v>
          </cell>
          <cell r="C1957">
            <v>37.33</v>
          </cell>
          <cell r="D1957">
            <v>44.17</v>
          </cell>
          <cell r="E1957">
            <v>25.69</v>
          </cell>
          <cell r="I1957">
            <v>35.395000000000003</v>
          </cell>
        </row>
        <row r="1958">
          <cell r="A1958">
            <v>42858</v>
          </cell>
          <cell r="B1958">
            <v>34.270000000000003</v>
          </cell>
          <cell r="C1958">
            <v>37.29</v>
          </cell>
          <cell r="D1958">
            <v>44.17</v>
          </cell>
          <cell r="E1958">
            <v>25.57</v>
          </cell>
          <cell r="I1958">
            <v>35.325000000000003</v>
          </cell>
        </row>
        <row r="1959">
          <cell r="A1959">
            <v>42859</v>
          </cell>
          <cell r="B1959">
            <v>34.409999999999997</v>
          </cell>
          <cell r="C1959">
            <v>37.28</v>
          </cell>
          <cell r="D1959">
            <v>44.11</v>
          </cell>
          <cell r="E1959">
            <v>25.26</v>
          </cell>
          <cell r="I1959">
            <v>35.265000000000001</v>
          </cell>
        </row>
        <row r="1960">
          <cell r="A1960">
            <v>42860</v>
          </cell>
          <cell r="B1960">
            <v>34.43</v>
          </cell>
          <cell r="C1960">
            <v>37.6</v>
          </cell>
          <cell r="D1960">
            <v>44.29</v>
          </cell>
          <cell r="E1960">
            <v>25.22</v>
          </cell>
          <cell r="I1960">
            <v>35.384999999999998</v>
          </cell>
        </row>
        <row r="1961">
          <cell r="A1961">
            <v>42861</v>
          </cell>
          <cell r="B1961">
            <v>34.54</v>
          </cell>
          <cell r="C1961">
            <v>37.65</v>
          </cell>
          <cell r="D1961">
            <v>44.34</v>
          </cell>
          <cell r="E1961">
            <v>25.15</v>
          </cell>
          <cell r="I1961">
            <v>35.42</v>
          </cell>
        </row>
        <row r="1962">
          <cell r="A1962">
            <v>42862</v>
          </cell>
          <cell r="B1962">
            <v>34.54</v>
          </cell>
          <cell r="C1962">
            <v>37.65</v>
          </cell>
          <cell r="D1962">
            <v>44.34</v>
          </cell>
          <cell r="E1962">
            <v>25.15</v>
          </cell>
          <cell r="I1962">
            <v>35.42</v>
          </cell>
        </row>
        <row r="1963">
          <cell r="A1963">
            <v>42863</v>
          </cell>
          <cell r="B1963">
            <v>34.5</v>
          </cell>
          <cell r="C1963">
            <v>37.64</v>
          </cell>
          <cell r="D1963">
            <v>44.49</v>
          </cell>
          <cell r="E1963">
            <v>25.25</v>
          </cell>
          <cell r="I1963">
            <v>35.47</v>
          </cell>
        </row>
        <row r="1964">
          <cell r="A1964">
            <v>42864</v>
          </cell>
          <cell r="B1964">
            <v>34.49</v>
          </cell>
          <cell r="C1964">
            <v>37.47</v>
          </cell>
          <cell r="D1964">
            <v>44.46</v>
          </cell>
          <cell r="E1964">
            <v>25.25</v>
          </cell>
          <cell r="I1964">
            <v>35.417500000000004</v>
          </cell>
        </row>
        <row r="1965">
          <cell r="A1965">
            <v>42865</v>
          </cell>
          <cell r="B1965">
            <v>34.54</v>
          </cell>
          <cell r="C1965">
            <v>37.54</v>
          </cell>
          <cell r="D1965">
            <v>44.54</v>
          </cell>
          <cell r="E1965">
            <v>25.13</v>
          </cell>
          <cell r="I1965">
            <v>35.4375</v>
          </cell>
        </row>
        <row r="1966">
          <cell r="A1966">
            <v>42866</v>
          </cell>
          <cell r="B1966">
            <v>34.630000000000003</v>
          </cell>
          <cell r="C1966">
            <v>37.47</v>
          </cell>
          <cell r="D1966">
            <v>44.6</v>
          </cell>
          <cell r="E1966">
            <v>25.18</v>
          </cell>
          <cell r="I1966">
            <v>35.47</v>
          </cell>
        </row>
        <row r="1967">
          <cell r="A1967">
            <v>42867</v>
          </cell>
          <cell r="B1967">
            <v>34.549999999999997</v>
          </cell>
          <cell r="C1967">
            <v>37.35</v>
          </cell>
          <cell r="D1967">
            <v>44.31</v>
          </cell>
          <cell r="E1967">
            <v>25.2</v>
          </cell>
          <cell r="I1967">
            <v>35.352499999999999</v>
          </cell>
        </row>
        <row r="1968">
          <cell r="A1968">
            <v>42868</v>
          </cell>
          <cell r="B1968">
            <v>34.58</v>
          </cell>
          <cell r="C1968">
            <v>37.369999999999997</v>
          </cell>
          <cell r="D1968">
            <v>44.22</v>
          </cell>
          <cell r="E1968">
            <v>25.13</v>
          </cell>
          <cell r="I1968">
            <v>35.324999999999996</v>
          </cell>
        </row>
        <row r="1969">
          <cell r="A1969">
            <v>42869</v>
          </cell>
          <cell r="B1969">
            <v>34.58</v>
          </cell>
          <cell r="C1969">
            <v>37.369999999999997</v>
          </cell>
          <cell r="D1969">
            <v>44.22</v>
          </cell>
          <cell r="E1969">
            <v>25.13</v>
          </cell>
          <cell r="I1969">
            <v>35.324999999999996</v>
          </cell>
        </row>
        <row r="1970">
          <cell r="A1970">
            <v>42870</v>
          </cell>
          <cell r="B1970">
            <v>34.46</v>
          </cell>
          <cell r="C1970">
            <v>37.46</v>
          </cell>
          <cell r="D1970">
            <v>44.21</v>
          </cell>
          <cell r="E1970">
            <v>25.24</v>
          </cell>
          <cell r="I1970">
            <v>35.342500000000001</v>
          </cell>
        </row>
        <row r="1971">
          <cell r="A1971">
            <v>42871</v>
          </cell>
          <cell r="B1971">
            <v>34.32</v>
          </cell>
          <cell r="C1971">
            <v>37.49</v>
          </cell>
          <cell r="D1971">
            <v>44.12</v>
          </cell>
          <cell r="E1971">
            <v>25.23</v>
          </cell>
          <cell r="I1971">
            <v>35.29</v>
          </cell>
        </row>
        <row r="1972">
          <cell r="A1972">
            <v>42872</v>
          </cell>
          <cell r="B1972">
            <v>34.31</v>
          </cell>
          <cell r="C1972">
            <v>37.880000000000003</v>
          </cell>
          <cell r="D1972">
            <v>44.14</v>
          </cell>
          <cell r="E1972">
            <v>25.18</v>
          </cell>
          <cell r="I1972">
            <v>35.377499999999998</v>
          </cell>
        </row>
        <row r="1973">
          <cell r="A1973">
            <v>42873</v>
          </cell>
          <cell r="B1973">
            <v>34.33</v>
          </cell>
          <cell r="C1973">
            <v>38.119999999999997</v>
          </cell>
          <cell r="D1973">
            <v>44.32</v>
          </cell>
          <cell r="E1973">
            <v>25.18</v>
          </cell>
          <cell r="I1973">
            <v>35.487499999999997</v>
          </cell>
        </row>
        <row r="1974">
          <cell r="A1974">
            <v>42874</v>
          </cell>
          <cell r="B1974">
            <v>34.33</v>
          </cell>
          <cell r="C1974">
            <v>38.119999999999997</v>
          </cell>
          <cell r="D1974">
            <v>44.32</v>
          </cell>
          <cell r="E1974">
            <v>25.18</v>
          </cell>
          <cell r="I1974">
            <v>35.487499999999997</v>
          </cell>
        </row>
        <row r="1975">
          <cell r="A1975">
            <v>42875</v>
          </cell>
          <cell r="B1975">
            <v>34.33</v>
          </cell>
          <cell r="C1975">
            <v>38.119999999999997</v>
          </cell>
          <cell r="D1975">
            <v>44.32</v>
          </cell>
          <cell r="E1975">
            <v>25.18</v>
          </cell>
          <cell r="I1975">
            <v>35.487499999999997</v>
          </cell>
        </row>
        <row r="1976">
          <cell r="A1976">
            <v>42876</v>
          </cell>
          <cell r="B1976">
            <v>34.33</v>
          </cell>
          <cell r="C1976">
            <v>38.119999999999997</v>
          </cell>
          <cell r="D1976">
            <v>44.32</v>
          </cell>
          <cell r="E1976">
            <v>25.18</v>
          </cell>
          <cell r="I1976">
            <v>35.487499999999997</v>
          </cell>
        </row>
        <row r="1977">
          <cell r="A1977">
            <v>42877</v>
          </cell>
          <cell r="B1977">
            <v>34.19</v>
          </cell>
          <cell r="C1977">
            <v>38.04</v>
          </cell>
          <cell r="D1977">
            <v>44.21</v>
          </cell>
          <cell r="E1977">
            <v>25.18</v>
          </cell>
          <cell r="I1977">
            <v>35.405000000000001</v>
          </cell>
        </row>
        <row r="1978">
          <cell r="A1978">
            <v>42878</v>
          </cell>
          <cell r="B1978">
            <v>34.200000000000003</v>
          </cell>
          <cell r="C1978">
            <v>38.24</v>
          </cell>
          <cell r="D1978">
            <v>44.19</v>
          </cell>
          <cell r="E1978">
            <v>25.29</v>
          </cell>
          <cell r="I1978">
            <v>35.479999999999997</v>
          </cell>
        </row>
        <row r="1979">
          <cell r="A1979">
            <v>42879</v>
          </cell>
          <cell r="B1979">
            <v>34.28</v>
          </cell>
          <cell r="C1979">
            <v>38.15</v>
          </cell>
          <cell r="D1979">
            <v>44.24</v>
          </cell>
          <cell r="E1979">
            <v>25.32</v>
          </cell>
          <cell r="I1979">
            <v>35.497500000000002</v>
          </cell>
        </row>
        <row r="1980">
          <cell r="A1980">
            <v>42880</v>
          </cell>
          <cell r="B1980">
            <v>34.119999999999997</v>
          </cell>
          <cell r="C1980">
            <v>38.11</v>
          </cell>
          <cell r="D1980">
            <v>44.07</v>
          </cell>
          <cell r="E1980">
            <v>25.3</v>
          </cell>
          <cell r="I1980">
            <v>35.4</v>
          </cell>
        </row>
        <row r="1981">
          <cell r="A1981">
            <v>42881</v>
          </cell>
          <cell r="B1981">
            <v>33.909999999999997</v>
          </cell>
          <cell r="C1981">
            <v>37.81</v>
          </cell>
          <cell r="D1981">
            <v>43.59</v>
          </cell>
          <cell r="E1981">
            <v>25.01</v>
          </cell>
          <cell r="I1981">
            <v>35.08</v>
          </cell>
        </row>
        <row r="1982">
          <cell r="A1982">
            <v>42882</v>
          </cell>
          <cell r="B1982">
            <v>33.909999999999997</v>
          </cell>
          <cell r="C1982">
            <v>37.869999999999997</v>
          </cell>
          <cell r="D1982">
            <v>43.34</v>
          </cell>
          <cell r="E1982">
            <v>24.84</v>
          </cell>
          <cell r="I1982">
            <v>34.99</v>
          </cell>
        </row>
        <row r="1983">
          <cell r="A1983">
            <v>42883</v>
          </cell>
          <cell r="B1983">
            <v>33.909999999999997</v>
          </cell>
          <cell r="C1983">
            <v>37.869999999999997</v>
          </cell>
          <cell r="D1983">
            <v>43.34</v>
          </cell>
          <cell r="E1983">
            <v>24.84</v>
          </cell>
          <cell r="I1983">
            <v>34.99</v>
          </cell>
        </row>
        <row r="1984">
          <cell r="A1984">
            <v>42884</v>
          </cell>
          <cell r="B1984">
            <v>33.92</v>
          </cell>
          <cell r="C1984">
            <v>37.700000000000003</v>
          </cell>
          <cell r="D1984">
            <v>43.3</v>
          </cell>
          <cell r="E1984">
            <v>24.98</v>
          </cell>
          <cell r="I1984">
            <v>34.975000000000001</v>
          </cell>
        </row>
        <row r="1985">
          <cell r="A1985">
            <v>42885</v>
          </cell>
          <cell r="B1985">
            <v>33.950000000000003</v>
          </cell>
          <cell r="C1985">
            <v>37.6</v>
          </cell>
          <cell r="D1985">
            <v>43.3</v>
          </cell>
          <cell r="E1985">
            <v>24.95</v>
          </cell>
          <cell r="I1985">
            <v>34.950000000000003</v>
          </cell>
        </row>
        <row r="1986">
          <cell r="A1986">
            <v>42886</v>
          </cell>
          <cell r="B1986">
            <v>33.950000000000003</v>
          </cell>
          <cell r="C1986">
            <v>37.75</v>
          </cell>
          <cell r="D1986">
            <v>43.34</v>
          </cell>
          <cell r="E1986">
            <v>25.11</v>
          </cell>
          <cell r="I1986">
            <v>35.037500000000001</v>
          </cell>
        </row>
        <row r="1987">
          <cell r="A1987">
            <v>42887</v>
          </cell>
          <cell r="B1987">
            <v>33.92</v>
          </cell>
          <cell r="C1987">
            <v>37.92</v>
          </cell>
          <cell r="D1987">
            <v>43.49</v>
          </cell>
          <cell r="E1987">
            <v>24.91</v>
          </cell>
          <cell r="I1987">
            <v>35.06</v>
          </cell>
        </row>
        <row r="1988">
          <cell r="A1988">
            <v>42888</v>
          </cell>
          <cell r="B1988">
            <v>34.01</v>
          </cell>
          <cell r="C1988">
            <v>37.97</v>
          </cell>
          <cell r="D1988">
            <v>43.63</v>
          </cell>
          <cell r="E1988">
            <v>24.86</v>
          </cell>
          <cell r="I1988">
            <v>35.117499999999993</v>
          </cell>
        </row>
        <row r="1989">
          <cell r="A1989">
            <v>42889</v>
          </cell>
          <cell r="B1989">
            <v>34.01</v>
          </cell>
          <cell r="C1989">
            <v>37.94</v>
          </cell>
          <cell r="D1989">
            <v>43.44</v>
          </cell>
          <cell r="E1989">
            <v>24.75</v>
          </cell>
          <cell r="I1989">
            <v>35.034999999999997</v>
          </cell>
        </row>
        <row r="1990">
          <cell r="A1990">
            <v>42890</v>
          </cell>
          <cell r="B1990">
            <v>34.01</v>
          </cell>
          <cell r="C1990">
            <v>37.94</v>
          </cell>
          <cell r="D1990">
            <v>43.44</v>
          </cell>
          <cell r="E1990">
            <v>24.75</v>
          </cell>
          <cell r="I1990">
            <v>35.034999999999997</v>
          </cell>
        </row>
        <row r="1991">
          <cell r="A1991">
            <v>42891</v>
          </cell>
          <cell r="B1991">
            <v>33.89</v>
          </cell>
          <cell r="C1991">
            <v>38.01</v>
          </cell>
          <cell r="D1991">
            <v>43.43</v>
          </cell>
          <cell r="E1991">
            <v>24.93</v>
          </cell>
          <cell r="I1991">
            <v>35.065000000000005</v>
          </cell>
        </row>
        <row r="1992">
          <cell r="A1992">
            <v>42892</v>
          </cell>
          <cell r="B1992">
            <v>33.85</v>
          </cell>
          <cell r="C1992">
            <v>37.96</v>
          </cell>
          <cell r="D1992">
            <v>43.51</v>
          </cell>
          <cell r="E1992">
            <v>25.08</v>
          </cell>
          <cell r="I1992">
            <v>35.099999999999994</v>
          </cell>
        </row>
        <row r="1993">
          <cell r="A1993">
            <v>42893</v>
          </cell>
          <cell r="B1993">
            <v>33.82</v>
          </cell>
          <cell r="C1993">
            <v>37.93</v>
          </cell>
          <cell r="D1993">
            <v>43.44</v>
          </cell>
          <cell r="E1993">
            <v>25.11</v>
          </cell>
          <cell r="I1993">
            <v>35.075000000000003</v>
          </cell>
        </row>
        <row r="1994">
          <cell r="A1994">
            <v>42894</v>
          </cell>
          <cell r="B1994">
            <v>33.880000000000003</v>
          </cell>
          <cell r="C1994">
            <v>37.93</v>
          </cell>
          <cell r="D1994">
            <v>43.71</v>
          </cell>
          <cell r="E1994">
            <v>25.26</v>
          </cell>
          <cell r="I1994">
            <v>35.195</v>
          </cell>
        </row>
        <row r="1995">
          <cell r="A1995">
            <v>42895</v>
          </cell>
          <cell r="B1995">
            <v>33.89</v>
          </cell>
          <cell r="C1995">
            <v>37.74</v>
          </cell>
          <cell r="D1995">
            <v>43.06</v>
          </cell>
          <cell r="E1995">
            <v>25.3</v>
          </cell>
          <cell r="I1995">
            <v>34.997500000000002</v>
          </cell>
        </row>
        <row r="1996">
          <cell r="A1996">
            <v>42896</v>
          </cell>
          <cell r="B1996">
            <v>33.93</v>
          </cell>
          <cell r="C1996">
            <v>37.78</v>
          </cell>
          <cell r="D1996">
            <v>42.79</v>
          </cell>
          <cell r="E1996">
            <v>25.19</v>
          </cell>
          <cell r="I1996">
            <v>34.922499999999999</v>
          </cell>
        </row>
        <row r="1997">
          <cell r="A1997">
            <v>42897</v>
          </cell>
          <cell r="B1997">
            <v>33.93</v>
          </cell>
          <cell r="C1997">
            <v>37.78</v>
          </cell>
          <cell r="D1997">
            <v>42.79</v>
          </cell>
          <cell r="E1997">
            <v>25.19</v>
          </cell>
          <cell r="I1997">
            <v>34.922499999999999</v>
          </cell>
        </row>
        <row r="1998">
          <cell r="A1998">
            <v>42898</v>
          </cell>
          <cell r="B1998">
            <v>33.92</v>
          </cell>
          <cell r="C1998">
            <v>37.82</v>
          </cell>
          <cell r="D1998">
            <v>43.03</v>
          </cell>
          <cell r="E1998">
            <v>25.3</v>
          </cell>
          <cell r="I1998">
            <v>35.017500000000005</v>
          </cell>
        </row>
        <row r="1999">
          <cell r="A1999">
            <v>42899</v>
          </cell>
          <cell r="B1999">
            <v>33.869999999999997</v>
          </cell>
          <cell r="C1999">
            <v>37.71</v>
          </cell>
          <cell r="D1999">
            <v>42.66</v>
          </cell>
          <cell r="E1999">
            <v>25.32</v>
          </cell>
          <cell r="I1999">
            <v>34.89</v>
          </cell>
        </row>
        <row r="2000">
          <cell r="A2000">
            <v>42900</v>
          </cell>
          <cell r="B2000">
            <v>33.74</v>
          </cell>
          <cell r="C2000">
            <v>37.64</v>
          </cell>
          <cell r="D2000">
            <v>42.8</v>
          </cell>
          <cell r="E2000">
            <v>25.19</v>
          </cell>
          <cell r="I2000">
            <v>34.842500000000001</v>
          </cell>
        </row>
        <row r="2001">
          <cell r="A2001">
            <v>42901</v>
          </cell>
          <cell r="B2001">
            <v>33.71</v>
          </cell>
          <cell r="C2001">
            <v>37.64</v>
          </cell>
          <cell r="D2001">
            <v>42.79</v>
          </cell>
          <cell r="E2001">
            <v>25.42</v>
          </cell>
          <cell r="I2001">
            <v>34.89</v>
          </cell>
        </row>
        <row r="2002">
          <cell r="A2002">
            <v>42902</v>
          </cell>
          <cell r="B2002">
            <v>33.79</v>
          </cell>
          <cell r="C2002">
            <v>37.49</v>
          </cell>
          <cell r="D2002">
            <v>42.95</v>
          </cell>
          <cell r="E2002">
            <v>25.39</v>
          </cell>
          <cell r="I2002">
            <v>34.905000000000001</v>
          </cell>
        </row>
        <row r="2003">
          <cell r="A2003">
            <v>42903</v>
          </cell>
          <cell r="B2003">
            <v>33.79</v>
          </cell>
          <cell r="C2003">
            <v>37.57</v>
          </cell>
          <cell r="D2003">
            <v>42.82</v>
          </cell>
          <cell r="E2003">
            <v>25.33</v>
          </cell>
          <cell r="I2003">
            <v>34.877499999999998</v>
          </cell>
        </row>
        <row r="2004">
          <cell r="A2004">
            <v>42904</v>
          </cell>
          <cell r="B2004">
            <v>33.79</v>
          </cell>
          <cell r="C2004">
            <v>37.57</v>
          </cell>
          <cell r="D2004">
            <v>42.82</v>
          </cell>
          <cell r="E2004">
            <v>25.33</v>
          </cell>
          <cell r="I2004">
            <v>34.877499999999998</v>
          </cell>
        </row>
        <row r="2005">
          <cell r="A2005">
            <v>42905</v>
          </cell>
          <cell r="B2005">
            <v>33.78</v>
          </cell>
          <cell r="C2005">
            <v>37.61</v>
          </cell>
          <cell r="D2005">
            <v>42.95</v>
          </cell>
          <cell r="E2005">
            <v>25.49</v>
          </cell>
          <cell r="I2005">
            <v>34.957500000000003</v>
          </cell>
        </row>
        <row r="2006">
          <cell r="A2006">
            <v>42906</v>
          </cell>
          <cell r="B2006">
            <v>33.81</v>
          </cell>
          <cell r="C2006">
            <v>37.51</v>
          </cell>
          <cell r="D2006">
            <v>42.85</v>
          </cell>
          <cell r="E2006">
            <v>25.41</v>
          </cell>
          <cell r="I2006">
            <v>34.894999999999996</v>
          </cell>
        </row>
        <row r="2007">
          <cell r="A2007">
            <v>42907</v>
          </cell>
          <cell r="B2007">
            <v>33.869999999999997</v>
          </cell>
          <cell r="C2007">
            <v>37.51</v>
          </cell>
          <cell r="D2007">
            <v>42.56</v>
          </cell>
          <cell r="E2007">
            <v>25.39</v>
          </cell>
          <cell r="I2007">
            <v>34.832499999999996</v>
          </cell>
        </row>
        <row r="2008">
          <cell r="A2008">
            <v>42908</v>
          </cell>
          <cell r="B2008">
            <v>33.799999999999997</v>
          </cell>
          <cell r="C2008">
            <v>37.53</v>
          </cell>
          <cell r="D2008">
            <v>42.64</v>
          </cell>
          <cell r="E2008">
            <v>25.27</v>
          </cell>
          <cell r="I2008">
            <v>34.81</v>
          </cell>
        </row>
        <row r="2009">
          <cell r="A2009">
            <v>42909</v>
          </cell>
          <cell r="B2009">
            <v>33.82</v>
          </cell>
          <cell r="C2009">
            <v>37.51</v>
          </cell>
          <cell r="D2009">
            <v>42.7</v>
          </cell>
          <cell r="E2009">
            <v>25.25</v>
          </cell>
          <cell r="I2009">
            <v>34.82</v>
          </cell>
        </row>
        <row r="2010">
          <cell r="A2010">
            <v>42910</v>
          </cell>
          <cell r="B2010">
            <v>33.799999999999997</v>
          </cell>
          <cell r="C2010">
            <v>37.57</v>
          </cell>
          <cell r="D2010">
            <v>42.72</v>
          </cell>
          <cell r="E2010">
            <v>25.24</v>
          </cell>
          <cell r="I2010">
            <v>34.832500000000003</v>
          </cell>
        </row>
        <row r="2011">
          <cell r="A2011">
            <v>42911</v>
          </cell>
          <cell r="B2011">
            <v>33.799999999999997</v>
          </cell>
          <cell r="C2011">
            <v>37.57</v>
          </cell>
          <cell r="D2011">
            <v>42.72</v>
          </cell>
          <cell r="E2011">
            <v>25.24</v>
          </cell>
          <cell r="I2011">
            <v>34.832500000000003</v>
          </cell>
        </row>
        <row r="2012">
          <cell r="A2012">
            <v>42912</v>
          </cell>
          <cell r="B2012">
            <v>33.770000000000003</v>
          </cell>
          <cell r="C2012">
            <v>37.6</v>
          </cell>
          <cell r="D2012">
            <v>42.84</v>
          </cell>
          <cell r="E2012">
            <v>25.29</v>
          </cell>
          <cell r="I2012">
            <v>34.875</v>
          </cell>
        </row>
        <row r="2013">
          <cell r="A2013">
            <v>42913</v>
          </cell>
          <cell r="B2013">
            <v>33.82</v>
          </cell>
          <cell r="C2013">
            <v>37.64</v>
          </cell>
          <cell r="D2013">
            <v>42.83</v>
          </cell>
          <cell r="E2013">
            <v>25.4</v>
          </cell>
          <cell r="I2013">
            <v>34.922499999999999</v>
          </cell>
        </row>
        <row r="2014">
          <cell r="A2014">
            <v>42914</v>
          </cell>
          <cell r="B2014">
            <v>33.79</v>
          </cell>
          <cell r="C2014">
            <v>38.119999999999997</v>
          </cell>
          <cell r="D2014">
            <v>43.08</v>
          </cell>
          <cell r="E2014">
            <v>25.43</v>
          </cell>
          <cell r="I2014">
            <v>35.104999999999997</v>
          </cell>
        </row>
        <row r="2015">
          <cell r="A2015">
            <v>42915</v>
          </cell>
          <cell r="B2015">
            <v>33.799999999999997</v>
          </cell>
          <cell r="C2015">
            <v>38.299999999999997</v>
          </cell>
          <cell r="D2015">
            <v>43.57</v>
          </cell>
          <cell r="E2015">
            <v>25.6</v>
          </cell>
          <cell r="I2015">
            <v>35.317499999999995</v>
          </cell>
        </row>
        <row r="2016">
          <cell r="A2016">
            <v>42916</v>
          </cell>
          <cell r="B2016">
            <v>33.840000000000003</v>
          </cell>
          <cell r="C2016">
            <v>38.49</v>
          </cell>
          <cell r="D2016">
            <v>43.86</v>
          </cell>
          <cell r="E2016">
            <v>25.82</v>
          </cell>
          <cell r="I2016">
            <v>35.502500000000005</v>
          </cell>
        </row>
        <row r="2017">
          <cell r="A2017">
            <v>42917</v>
          </cell>
          <cell r="B2017">
            <v>33.81</v>
          </cell>
          <cell r="C2017">
            <v>38.36</v>
          </cell>
          <cell r="D2017">
            <v>43.58</v>
          </cell>
          <cell r="E2017">
            <v>25.6</v>
          </cell>
          <cell r="I2017">
            <v>35.337499999999999</v>
          </cell>
        </row>
        <row r="2018">
          <cell r="A2018">
            <v>42918</v>
          </cell>
          <cell r="B2018">
            <v>33.81</v>
          </cell>
          <cell r="C2018">
            <v>38.36</v>
          </cell>
          <cell r="D2018">
            <v>43.58</v>
          </cell>
          <cell r="E2018">
            <v>25.6</v>
          </cell>
          <cell r="I2018">
            <v>35.337499999999999</v>
          </cell>
        </row>
        <row r="2019">
          <cell r="A2019">
            <v>42919</v>
          </cell>
          <cell r="B2019">
            <v>33.79</v>
          </cell>
          <cell r="C2019">
            <v>38.369999999999997</v>
          </cell>
          <cell r="D2019">
            <v>43.74</v>
          </cell>
          <cell r="E2019">
            <v>25.68</v>
          </cell>
          <cell r="I2019">
            <v>35.395000000000003</v>
          </cell>
        </row>
        <row r="2020">
          <cell r="A2020">
            <v>42920</v>
          </cell>
          <cell r="B2020">
            <v>33.840000000000003</v>
          </cell>
          <cell r="C2020">
            <v>38.270000000000003</v>
          </cell>
          <cell r="D2020">
            <v>43.62</v>
          </cell>
          <cell r="E2020">
            <v>25.65</v>
          </cell>
          <cell r="I2020">
            <v>35.345000000000006</v>
          </cell>
        </row>
        <row r="2021">
          <cell r="A2021">
            <v>42921</v>
          </cell>
          <cell r="B2021">
            <v>33.85</v>
          </cell>
          <cell r="C2021">
            <v>38.229999999999997</v>
          </cell>
          <cell r="D2021">
            <v>43.58</v>
          </cell>
          <cell r="E2021">
            <v>25.51</v>
          </cell>
          <cell r="I2021">
            <v>35.292499999999997</v>
          </cell>
        </row>
        <row r="2022">
          <cell r="A2022">
            <v>42922</v>
          </cell>
          <cell r="B2022">
            <v>33.869999999999997</v>
          </cell>
          <cell r="C2022">
            <v>38.21</v>
          </cell>
          <cell r="D2022">
            <v>43.59</v>
          </cell>
          <cell r="E2022">
            <v>25.49</v>
          </cell>
          <cell r="I2022">
            <v>35.29</v>
          </cell>
        </row>
        <row r="2023">
          <cell r="A2023">
            <v>42923</v>
          </cell>
          <cell r="B2023">
            <v>33.94</v>
          </cell>
          <cell r="C2023">
            <v>38.54</v>
          </cell>
          <cell r="D2023">
            <v>43.82</v>
          </cell>
          <cell r="E2023">
            <v>25.47</v>
          </cell>
          <cell r="I2023">
            <v>35.442499999999995</v>
          </cell>
        </row>
        <row r="2024">
          <cell r="A2024">
            <v>42924</v>
          </cell>
          <cell r="B2024">
            <v>33.94</v>
          </cell>
          <cell r="C2024">
            <v>38.53</v>
          </cell>
          <cell r="D2024">
            <v>43.64</v>
          </cell>
          <cell r="E2024">
            <v>25.38</v>
          </cell>
          <cell r="I2024">
            <v>35.372500000000002</v>
          </cell>
        </row>
        <row r="2025">
          <cell r="A2025">
            <v>42925</v>
          </cell>
          <cell r="B2025">
            <v>33.94</v>
          </cell>
          <cell r="C2025">
            <v>38.53</v>
          </cell>
          <cell r="D2025">
            <v>43.64</v>
          </cell>
          <cell r="E2025">
            <v>25.38</v>
          </cell>
          <cell r="I2025">
            <v>35.372500000000002</v>
          </cell>
        </row>
        <row r="2026">
          <cell r="A2026">
            <v>42926</v>
          </cell>
          <cell r="B2026">
            <v>33.94</v>
          </cell>
          <cell r="C2026">
            <v>38.53</v>
          </cell>
          <cell r="D2026">
            <v>43.64</v>
          </cell>
          <cell r="E2026">
            <v>25.38</v>
          </cell>
          <cell r="I2026">
            <v>35.372500000000002</v>
          </cell>
        </row>
        <row r="2027">
          <cell r="A2027">
            <v>42927</v>
          </cell>
          <cell r="B2027">
            <v>33.950000000000003</v>
          </cell>
          <cell r="C2027">
            <v>38.5</v>
          </cell>
          <cell r="D2027">
            <v>43.54</v>
          </cell>
          <cell r="E2027">
            <v>25.56</v>
          </cell>
          <cell r="I2027">
            <v>35.387500000000003</v>
          </cell>
        </row>
        <row r="2028">
          <cell r="A2028">
            <v>42928</v>
          </cell>
          <cell r="B2028">
            <v>33.85</v>
          </cell>
          <cell r="C2028">
            <v>38.64</v>
          </cell>
          <cell r="D2028">
            <v>43.38</v>
          </cell>
          <cell r="E2028">
            <v>25.64</v>
          </cell>
          <cell r="I2028">
            <v>35.377499999999998</v>
          </cell>
        </row>
        <row r="2029">
          <cell r="A2029">
            <v>42929</v>
          </cell>
          <cell r="B2029">
            <v>33.78</v>
          </cell>
          <cell r="C2029">
            <v>38.42</v>
          </cell>
          <cell r="D2029">
            <v>43.39</v>
          </cell>
          <cell r="E2029">
            <v>25.71</v>
          </cell>
          <cell r="I2029">
            <v>35.325000000000003</v>
          </cell>
        </row>
        <row r="2030">
          <cell r="A2030">
            <v>42930</v>
          </cell>
          <cell r="B2030">
            <v>33.770000000000003</v>
          </cell>
          <cell r="C2030">
            <v>38.33</v>
          </cell>
          <cell r="D2030">
            <v>43.5</v>
          </cell>
          <cell r="E2030">
            <v>25.85</v>
          </cell>
          <cell r="I2030">
            <v>35.362499999999997</v>
          </cell>
        </row>
        <row r="2031">
          <cell r="A2031">
            <v>42931</v>
          </cell>
          <cell r="B2031">
            <v>33.74</v>
          </cell>
          <cell r="C2031">
            <v>38.29</v>
          </cell>
          <cell r="D2031">
            <v>43.36</v>
          </cell>
          <cell r="E2031">
            <v>25.74</v>
          </cell>
          <cell r="I2031">
            <v>35.282499999999999</v>
          </cell>
        </row>
        <row r="2032">
          <cell r="A2032">
            <v>42932</v>
          </cell>
          <cell r="B2032">
            <v>33.74</v>
          </cell>
          <cell r="C2032">
            <v>38.29</v>
          </cell>
          <cell r="D2032">
            <v>43.36</v>
          </cell>
          <cell r="E2032">
            <v>25.74</v>
          </cell>
          <cell r="I2032">
            <v>35.282499999999999</v>
          </cell>
        </row>
        <row r="2033">
          <cell r="A2033">
            <v>42933</v>
          </cell>
          <cell r="B2033">
            <v>33.56</v>
          </cell>
          <cell r="C2033">
            <v>38.29</v>
          </cell>
          <cell r="D2033">
            <v>43.78</v>
          </cell>
          <cell r="E2033">
            <v>25.99</v>
          </cell>
          <cell r="I2033">
            <v>35.405000000000001</v>
          </cell>
        </row>
        <row r="2034">
          <cell r="A2034">
            <v>42934</v>
          </cell>
          <cell r="B2034">
            <v>33.42</v>
          </cell>
          <cell r="C2034">
            <v>38.32</v>
          </cell>
          <cell r="D2034">
            <v>43.51</v>
          </cell>
          <cell r="E2034">
            <v>25.88</v>
          </cell>
          <cell r="I2034">
            <v>35.282499999999999</v>
          </cell>
        </row>
        <row r="2035">
          <cell r="A2035">
            <v>42935</v>
          </cell>
          <cell r="B2035">
            <v>33.47</v>
          </cell>
          <cell r="C2035">
            <v>38.44</v>
          </cell>
          <cell r="D2035">
            <v>43.43</v>
          </cell>
          <cell r="E2035">
            <v>26.26</v>
          </cell>
          <cell r="I2035">
            <v>35.4</v>
          </cell>
        </row>
        <row r="2036">
          <cell r="A2036">
            <v>42936</v>
          </cell>
          <cell r="B2036">
            <v>33.450000000000003</v>
          </cell>
          <cell r="C2036">
            <v>38.32</v>
          </cell>
          <cell r="D2036">
            <v>43.38</v>
          </cell>
          <cell r="E2036">
            <v>26.34</v>
          </cell>
          <cell r="I2036">
            <v>35.372500000000002</v>
          </cell>
        </row>
        <row r="2037">
          <cell r="A2037">
            <v>42937</v>
          </cell>
          <cell r="B2037">
            <v>33.4</v>
          </cell>
          <cell r="C2037">
            <v>38.630000000000003</v>
          </cell>
          <cell r="D2037">
            <v>43.09</v>
          </cell>
          <cell r="E2037">
            <v>26.24</v>
          </cell>
          <cell r="I2037">
            <v>35.340000000000003</v>
          </cell>
        </row>
        <row r="2038">
          <cell r="A2038">
            <v>42938</v>
          </cell>
          <cell r="B2038">
            <v>33.31</v>
          </cell>
          <cell r="C2038">
            <v>38.56</v>
          </cell>
          <cell r="D2038">
            <v>42.91</v>
          </cell>
          <cell r="E2038">
            <v>25.96</v>
          </cell>
          <cell r="I2038">
            <v>35.185000000000002</v>
          </cell>
        </row>
        <row r="2039">
          <cell r="A2039">
            <v>42939</v>
          </cell>
          <cell r="B2039">
            <v>33.31</v>
          </cell>
          <cell r="C2039">
            <v>38.56</v>
          </cell>
          <cell r="D2039">
            <v>42.91</v>
          </cell>
          <cell r="E2039">
            <v>25.96</v>
          </cell>
          <cell r="I2039">
            <v>35.185000000000002</v>
          </cell>
        </row>
        <row r="2040">
          <cell r="A2040">
            <v>42940</v>
          </cell>
          <cell r="B2040">
            <v>33.270000000000003</v>
          </cell>
          <cell r="C2040">
            <v>38.61</v>
          </cell>
          <cell r="D2040">
            <v>43.07</v>
          </cell>
          <cell r="E2040">
            <v>26.03</v>
          </cell>
          <cell r="I2040">
            <v>35.244999999999997</v>
          </cell>
        </row>
        <row r="2041">
          <cell r="A2041">
            <v>42941</v>
          </cell>
          <cell r="B2041">
            <v>33.270000000000003</v>
          </cell>
          <cell r="C2041">
            <v>38.51</v>
          </cell>
          <cell r="D2041">
            <v>43.12</v>
          </cell>
          <cell r="E2041">
            <v>26.07</v>
          </cell>
          <cell r="I2041">
            <v>35.2425</v>
          </cell>
        </row>
        <row r="2042">
          <cell r="A2042">
            <v>42942</v>
          </cell>
          <cell r="B2042">
            <v>33.33</v>
          </cell>
          <cell r="C2042">
            <v>38.61</v>
          </cell>
          <cell r="D2042">
            <v>43.21</v>
          </cell>
          <cell r="E2042">
            <v>26.2</v>
          </cell>
          <cell r="I2042">
            <v>35.337499999999999</v>
          </cell>
        </row>
        <row r="2043">
          <cell r="A2043">
            <v>42943</v>
          </cell>
          <cell r="B2043">
            <v>33.159999999999997</v>
          </cell>
          <cell r="C2043">
            <v>38.729999999999997</v>
          </cell>
          <cell r="D2043">
            <v>43.34</v>
          </cell>
          <cell r="E2043">
            <v>26.38</v>
          </cell>
          <cell r="I2043">
            <v>35.402499999999996</v>
          </cell>
        </row>
        <row r="2044">
          <cell r="A2044">
            <v>42944</v>
          </cell>
          <cell r="B2044">
            <v>33.18</v>
          </cell>
          <cell r="C2044">
            <v>38.67</v>
          </cell>
          <cell r="D2044">
            <v>43.3</v>
          </cell>
          <cell r="E2044">
            <v>26.21</v>
          </cell>
          <cell r="I2044">
            <v>35.339999999999996</v>
          </cell>
        </row>
        <row r="2045">
          <cell r="A2045">
            <v>42945</v>
          </cell>
          <cell r="B2045">
            <v>33.18</v>
          </cell>
          <cell r="C2045">
            <v>38.67</v>
          </cell>
          <cell r="D2045">
            <v>43.3</v>
          </cell>
          <cell r="E2045">
            <v>26.21</v>
          </cell>
          <cell r="I2045">
            <v>35.339999999999996</v>
          </cell>
        </row>
        <row r="2046">
          <cell r="A2046">
            <v>42946</v>
          </cell>
          <cell r="B2046">
            <v>33.18</v>
          </cell>
          <cell r="C2046">
            <v>38.67</v>
          </cell>
          <cell r="D2046">
            <v>43.3</v>
          </cell>
          <cell r="E2046">
            <v>26.21</v>
          </cell>
          <cell r="I2046">
            <v>35.339999999999996</v>
          </cell>
        </row>
        <row r="2047">
          <cell r="A2047">
            <v>42947</v>
          </cell>
          <cell r="B2047">
            <v>33.18</v>
          </cell>
          <cell r="C2047">
            <v>38.75</v>
          </cell>
          <cell r="D2047">
            <v>43.38</v>
          </cell>
          <cell r="E2047">
            <v>26.2</v>
          </cell>
          <cell r="I2047">
            <v>35.377499999999998</v>
          </cell>
        </row>
        <row r="2048">
          <cell r="A2048">
            <v>42948</v>
          </cell>
          <cell r="B2048">
            <v>33.1</v>
          </cell>
          <cell r="C2048">
            <v>38.909999999999997</v>
          </cell>
          <cell r="D2048">
            <v>43.51</v>
          </cell>
          <cell r="E2048">
            <v>26.28</v>
          </cell>
          <cell r="I2048">
            <v>35.449999999999996</v>
          </cell>
        </row>
        <row r="2049">
          <cell r="A2049">
            <v>42949</v>
          </cell>
          <cell r="B2049">
            <v>33.14</v>
          </cell>
          <cell r="C2049">
            <v>38.96</v>
          </cell>
          <cell r="D2049">
            <v>43.56</v>
          </cell>
          <cell r="E2049">
            <v>26.1</v>
          </cell>
          <cell r="I2049">
            <v>35.44</v>
          </cell>
        </row>
        <row r="2050">
          <cell r="A2050">
            <v>42950</v>
          </cell>
          <cell r="B2050">
            <v>33.14</v>
          </cell>
          <cell r="C2050">
            <v>39.06</v>
          </cell>
          <cell r="D2050">
            <v>43.6</v>
          </cell>
          <cell r="E2050">
            <v>26.06</v>
          </cell>
          <cell r="I2050">
            <v>35.465000000000003</v>
          </cell>
        </row>
        <row r="2051">
          <cell r="A2051">
            <v>42951</v>
          </cell>
          <cell r="B2051">
            <v>33.08</v>
          </cell>
          <cell r="C2051">
            <v>39.08</v>
          </cell>
          <cell r="D2051">
            <v>43.27</v>
          </cell>
          <cell r="E2051">
            <v>26.02</v>
          </cell>
          <cell r="I2051">
            <v>35.362500000000004</v>
          </cell>
        </row>
        <row r="2052">
          <cell r="A2052">
            <v>42952</v>
          </cell>
          <cell r="B2052">
            <v>33.090000000000003</v>
          </cell>
          <cell r="C2052">
            <v>39.11</v>
          </cell>
          <cell r="D2052">
            <v>43.13</v>
          </cell>
          <cell r="E2052">
            <v>25.97</v>
          </cell>
          <cell r="I2052">
            <v>35.325000000000003</v>
          </cell>
        </row>
        <row r="2053">
          <cell r="A2053">
            <v>42953</v>
          </cell>
          <cell r="B2053">
            <v>33.090000000000003</v>
          </cell>
          <cell r="C2053">
            <v>39.11</v>
          </cell>
          <cell r="D2053">
            <v>43.13</v>
          </cell>
          <cell r="E2053">
            <v>25.97</v>
          </cell>
          <cell r="I2053">
            <v>35.325000000000003</v>
          </cell>
        </row>
        <row r="2054">
          <cell r="A2054">
            <v>42954</v>
          </cell>
          <cell r="B2054">
            <v>33.1</v>
          </cell>
          <cell r="C2054">
            <v>38.840000000000003</v>
          </cell>
          <cell r="D2054">
            <v>43.01</v>
          </cell>
          <cell r="E2054">
            <v>26.03</v>
          </cell>
          <cell r="I2054">
            <v>35.244999999999997</v>
          </cell>
        </row>
        <row r="2055">
          <cell r="A2055">
            <v>42955</v>
          </cell>
          <cell r="B2055">
            <v>33.119999999999997</v>
          </cell>
          <cell r="C2055">
            <v>38.9</v>
          </cell>
          <cell r="D2055">
            <v>43.01</v>
          </cell>
          <cell r="E2055">
            <v>25.98</v>
          </cell>
          <cell r="I2055">
            <v>35.252499999999998</v>
          </cell>
        </row>
        <row r="2056">
          <cell r="A2056">
            <v>42956</v>
          </cell>
          <cell r="B2056">
            <v>33.119999999999997</v>
          </cell>
          <cell r="C2056">
            <v>38.729999999999997</v>
          </cell>
          <cell r="D2056">
            <v>42.81</v>
          </cell>
          <cell r="E2056">
            <v>25.82</v>
          </cell>
          <cell r="I2056">
            <v>35.119999999999997</v>
          </cell>
        </row>
        <row r="2057">
          <cell r="A2057">
            <v>42957</v>
          </cell>
          <cell r="B2057">
            <v>33.07</v>
          </cell>
          <cell r="C2057">
            <v>38.71</v>
          </cell>
          <cell r="D2057">
            <v>42.84</v>
          </cell>
          <cell r="E2057">
            <v>25.89</v>
          </cell>
          <cell r="I2057">
            <v>35.127499999999998</v>
          </cell>
        </row>
        <row r="2058">
          <cell r="A2058">
            <v>42958</v>
          </cell>
          <cell r="B2058">
            <v>33.090000000000003</v>
          </cell>
          <cell r="C2058">
            <v>38.76</v>
          </cell>
          <cell r="D2058">
            <v>42.77</v>
          </cell>
          <cell r="E2058">
            <v>25.73</v>
          </cell>
          <cell r="I2058">
            <v>35.087499999999999</v>
          </cell>
        </row>
        <row r="2059">
          <cell r="A2059">
            <v>42959</v>
          </cell>
          <cell r="B2059">
            <v>33.090000000000003</v>
          </cell>
          <cell r="C2059">
            <v>38.69</v>
          </cell>
          <cell r="D2059">
            <v>42.56</v>
          </cell>
          <cell r="E2059">
            <v>25.6</v>
          </cell>
          <cell r="I2059">
            <v>34.984999999999999</v>
          </cell>
        </row>
        <row r="2060">
          <cell r="A2060">
            <v>42960</v>
          </cell>
          <cell r="B2060">
            <v>33.090000000000003</v>
          </cell>
          <cell r="C2060">
            <v>38.69</v>
          </cell>
          <cell r="D2060">
            <v>42.56</v>
          </cell>
          <cell r="E2060">
            <v>25.6</v>
          </cell>
          <cell r="I2060">
            <v>34.984999999999999</v>
          </cell>
        </row>
        <row r="2061">
          <cell r="A2061">
            <v>42961</v>
          </cell>
          <cell r="B2061">
            <v>33.090000000000003</v>
          </cell>
          <cell r="C2061">
            <v>38.69</v>
          </cell>
          <cell r="D2061">
            <v>42.56</v>
          </cell>
          <cell r="E2061">
            <v>25.6</v>
          </cell>
          <cell r="I2061">
            <v>34.984999999999999</v>
          </cell>
        </row>
        <row r="2062">
          <cell r="A2062">
            <v>42962</v>
          </cell>
          <cell r="B2062">
            <v>33.1</v>
          </cell>
          <cell r="C2062">
            <v>38.81</v>
          </cell>
          <cell r="D2062">
            <v>42.72</v>
          </cell>
          <cell r="E2062">
            <v>25.75</v>
          </cell>
          <cell r="I2062">
            <v>35.094999999999999</v>
          </cell>
        </row>
        <row r="2063">
          <cell r="A2063">
            <v>42963</v>
          </cell>
          <cell r="B2063">
            <v>33.14</v>
          </cell>
          <cell r="C2063">
            <v>38.72</v>
          </cell>
          <cell r="D2063">
            <v>42.44</v>
          </cell>
          <cell r="E2063">
            <v>25.68</v>
          </cell>
          <cell r="I2063">
            <v>34.994999999999997</v>
          </cell>
        </row>
        <row r="2064">
          <cell r="A2064">
            <v>42964</v>
          </cell>
          <cell r="B2064">
            <v>33.08</v>
          </cell>
          <cell r="C2064">
            <v>38.79</v>
          </cell>
          <cell r="D2064">
            <v>42.49</v>
          </cell>
          <cell r="E2064">
            <v>26.02</v>
          </cell>
          <cell r="I2064">
            <v>35.095000000000006</v>
          </cell>
        </row>
        <row r="2065">
          <cell r="A2065">
            <v>42965</v>
          </cell>
          <cell r="B2065">
            <v>33.090000000000003</v>
          </cell>
          <cell r="C2065">
            <v>38.6</v>
          </cell>
          <cell r="D2065">
            <v>42.37</v>
          </cell>
          <cell r="E2065">
            <v>25.83</v>
          </cell>
          <cell r="I2065">
            <v>34.972499999999997</v>
          </cell>
        </row>
        <row r="2066">
          <cell r="A2066">
            <v>42966</v>
          </cell>
          <cell r="B2066">
            <v>33.06</v>
          </cell>
          <cell r="C2066">
            <v>38.61</v>
          </cell>
          <cell r="D2066">
            <v>42.27</v>
          </cell>
          <cell r="E2066">
            <v>25.8</v>
          </cell>
          <cell r="I2066">
            <v>34.935000000000002</v>
          </cell>
        </row>
        <row r="2067">
          <cell r="A2067">
            <v>42967</v>
          </cell>
          <cell r="B2067">
            <v>33.06</v>
          </cell>
          <cell r="C2067">
            <v>38.61</v>
          </cell>
          <cell r="D2067">
            <v>42.27</v>
          </cell>
          <cell r="E2067">
            <v>25.8</v>
          </cell>
          <cell r="I2067">
            <v>34.935000000000002</v>
          </cell>
        </row>
        <row r="2068">
          <cell r="A2068">
            <v>42968</v>
          </cell>
          <cell r="B2068">
            <v>33.06</v>
          </cell>
          <cell r="C2068">
            <v>38.659999999999997</v>
          </cell>
          <cell r="D2068">
            <v>42.33</v>
          </cell>
          <cell r="E2068">
            <v>25.94</v>
          </cell>
          <cell r="I2068">
            <v>34.997500000000002</v>
          </cell>
        </row>
        <row r="2069">
          <cell r="A2069">
            <v>42969</v>
          </cell>
          <cell r="B2069">
            <v>33.090000000000003</v>
          </cell>
          <cell r="C2069">
            <v>38.9</v>
          </cell>
          <cell r="D2069">
            <v>42.54</v>
          </cell>
          <cell r="E2069">
            <v>26.03</v>
          </cell>
          <cell r="I2069">
            <v>35.14</v>
          </cell>
        </row>
        <row r="2070">
          <cell r="A2070">
            <v>42970</v>
          </cell>
          <cell r="B2070">
            <v>33.08</v>
          </cell>
          <cell r="C2070">
            <v>38.69</v>
          </cell>
          <cell r="D2070">
            <v>42.19</v>
          </cell>
          <cell r="E2070">
            <v>25.84</v>
          </cell>
          <cell r="I2070">
            <v>34.949999999999996</v>
          </cell>
        </row>
        <row r="2071">
          <cell r="A2071">
            <v>42971</v>
          </cell>
          <cell r="B2071">
            <v>33.19</v>
          </cell>
          <cell r="C2071">
            <v>39</v>
          </cell>
          <cell r="D2071">
            <v>42.27</v>
          </cell>
          <cell r="E2071">
            <v>25.97</v>
          </cell>
          <cell r="I2071">
            <v>35.107500000000002</v>
          </cell>
        </row>
        <row r="2072">
          <cell r="A2072">
            <v>42972</v>
          </cell>
          <cell r="B2072">
            <v>33.19</v>
          </cell>
          <cell r="C2072">
            <v>38.950000000000003</v>
          </cell>
          <cell r="D2072">
            <v>42.3</v>
          </cell>
          <cell r="E2072">
            <v>25.94</v>
          </cell>
          <cell r="I2072">
            <v>35.094999999999999</v>
          </cell>
        </row>
        <row r="2073">
          <cell r="A2073">
            <v>42973</v>
          </cell>
          <cell r="B2073">
            <v>33.159999999999997</v>
          </cell>
          <cell r="C2073">
            <v>38.86</v>
          </cell>
          <cell r="D2073">
            <v>42.14</v>
          </cell>
          <cell r="E2073">
            <v>25.86</v>
          </cell>
          <cell r="I2073">
            <v>35.004999999999995</v>
          </cell>
        </row>
        <row r="2074">
          <cell r="A2074">
            <v>42974</v>
          </cell>
          <cell r="B2074">
            <v>33.159999999999997</v>
          </cell>
          <cell r="C2074">
            <v>38.86</v>
          </cell>
          <cell r="D2074">
            <v>42.14</v>
          </cell>
          <cell r="E2074">
            <v>25.86</v>
          </cell>
          <cell r="I2074">
            <v>35.004999999999995</v>
          </cell>
        </row>
        <row r="2075">
          <cell r="A2075">
            <v>42975</v>
          </cell>
          <cell r="B2075">
            <v>33.08</v>
          </cell>
          <cell r="C2075">
            <v>39.25</v>
          </cell>
          <cell r="D2075">
            <v>42.44</v>
          </cell>
          <cell r="E2075">
            <v>26.02</v>
          </cell>
          <cell r="I2075">
            <v>35.197499999999998</v>
          </cell>
        </row>
        <row r="2076">
          <cell r="A2076">
            <v>42976</v>
          </cell>
          <cell r="B2076">
            <v>33.06</v>
          </cell>
          <cell r="C2076">
            <v>39.369999999999997</v>
          </cell>
          <cell r="D2076">
            <v>42.56</v>
          </cell>
          <cell r="E2076">
            <v>25.97</v>
          </cell>
          <cell r="I2076">
            <v>35.24</v>
          </cell>
        </row>
        <row r="2077">
          <cell r="A2077">
            <v>42977</v>
          </cell>
          <cell r="B2077">
            <v>33.03</v>
          </cell>
          <cell r="C2077">
            <v>39.369999999999997</v>
          </cell>
          <cell r="D2077">
            <v>42.49</v>
          </cell>
          <cell r="E2077">
            <v>26.06</v>
          </cell>
          <cell r="I2077">
            <v>35.237500000000004</v>
          </cell>
        </row>
        <row r="2078">
          <cell r="A2078">
            <v>42978</v>
          </cell>
          <cell r="B2078">
            <v>33.04</v>
          </cell>
          <cell r="C2078">
            <v>39.1</v>
          </cell>
          <cell r="D2078">
            <v>42.49</v>
          </cell>
          <cell r="E2078">
            <v>25.89</v>
          </cell>
          <cell r="I2078">
            <v>35.129999999999995</v>
          </cell>
        </row>
        <row r="2079">
          <cell r="A2079">
            <v>42979</v>
          </cell>
          <cell r="B2079">
            <v>33.020000000000003</v>
          </cell>
          <cell r="C2079">
            <v>39.11</v>
          </cell>
          <cell r="D2079">
            <v>42.55</v>
          </cell>
          <cell r="E2079">
            <v>25.95</v>
          </cell>
          <cell r="I2079">
            <v>35.157499999999999</v>
          </cell>
        </row>
        <row r="2080">
          <cell r="A2080">
            <v>42980</v>
          </cell>
          <cell r="B2080">
            <v>33.04</v>
          </cell>
          <cell r="C2080">
            <v>39.07</v>
          </cell>
          <cell r="D2080">
            <v>42.34</v>
          </cell>
          <cell r="E2080">
            <v>25.84</v>
          </cell>
          <cell r="I2080">
            <v>35.072499999999998</v>
          </cell>
        </row>
        <row r="2081">
          <cell r="A2081">
            <v>42981</v>
          </cell>
          <cell r="B2081">
            <v>33.04</v>
          </cell>
          <cell r="C2081">
            <v>39.07</v>
          </cell>
          <cell r="D2081">
            <v>42.34</v>
          </cell>
          <cell r="E2081">
            <v>25.84</v>
          </cell>
          <cell r="I2081">
            <v>35.072499999999998</v>
          </cell>
        </row>
        <row r="2082">
          <cell r="A2082">
            <v>42982</v>
          </cell>
          <cell r="B2082">
            <v>33.03</v>
          </cell>
          <cell r="C2082">
            <v>39.06</v>
          </cell>
          <cell r="D2082">
            <v>42.63</v>
          </cell>
          <cell r="E2082">
            <v>26.06</v>
          </cell>
          <cell r="I2082">
            <v>35.195</v>
          </cell>
        </row>
        <row r="2083">
          <cell r="A2083">
            <v>42983</v>
          </cell>
          <cell r="B2083">
            <v>33</v>
          </cell>
          <cell r="C2083">
            <v>39.07</v>
          </cell>
          <cell r="D2083">
            <v>42.47</v>
          </cell>
          <cell r="E2083">
            <v>25.99</v>
          </cell>
          <cell r="I2083">
            <v>35.1325</v>
          </cell>
        </row>
        <row r="2084">
          <cell r="A2084">
            <v>42984</v>
          </cell>
          <cell r="B2084">
            <v>32.99</v>
          </cell>
          <cell r="C2084">
            <v>39.14</v>
          </cell>
          <cell r="D2084">
            <v>42.82</v>
          </cell>
          <cell r="E2084">
            <v>26.14</v>
          </cell>
          <cell r="I2084">
            <v>35.272499999999994</v>
          </cell>
        </row>
        <row r="2085">
          <cell r="A2085">
            <v>42985</v>
          </cell>
          <cell r="B2085">
            <v>32.97</v>
          </cell>
          <cell r="C2085">
            <v>39.119999999999997</v>
          </cell>
          <cell r="D2085">
            <v>42.81</v>
          </cell>
          <cell r="E2085">
            <v>26.1</v>
          </cell>
          <cell r="I2085">
            <v>35.25</v>
          </cell>
        </row>
        <row r="2086">
          <cell r="A2086">
            <v>42986</v>
          </cell>
          <cell r="B2086">
            <v>32.909999999999997</v>
          </cell>
          <cell r="C2086">
            <v>39.380000000000003</v>
          </cell>
          <cell r="D2086">
            <v>42.93</v>
          </cell>
          <cell r="E2086">
            <v>26.25</v>
          </cell>
          <cell r="I2086">
            <v>35.3675</v>
          </cell>
        </row>
        <row r="2087">
          <cell r="A2087">
            <v>42987</v>
          </cell>
          <cell r="B2087">
            <v>32.950000000000003</v>
          </cell>
          <cell r="C2087">
            <v>39.53</v>
          </cell>
          <cell r="D2087">
            <v>43</v>
          </cell>
          <cell r="E2087">
            <v>26.28</v>
          </cell>
          <cell r="I2087">
            <v>35.44</v>
          </cell>
        </row>
        <row r="2088">
          <cell r="A2088">
            <v>42988</v>
          </cell>
          <cell r="B2088">
            <v>32.950000000000003</v>
          </cell>
          <cell r="C2088">
            <v>39.53</v>
          </cell>
          <cell r="D2088">
            <v>43</v>
          </cell>
          <cell r="E2088">
            <v>26.28</v>
          </cell>
          <cell r="I2088">
            <v>35.44</v>
          </cell>
        </row>
        <row r="2089">
          <cell r="A2089">
            <v>42989</v>
          </cell>
          <cell r="B2089">
            <v>32.979999999999997</v>
          </cell>
          <cell r="C2089">
            <v>39.39</v>
          </cell>
          <cell r="D2089">
            <v>43.29</v>
          </cell>
          <cell r="E2089">
            <v>26.25</v>
          </cell>
          <cell r="I2089">
            <v>35.477499999999999</v>
          </cell>
        </row>
        <row r="2090">
          <cell r="A2090">
            <v>42990</v>
          </cell>
          <cell r="B2090">
            <v>32.97</v>
          </cell>
          <cell r="C2090">
            <v>39.22</v>
          </cell>
          <cell r="D2090">
            <v>43.24</v>
          </cell>
          <cell r="E2090">
            <v>26.16</v>
          </cell>
          <cell r="I2090">
            <v>35.397500000000001</v>
          </cell>
        </row>
        <row r="2091">
          <cell r="A2091">
            <v>42991</v>
          </cell>
          <cell r="B2091">
            <v>32.94</v>
          </cell>
          <cell r="C2091">
            <v>39.28</v>
          </cell>
          <cell r="D2091">
            <v>43.58</v>
          </cell>
          <cell r="E2091">
            <v>26.19</v>
          </cell>
          <cell r="I2091">
            <v>35.497500000000002</v>
          </cell>
        </row>
        <row r="2092">
          <cell r="A2092">
            <v>42992</v>
          </cell>
          <cell r="B2092">
            <v>32.97</v>
          </cell>
          <cell r="C2092">
            <v>38.99</v>
          </cell>
          <cell r="D2092">
            <v>43.36</v>
          </cell>
          <cell r="E2092">
            <v>26.06</v>
          </cell>
          <cell r="I2092">
            <v>35.344999999999999</v>
          </cell>
        </row>
        <row r="2093">
          <cell r="A2093">
            <v>42993</v>
          </cell>
          <cell r="B2093">
            <v>32.909999999999997</v>
          </cell>
          <cell r="C2093">
            <v>38.979999999999997</v>
          </cell>
          <cell r="D2093">
            <v>43.87</v>
          </cell>
          <cell r="E2093">
            <v>26.08</v>
          </cell>
          <cell r="I2093">
            <v>35.459999999999994</v>
          </cell>
        </row>
        <row r="2094">
          <cell r="A2094">
            <v>42994</v>
          </cell>
          <cell r="B2094">
            <v>32.94</v>
          </cell>
          <cell r="C2094">
            <v>39.119999999999997</v>
          </cell>
          <cell r="D2094">
            <v>44.42</v>
          </cell>
          <cell r="E2094">
            <v>26.03</v>
          </cell>
          <cell r="I2094">
            <v>35.627499999999998</v>
          </cell>
        </row>
        <row r="2095">
          <cell r="A2095">
            <v>42995</v>
          </cell>
          <cell r="B2095">
            <v>32.94</v>
          </cell>
          <cell r="C2095">
            <v>39.119999999999997</v>
          </cell>
          <cell r="D2095">
            <v>44.42</v>
          </cell>
          <cell r="E2095">
            <v>26.03</v>
          </cell>
          <cell r="I2095">
            <v>35.627499999999998</v>
          </cell>
        </row>
        <row r="2096">
          <cell r="A2096">
            <v>42996</v>
          </cell>
          <cell r="B2096">
            <v>32.93</v>
          </cell>
          <cell r="C2096">
            <v>39.14</v>
          </cell>
          <cell r="D2096">
            <v>44.54</v>
          </cell>
          <cell r="E2096">
            <v>26.1</v>
          </cell>
          <cell r="I2096">
            <v>35.677499999999995</v>
          </cell>
        </row>
        <row r="2097">
          <cell r="A2097">
            <v>42997</v>
          </cell>
          <cell r="B2097">
            <v>32.909999999999997</v>
          </cell>
          <cell r="C2097">
            <v>39.200000000000003</v>
          </cell>
          <cell r="D2097">
            <v>44.3</v>
          </cell>
          <cell r="E2097">
            <v>26</v>
          </cell>
          <cell r="I2097">
            <v>35.602499999999999</v>
          </cell>
        </row>
        <row r="2098">
          <cell r="A2098">
            <v>42998</v>
          </cell>
          <cell r="B2098">
            <v>32.92</v>
          </cell>
          <cell r="C2098">
            <v>39.29</v>
          </cell>
          <cell r="D2098">
            <v>44.29</v>
          </cell>
          <cell r="E2098">
            <v>26.09</v>
          </cell>
          <cell r="I2098">
            <v>35.647500000000001</v>
          </cell>
        </row>
        <row r="2099">
          <cell r="A2099">
            <v>42999</v>
          </cell>
          <cell r="B2099">
            <v>32.97</v>
          </cell>
          <cell r="C2099">
            <v>38.97</v>
          </cell>
          <cell r="D2099">
            <v>44.28</v>
          </cell>
          <cell r="E2099">
            <v>26.13</v>
          </cell>
          <cell r="I2099">
            <v>35.587499999999999</v>
          </cell>
        </row>
        <row r="2100">
          <cell r="A2100">
            <v>43000</v>
          </cell>
          <cell r="B2100">
            <v>32.94</v>
          </cell>
          <cell r="C2100">
            <v>39.17</v>
          </cell>
          <cell r="D2100">
            <v>44.53</v>
          </cell>
          <cell r="E2100">
            <v>25.81</v>
          </cell>
          <cell r="I2100">
            <v>35.612499999999997</v>
          </cell>
        </row>
        <row r="2101">
          <cell r="A2101">
            <v>43001</v>
          </cell>
          <cell r="B2101">
            <v>32.950000000000003</v>
          </cell>
          <cell r="C2101">
            <v>39.31</v>
          </cell>
          <cell r="D2101">
            <v>44.44</v>
          </cell>
          <cell r="E2101">
            <v>25.83</v>
          </cell>
          <cell r="I2101">
            <v>35.6325</v>
          </cell>
        </row>
        <row r="2102">
          <cell r="A2102">
            <v>43002</v>
          </cell>
          <cell r="B2102">
            <v>32.950000000000003</v>
          </cell>
          <cell r="C2102">
            <v>39.31</v>
          </cell>
          <cell r="D2102">
            <v>44.44</v>
          </cell>
          <cell r="E2102">
            <v>25.83</v>
          </cell>
          <cell r="I2102">
            <v>35.6325</v>
          </cell>
        </row>
        <row r="2103">
          <cell r="A2103">
            <v>43003</v>
          </cell>
          <cell r="B2103">
            <v>32.909999999999997</v>
          </cell>
          <cell r="C2103">
            <v>39.06</v>
          </cell>
          <cell r="D2103">
            <v>44.31</v>
          </cell>
          <cell r="E2103">
            <v>25.95</v>
          </cell>
          <cell r="I2103">
            <v>35.557499999999997</v>
          </cell>
        </row>
        <row r="2104">
          <cell r="A2104">
            <v>43004</v>
          </cell>
          <cell r="B2104">
            <v>32.963000000000001</v>
          </cell>
          <cell r="C2104">
            <v>38.880000000000003</v>
          </cell>
          <cell r="D2104">
            <v>44.23</v>
          </cell>
          <cell r="E2104">
            <v>25.89</v>
          </cell>
          <cell r="I2104">
            <v>35.490750000000006</v>
          </cell>
        </row>
        <row r="2105">
          <cell r="A2105">
            <v>43005</v>
          </cell>
          <cell r="B2105">
            <v>33.049999999999997</v>
          </cell>
          <cell r="C2105">
            <v>38.78</v>
          </cell>
          <cell r="D2105">
            <v>44.25</v>
          </cell>
          <cell r="E2105">
            <v>25.8</v>
          </cell>
          <cell r="I2105">
            <v>35.47</v>
          </cell>
        </row>
        <row r="2106">
          <cell r="A2106">
            <v>43006</v>
          </cell>
          <cell r="B2106">
            <v>33.14</v>
          </cell>
          <cell r="C2106">
            <v>38.72</v>
          </cell>
          <cell r="D2106">
            <v>44.21</v>
          </cell>
          <cell r="E2106">
            <v>25.73</v>
          </cell>
          <cell r="I2106">
            <v>35.449999999999996</v>
          </cell>
        </row>
        <row r="2107">
          <cell r="A2107">
            <v>43007</v>
          </cell>
          <cell r="B2107">
            <v>33.19</v>
          </cell>
          <cell r="C2107">
            <v>38.93</v>
          </cell>
          <cell r="D2107">
            <v>44.38</v>
          </cell>
          <cell r="E2107">
            <v>25.79</v>
          </cell>
          <cell r="I2107">
            <v>35.572499999999998</v>
          </cell>
        </row>
        <row r="2108">
          <cell r="A2108">
            <v>43008</v>
          </cell>
          <cell r="B2108">
            <v>33.18</v>
          </cell>
          <cell r="C2108">
            <v>38.950000000000003</v>
          </cell>
          <cell r="D2108">
            <v>44.18</v>
          </cell>
          <cell r="E2108">
            <v>25.65</v>
          </cell>
          <cell r="I2108">
            <v>35.49</v>
          </cell>
        </row>
        <row r="2109">
          <cell r="A2109">
            <v>43009</v>
          </cell>
          <cell r="B2109">
            <v>33.18</v>
          </cell>
          <cell r="C2109">
            <v>38.950000000000003</v>
          </cell>
          <cell r="D2109">
            <v>44.18</v>
          </cell>
          <cell r="E2109">
            <v>25.65</v>
          </cell>
          <cell r="I2109">
            <v>35.49</v>
          </cell>
        </row>
        <row r="2110">
          <cell r="A2110">
            <v>43010</v>
          </cell>
          <cell r="B2110">
            <v>33.18</v>
          </cell>
          <cell r="C2110">
            <v>38.92</v>
          </cell>
          <cell r="D2110">
            <v>44.18</v>
          </cell>
          <cell r="E2110">
            <v>25.76</v>
          </cell>
          <cell r="I2110">
            <v>35.51</v>
          </cell>
        </row>
        <row r="2111">
          <cell r="A2111">
            <v>43011</v>
          </cell>
          <cell r="B2111">
            <v>33.340000000000003</v>
          </cell>
          <cell r="C2111">
            <v>38.86</v>
          </cell>
          <cell r="D2111">
            <v>43.96</v>
          </cell>
          <cell r="E2111">
            <v>25.79</v>
          </cell>
          <cell r="I2111">
            <v>35.487499999999997</v>
          </cell>
        </row>
        <row r="2112">
          <cell r="A2112">
            <v>43012</v>
          </cell>
          <cell r="B2112">
            <v>33.18</v>
          </cell>
          <cell r="C2112">
            <v>38.869999999999997</v>
          </cell>
          <cell r="D2112">
            <v>43.81</v>
          </cell>
          <cell r="E2112">
            <v>25.83</v>
          </cell>
          <cell r="I2112">
            <v>35.422499999999999</v>
          </cell>
        </row>
        <row r="2113">
          <cell r="A2113">
            <v>43013</v>
          </cell>
          <cell r="B2113">
            <v>33.19</v>
          </cell>
          <cell r="C2113">
            <v>38.82</v>
          </cell>
          <cell r="D2113">
            <v>43.73</v>
          </cell>
          <cell r="E2113">
            <v>25.71</v>
          </cell>
          <cell r="I2113">
            <v>35.362499999999997</v>
          </cell>
        </row>
        <row r="2114">
          <cell r="A2114">
            <v>43014</v>
          </cell>
          <cell r="B2114">
            <v>33.25</v>
          </cell>
          <cell r="C2114">
            <v>38.770000000000003</v>
          </cell>
          <cell r="D2114">
            <v>43.39</v>
          </cell>
          <cell r="E2114">
            <v>25.67</v>
          </cell>
          <cell r="I2114">
            <v>35.270000000000003</v>
          </cell>
        </row>
        <row r="2115">
          <cell r="A2115">
            <v>43015</v>
          </cell>
          <cell r="B2115">
            <v>33.29</v>
          </cell>
          <cell r="C2115">
            <v>38.78</v>
          </cell>
          <cell r="D2115">
            <v>43.14</v>
          </cell>
          <cell r="E2115">
            <v>25.5</v>
          </cell>
          <cell r="I2115">
            <v>35.177499999999995</v>
          </cell>
        </row>
        <row r="2116">
          <cell r="A2116">
            <v>43016</v>
          </cell>
          <cell r="B2116">
            <v>33.29</v>
          </cell>
          <cell r="C2116">
            <v>38.78</v>
          </cell>
          <cell r="D2116">
            <v>43.14</v>
          </cell>
          <cell r="E2116">
            <v>25.5</v>
          </cell>
          <cell r="I2116">
            <v>35.177499999999995</v>
          </cell>
        </row>
        <row r="2117">
          <cell r="A2117">
            <v>43017</v>
          </cell>
          <cell r="B2117">
            <v>33.24</v>
          </cell>
          <cell r="C2117">
            <v>38.82</v>
          </cell>
          <cell r="D2117">
            <v>43.3</v>
          </cell>
          <cell r="E2117">
            <v>25.61</v>
          </cell>
          <cell r="I2117">
            <v>35.2425</v>
          </cell>
        </row>
        <row r="2118">
          <cell r="A2118">
            <v>43018</v>
          </cell>
          <cell r="B2118">
            <v>33.19</v>
          </cell>
          <cell r="C2118">
            <v>38.85</v>
          </cell>
          <cell r="D2118">
            <v>43.48</v>
          </cell>
          <cell r="E2118">
            <v>25.56</v>
          </cell>
          <cell r="I2118">
            <v>35.269999999999996</v>
          </cell>
        </row>
        <row r="2119">
          <cell r="A2119">
            <v>43019</v>
          </cell>
          <cell r="B2119">
            <v>33.049999999999997</v>
          </cell>
          <cell r="C2119">
            <v>38.869999999999997</v>
          </cell>
          <cell r="D2119">
            <v>43.48</v>
          </cell>
          <cell r="E2119">
            <v>25.5</v>
          </cell>
          <cell r="I2119">
            <v>35.224999999999994</v>
          </cell>
        </row>
        <row r="2120">
          <cell r="A2120">
            <v>43020</v>
          </cell>
          <cell r="B2120">
            <v>33</v>
          </cell>
          <cell r="C2120">
            <v>38.97</v>
          </cell>
          <cell r="D2120">
            <v>43.53</v>
          </cell>
          <cell r="E2120">
            <v>25.51</v>
          </cell>
          <cell r="I2120">
            <v>35.252499999999998</v>
          </cell>
        </row>
        <row r="2121">
          <cell r="A2121">
            <v>43021</v>
          </cell>
          <cell r="B2121">
            <v>32.96</v>
          </cell>
          <cell r="C2121">
            <v>38.93</v>
          </cell>
          <cell r="D2121">
            <v>43.35</v>
          </cell>
          <cell r="E2121">
            <v>25.39</v>
          </cell>
          <cell r="I2121">
            <v>35.157499999999999</v>
          </cell>
        </row>
        <row r="2122">
          <cell r="A2122">
            <v>43022</v>
          </cell>
          <cell r="B2122">
            <v>32.96</v>
          </cell>
          <cell r="C2122">
            <v>38.93</v>
          </cell>
          <cell r="D2122">
            <v>43.35</v>
          </cell>
          <cell r="E2122">
            <v>25.39</v>
          </cell>
          <cell r="I2122">
            <v>35.157499999999999</v>
          </cell>
        </row>
        <row r="2123">
          <cell r="A2123">
            <v>43023</v>
          </cell>
          <cell r="B2123">
            <v>32.96</v>
          </cell>
          <cell r="C2123">
            <v>38.93</v>
          </cell>
          <cell r="D2123">
            <v>43.35</v>
          </cell>
          <cell r="E2123">
            <v>25.39</v>
          </cell>
          <cell r="I2123">
            <v>35.157499999999999</v>
          </cell>
        </row>
        <row r="2124">
          <cell r="A2124">
            <v>43024</v>
          </cell>
          <cell r="B2124">
            <v>32.89</v>
          </cell>
          <cell r="C2124">
            <v>38.659999999999997</v>
          </cell>
          <cell r="D2124">
            <v>43.51</v>
          </cell>
          <cell r="E2124">
            <v>25.64</v>
          </cell>
          <cell r="I2124">
            <v>35.174999999999997</v>
          </cell>
        </row>
        <row r="2125">
          <cell r="A2125">
            <v>43025</v>
          </cell>
          <cell r="B2125">
            <v>32.909999999999997</v>
          </cell>
          <cell r="C2125">
            <v>38.590000000000003</v>
          </cell>
          <cell r="D2125">
            <v>43.42</v>
          </cell>
          <cell r="E2125">
            <v>25.55</v>
          </cell>
          <cell r="I2125">
            <v>35.1175</v>
          </cell>
        </row>
        <row r="2126">
          <cell r="A2126">
            <v>43026</v>
          </cell>
          <cell r="B2126">
            <v>32.92</v>
          </cell>
          <cell r="C2126">
            <v>38.57</v>
          </cell>
          <cell r="D2126">
            <v>43.24</v>
          </cell>
          <cell r="E2126">
            <v>25.58</v>
          </cell>
          <cell r="I2126">
            <v>35.077500000000001</v>
          </cell>
        </row>
        <row r="2127">
          <cell r="A2127">
            <v>43027</v>
          </cell>
          <cell r="B2127">
            <v>32.97</v>
          </cell>
          <cell r="C2127">
            <v>38.72</v>
          </cell>
          <cell r="D2127">
            <v>43.37</v>
          </cell>
          <cell r="E2127">
            <v>25.67</v>
          </cell>
          <cell r="I2127">
            <v>35.182500000000005</v>
          </cell>
        </row>
        <row r="2128">
          <cell r="A2128">
            <v>43028</v>
          </cell>
          <cell r="B2128">
            <v>32.950000000000003</v>
          </cell>
          <cell r="C2128">
            <v>38.85</v>
          </cell>
          <cell r="D2128">
            <v>43.13</v>
          </cell>
          <cell r="E2128">
            <v>25.67</v>
          </cell>
          <cell r="I2128">
            <v>35.150000000000006</v>
          </cell>
        </row>
        <row r="2129">
          <cell r="A2129">
            <v>43029</v>
          </cell>
          <cell r="B2129">
            <v>33.020000000000003</v>
          </cell>
          <cell r="C2129">
            <v>38.770000000000003</v>
          </cell>
          <cell r="D2129">
            <v>43.01</v>
          </cell>
          <cell r="E2129">
            <v>25.51</v>
          </cell>
          <cell r="I2129">
            <v>35.077500000000001</v>
          </cell>
        </row>
        <row r="2130">
          <cell r="A2130">
            <v>43030</v>
          </cell>
          <cell r="B2130">
            <v>33.020000000000003</v>
          </cell>
          <cell r="C2130">
            <v>38.770000000000003</v>
          </cell>
          <cell r="D2130">
            <v>43.01</v>
          </cell>
          <cell r="E2130">
            <v>25.51</v>
          </cell>
          <cell r="I2130">
            <v>35.077500000000001</v>
          </cell>
        </row>
        <row r="2131">
          <cell r="A2131">
            <v>43031</v>
          </cell>
          <cell r="B2131">
            <v>33.020000000000003</v>
          </cell>
          <cell r="C2131">
            <v>38.770000000000003</v>
          </cell>
          <cell r="D2131">
            <v>43.01</v>
          </cell>
          <cell r="E2131">
            <v>25.51</v>
          </cell>
          <cell r="I2131">
            <v>35.077500000000001</v>
          </cell>
        </row>
        <row r="2132">
          <cell r="A2132">
            <v>43032</v>
          </cell>
          <cell r="B2132">
            <v>32.97</v>
          </cell>
          <cell r="C2132">
            <v>38.57</v>
          </cell>
          <cell r="D2132">
            <v>43.37</v>
          </cell>
          <cell r="E2132">
            <v>25.5</v>
          </cell>
          <cell r="I2132">
            <v>35.102499999999999</v>
          </cell>
        </row>
        <row r="2133">
          <cell r="A2133">
            <v>43033</v>
          </cell>
          <cell r="B2133">
            <v>33.03</v>
          </cell>
          <cell r="C2133">
            <v>38.65</v>
          </cell>
          <cell r="D2133">
            <v>43.17</v>
          </cell>
          <cell r="E2133">
            <v>25.28</v>
          </cell>
          <cell r="I2133">
            <v>35.032499999999999</v>
          </cell>
        </row>
        <row r="2134">
          <cell r="A2134">
            <v>43034</v>
          </cell>
          <cell r="B2134">
            <v>33.03</v>
          </cell>
          <cell r="C2134">
            <v>38.65</v>
          </cell>
          <cell r="D2134">
            <v>43.17</v>
          </cell>
          <cell r="E2134">
            <v>25.28</v>
          </cell>
          <cell r="I2134">
            <v>35.032499999999999</v>
          </cell>
        </row>
        <row r="2135">
          <cell r="A2135">
            <v>43035</v>
          </cell>
          <cell r="B2135">
            <v>33.119999999999997</v>
          </cell>
          <cell r="C2135">
            <v>38.340000000000003</v>
          </cell>
          <cell r="D2135">
            <v>43.27</v>
          </cell>
          <cell r="E2135">
            <v>25.06</v>
          </cell>
          <cell r="I2135">
            <v>34.947500000000005</v>
          </cell>
        </row>
        <row r="2136">
          <cell r="A2136">
            <v>43036</v>
          </cell>
          <cell r="B2136">
            <v>33.15</v>
          </cell>
          <cell r="C2136">
            <v>38.35</v>
          </cell>
          <cell r="D2136">
            <v>43.07</v>
          </cell>
          <cell r="E2136">
            <v>24.96</v>
          </cell>
          <cell r="I2136">
            <v>34.8825</v>
          </cell>
        </row>
        <row r="2137">
          <cell r="A2137">
            <v>43037</v>
          </cell>
          <cell r="B2137">
            <v>33.15</v>
          </cell>
          <cell r="C2137">
            <v>38.35</v>
          </cell>
          <cell r="D2137">
            <v>43.07</v>
          </cell>
          <cell r="E2137">
            <v>24.96</v>
          </cell>
          <cell r="I2137">
            <v>34.8825</v>
          </cell>
        </row>
        <row r="2138">
          <cell r="A2138">
            <v>43038</v>
          </cell>
          <cell r="B2138">
            <v>33.06</v>
          </cell>
          <cell r="C2138">
            <v>38.18</v>
          </cell>
          <cell r="D2138">
            <v>43.23</v>
          </cell>
          <cell r="E2138">
            <v>25.13</v>
          </cell>
          <cell r="I2138">
            <v>34.9</v>
          </cell>
        </row>
        <row r="2139">
          <cell r="A2139">
            <v>43039</v>
          </cell>
          <cell r="B2139">
            <v>33.06</v>
          </cell>
          <cell r="C2139">
            <v>38.299999999999997</v>
          </cell>
          <cell r="D2139">
            <v>43.44</v>
          </cell>
          <cell r="E2139">
            <v>25.14</v>
          </cell>
          <cell r="I2139">
            <v>34.984999999999999</v>
          </cell>
        </row>
        <row r="2140">
          <cell r="A2140">
            <v>43040</v>
          </cell>
          <cell r="B2140">
            <v>33.03</v>
          </cell>
          <cell r="C2140">
            <v>38.25</v>
          </cell>
          <cell r="D2140">
            <v>43.65</v>
          </cell>
          <cell r="E2140">
            <v>25.05</v>
          </cell>
          <cell r="I2140">
            <v>34.995000000000005</v>
          </cell>
        </row>
        <row r="2141">
          <cell r="A2141">
            <v>43041</v>
          </cell>
          <cell r="B2141">
            <v>32.950000000000003</v>
          </cell>
          <cell r="C2141">
            <v>38.17</v>
          </cell>
          <cell r="D2141">
            <v>43.54</v>
          </cell>
          <cell r="E2141">
            <v>25.09</v>
          </cell>
          <cell r="I2141">
            <v>34.9375</v>
          </cell>
        </row>
        <row r="2142">
          <cell r="A2142">
            <v>43042</v>
          </cell>
          <cell r="B2142">
            <v>32.93</v>
          </cell>
          <cell r="C2142">
            <v>38.22</v>
          </cell>
          <cell r="D2142">
            <v>42.84</v>
          </cell>
          <cell r="E2142">
            <v>25.08</v>
          </cell>
          <cell r="I2142">
            <v>34.767499999999998</v>
          </cell>
        </row>
        <row r="2143">
          <cell r="A2143">
            <v>43043</v>
          </cell>
          <cell r="B2143">
            <v>32.979999999999997</v>
          </cell>
          <cell r="C2143">
            <v>38.229999999999997</v>
          </cell>
          <cell r="D2143">
            <v>42.72</v>
          </cell>
          <cell r="E2143">
            <v>24.94</v>
          </cell>
          <cell r="I2143">
            <v>34.717500000000001</v>
          </cell>
        </row>
        <row r="2144">
          <cell r="A2144">
            <v>43044</v>
          </cell>
          <cell r="B2144">
            <v>32.979999999999997</v>
          </cell>
          <cell r="C2144">
            <v>38.229999999999997</v>
          </cell>
          <cell r="D2144">
            <v>42.72</v>
          </cell>
          <cell r="E2144">
            <v>24.94</v>
          </cell>
          <cell r="I2144">
            <v>34.717500000000001</v>
          </cell>
        </row>
        <row r="2145">
          <cell r="A2145">
            <v>43045</v>
          </cell>
          <cell r="B2145">
            <v>33.020000000000003</v>
          </cell>
          <cell r="C2145">
            <v>38.15</v>
          </cell>
          <cell r="D2145">
            <v>42.94</v>
          </cell>
          <cell r="E2145">
            <v>24.98</v>
          </cell>
          <cell r="I2145">
            <v>34.772500000000001</v>
          </cell>
        </row>
        <row r="2146">
          <cell r="A2146">
            <v>43046</v>
          </cell>
          <cell r="B2146">
            <v>32.950000000000003</v>
          </cell>
          <cell r="C2146">
            <v>38.07</v>
          </cell>
          <cell r="D2146">
            <v>43.2</v>
          </cell>
          <cell r="E2146">
            <v>25.09</v>
          </cell>
          <cell r="I2146">
            <v>34.827500000000001</v>
          </cell>
        </row>
        <row r="2147">
          <cell r="A2147">
            <v>43047</v>
          </cell>
          <cell r="B2147">
            <v>32.979999999999997</v>
          </cell>
          <cell r="C2147">
            <v>38.06</v>
          </cell>
          <cell r="D2147">
            <v>43.25</v>
          </cell>
          <cell r="E2147">
            <v>25</v>
          </cell>
          <cell r="I2147">
            <v>34.822499999999998</v>
          </cell>
        </row>
        <row r="2148">
          <cell r="A2148">
            <v>43048</v>
          </cell>
          <cell r="B2148">
            <v>32.950000000000003</v>
          </cell>
          <cell r="C2148">
            <v>37.99</v>
          </cell>
          <cell r="D2148">
            <v>43</v>
          </cell>
          <cell r="E2148">
            <v>25.01</v>
          </cell>
          <cell r="I2148">
            <v>34.737499999999997</v>
          </cell>
        </row>
        <row r="2149">
          <cell r="A2149">
            <v>43049</v>
          </cell>
          <cell r="B2149">
            <v>32.92</v>
          </cell>
          <cell r="C2149">
            <v>38.17</v>
          </cell>
          <cell r="D2149">
            <v>43.08</v>
          </cell>
          <cell r="E2149">
            <v>25.04</v>
          </cell>
          <cell r="I2149">
            <v>34.802500000000002</v>
          </cell>
        </row>
        <row r="2150">
          <cell r="A2150">
            <v>43050</v>
          </cell>
          <cell r="B2150">
            <v>32.979999999999997</v>
          </cell>
          <cell r="C2150">
            <v>38.159999999999997</v>
          </cell>
          <cell r="D2150">
            <v>43.01</v>
          </cell>
          <cell r="E2150">
            <v>24.92</v>
          </cell>
          <cell r="I2150">
            <v>34.767499999999998</v>
          </cell>
        </row>
        <row r="2151">
          <cell r="A2151">
            <v>43051</v>
          </cell>
          <cell r="B2151">
            <v>32.979999999999997</v>
          </cell>
          <cell r="C2151">
            <v>38.159999999999997</v>
          </cell>
          <cell r="D2151">
            <v>43.01</v>
          </cell>
          <cell r="E2151">
            <v>24.92</v>
          </cell>
          <cell r="I2151">
            <v>34.767499999999998</v>
          </cell>
        </row>
        <row r="2152">
          <cell r="A2152">
            <v>43052</v>
          </cell>
          <cell r="B2152">
            <v>32.93</v>
          </cell>
          <cell r="C2152">
            <v>38.18</v>
          </cell>
          <cell r="D2152">
            <v>43.02</v>
          </cell>
          <cell r="E2152">
            <v>25.04</v>
          </cell>
          <cell r="I2152">
            <v>34.792499999999997</v>
          </cell>
        </row>
        <row r="2153">
          <cell r="A2153">
            <v>43053</v>
          </cell>
          <cell r="B2153">
            <v>32.9</v>
          </cell>
          <cell r="C2153">
            <v>38.21</v>
          </cell>
          <cell r="D2153">
            <v>42.98</v>
          </cell>
          <cell r="E2153">
            <v>24.86</v>
          </cell>
          <cell r="I2153">
            <v>34.737499999999997</v>
          </cell>
        </row>
        <row r="2154">
          <cell r="A2154">
            <v>43054</v>
          </cell>
          <cell r="B2154">
            <v>32.880000000000003</v>
          </cell>
          <cell r="C2154">
            <v>38.57</v>
          </cell>
          <cell r="D2154">
            <v>43.04</v>
          </cell>
          <cell r="E2154">
            <v>24.68</v>
          </cell>
          <cell r="I2154">
            <v>34.792500000000004</v>
          </cell>
        </row>
        <row r="2155">
          <cell r="A2155">
            <v>43055</v>
          </cell>
          <cell r="B2155">
            <v>32.840000000000003</v>
          </cell>
          <cell r="C2155">
            <v>38.520000000000003</v>
          </cell>
          <cell r="D2155">
            <v>43.07</v>
          </cell>
          <cell r="E2155">
            <v>24.7</v>
          </cell>
          <cell r="I2155">
            <v>34.782499999999999</v>
          </cell>
        </row>
        <row r="2156">
          <cell r="A2156">
            <v>43056</v>
          </cell>
          <cell r="B2156">
            <v>32.71</v>
          </cell>
          <cell r="C2156">
            <v>38.4</v>
          </cell>
          <cell r="D2156">
            <v>43.1</v>
          </cell>
          <cell r="E2156">
            <v>24.57</v>
          </cell>
          <cell r="I2156">
            <v>34.695</v>
          </cell>
        </row>
        <row r="2157">
          <cell r="A2157">
            <v>43057</v>
          </cell>
          <cell r="B2157">
            <v>32.729999999999997</v>
          </cell>
          <cell r="C2157">
            <v>38.4</v>
          </cell>
          <cell r="D2157">
            <v>42.99</v>
          </cell>
          <cell r="E2157">
            <v>24.34</v>
          </cell>
          <cell r="I2157">
            <v>34.615000000000002</v>
          </cell>
        </row>
        <row r="2158">
          <cell r="A2158">
            <v>43058</v>
          </cell>
          <cell r="B2158">
            <v>32.729999999999997</v>
          </cell>
          <cell r="C2158">
            <v>38.4</v>
          </cell>
          <cell r="D2158">
            <v>42.99</v>
          </cell>
          <cell r="E2158">
            <v>24.34</v>
          </cell>
          <cell r="I2158">
            <v>34.615000000000002</v>
          </cell>
        </row>
        <row r="2159">
          <cell r="A2159">
            <v>43059</v>
          </cell>
          <cell r="B2159">
            <v>32.630000000000003</v>
          </cell>
          <cell r="C2159">
            <v>38.14</v>
          </cell>
          <cell r="D2159">
            <v>42.89</v>
          </cell>
          <cell r="E2159">
            <v>24.42</v>
          </cell>
          <cell r="I2159">
            <v>34.520000000000003</v>
          </cell>
        </row>
        <row r="2160">
          <cell r="A2160">
            <v>43060</v>
          </cell>
          <cell r="B2160">
            <v>32.659999999999997</v>
          </cell>
          <cell r="C2160">
            <v>38.15</v>
          </cell>
          <cell r="D2160">
            <v>43.06</v>
          </cell>
          <cell r="E2160">
            <v>24.35</v>
          </cell>
          <cell r="I2160">
            <v>34.555</v>
          </cell>
        </row>
        <row r="2161">
          <cell r="A2161">
            <v>43061</v>
          </cell>
          <cell r="B2161">
            <v>32.6</v>
          </cell>
          <cell r="C2161">
            <v>38.08</v>
          </cell>
          <cell r="D2161">
            <v>43.02</v>
          </cell>
          <cell r="E2161">
            <v>24.45</v>
          </cell>
          <cell r="I2161">
            <v>34.537500000000001</v>
          </cell>
        </row>
        <row r="2162">
          <cell r="A2162">
            <v>43062</v>
          </cell>
          <cell r="B2162">
            <v>32.53</v>
          </cell>
          <cell r="C2162">
            <v>38.24</v>
          </cell>
          <cell r="D2162">
            <v>43.13</v>
          </cell>
          <cell r="E2162">
            <v>24.51</v>
          </cell>
          <cell r="I2162">
            <v>34.602499999999999</v>
          </cell>
        </row>
        <row r="2163">
          <cell r="A2163">
            <v>43063</v>
          </cell>
          <cell r="B2163">
            <v>32.520000000000003</v>
          </cell>
          <cell r="C2163">
            <v>38.32</v>
          </cell>
          <cell r="D2163">
            <v>43.06</v>
          </cell>
          <cell r="E2163">
            <v>24.54</v>
          </cell>
          <cell r="I2163">
            <v>34.61</v>
          </cell>
        </row>
        <row r="2164">
          <cell r="A2164">
            <v>43064</v>
          </cell>
          <cell r="B2164">
            <v>32.53</v>
          </cell>
          <cell r="C2164">
            <v>38.36</v>
          </cell>
          <cell r="D2164">
            <v>42.92</v>
          </cell>
          <cell r="E2164">
            <v>24.42</v>
          </cell>
          <cell r="I2164">
            <v>34.557500000000005</v>
          </cell>
        </row>
        <row r="2165">
          <cell r="A2165">
            <v>43065</v>
          </cell>
          <cell r="B2165">
            <v>32.53</v>
          </cell>
          <cell r="C2165">
            <v>38.36</v>
          </cell>
          <cell r="D2165">
            <v>42.92</v>
          </cell>
          <cell r="E2165">
            <v>24.42</v>
          </cell>
          <cell r="I2165">
            <v>34.557500000000005</v>
          </cell>
        </row>
        <row r="2166">
          <cell r="A2166">
            <v>43066</v>
          </cell>
          <cell r="B2166">
            <v>32.51</v>
          </cell>
          <cell r="C2166">
            <v>38.54</v>
          </cell>
          <cell r="D2166">
            <v>43.11</v>
          </cell>
          <cell r="E2166">
            <v>24.46</v>
          </cell>
          <cell r="I2166">
            <v>34.655000000000001</v>
          </cell>
        </row>
        <row r="2167">
          <cell r="A2167">
            <v>43067</v>
          </cell>
          <cell r="B2167">
            <v>32.47</v>
          </cell>
          <cell r="C2167">
            <v>38.479999999999997</v>
          </cell>
          <cell r="D2167">
            <v>43.06</v>
          </cell>
          <cell r="E2167">
            <v>24.45</v>
          </cell>
          <cell r="I2167">
            <v>34.614999999999995</v>
          </cell>
        </row>
        <row r="2168">
          <cell r="A2168">
            <v>43068</v>
          </cell>
          <cell r="B2168">
            <v>32.44</v>
          </cell>
          <cell r="C2168">
            <v>38.229999999999997</v>
          </cell>
          <cell r="D2168">
            <v>43.16</v>
          </cell>
          <cell r="E2168">
            <v>24.39</v>
          </cell>
          <cell r="I2168">
            <v>34.554999999999993</v>
          </cell>
        </row>
        <row r="2169">
          <cell r="A2169">
            <v>43069</v>
          </cell>
          <cell r="B2169">
            <v>32.39</v>
          </cell>
          <cell r="C2169">
            <v>38.24</v>
          </cell>
          <cell r="D2169">
            <v>43.35</v>
          </cell>
          <cell r="E2169">
            <v>24.32</v>
          </cell>
          <cell r="I2169">
            <v>34.574999999999996</v>
          </cell>
        </row>
        <row r="2170">
          <cell r="A2170">
            <v>43070</v>
          </cell>
          <cell r="B2170">
            <v>32.47</v>
          </cell>
          <cell r="C2170">
            <v>38.479999999999997</v>
          </cell>
          <cell r="D2170">
            <v>43.77</v>
          </cell>
          <cell r="E2170">
            <v>24.3</v>
          </cell>
          <cell r="I2170">
            <v>34.755000000000003</v>
          </cell>
        </row>
        <row r="2171">
          <cell r="A2171">
            <v>43071</v>
          </cell>
          <cell r="B2171">
            <v>32.5</v>
          </cell>
          <cell r="C2171">
            <v>38.549999999999997</v>
          </cell>
          <cell r="D2171">
            <v>43.62</v>
          </cell>
          <cell r="E2171">
            <v>24.23</v>
          </cell>
          <cell r="I2171">
            <v>34.724999999999994</v>
          </cell>
        </row>
        <row r="2172">
          <cell r="A2172">
            <v>43072</v>
          </cell>
          <cell r="B2172">
            <v>32.5</v>
          </cell>
          <cell r="C2172">
            <v>38.549999999999997</v>
          </cell>
          <cell r="D2172">
            <v>43.62</v>
          </cell>
          <cell r="E2172">
            <v>24.23</v>
          </cell>
          <cell r="I2172">
            <v>34.724999999999994</v>
          </cell>
        </row>
        <row r="2173">
          <cell r="A2173">
            <v>43073</v>
          </cell>
          <cell r="B2173">
            <v>32.479999999999997</v>
          </cell>
          <cell r="C2173">
            <v>38.380000000000003</v>
          </cell>
          <cell r="D2173">
            <v>43.56</v>
          </cell>
          <cell r="E2173">
            <v>24.42</v>
          </cell>
          <cell r="I2173">
            <v>34.71</v>
          </cell>
        </row>
        <row r="2174">
          <cell r="A2174">
            <v>43074</v>
          </cell>
          <cell r="B2174">
            <v>32.5</v>
          </cell>
          <cell r="C2174">
            <v>38.380000000000003</v>
          </cell>
          <cell r="D2174">
            <v>43.44</v>
          </cell>
          <cell r="E2174">
            <v>24.34</v>
          </cell>
          <cell r="I2174">
            <v>34.664999999999999</v>
          </cell>
        </row>
        <row r="2175">
          <cell r="A2175">
            <v>43075</v>
          </cell>
          <cell r="B2175">
            <v>32.46</v>
          </cell>
          <cell r="C2175">
            <v>38.22</v>
          </cell>
          <cell r="D2175">
            <v>43.38</v>
          </cell>
          <cell r="E2175">
            <v>24.38</v>
          </cell>
          <cell r="I2175">
            <v>34.61</v>
          </cell>
        </row>
        <row r="2176">
          <cell r="A2176">
            <v>43076</v>
          </cell>
          <cell r="B2176">
            <v>32.47</v>
          </cell>
          <cell r="C2176">
            <v>38.119999999999997</v>
          </cell>
          <cell r="D2176">
            <v>43.27</v>
          </cell>
          <cell r="E2176">
            <v>24.26</v>
          </cell>
          <cell r="I2176">
            <v>34.53</v>
          </cell>
        </row>
        <row r="2177">
          <cell r="A2177">
            <v>43077</v>
          </cell>
          <cell r="B2177">
            <v>32.479999999999997</v>
          </cell>
          <cell r="C2177">
            <v>38.03</v>
          </cell>
          <cell r="D2177">
            <v>43.54</v>
          </cell>
          <cell r="E2177">
            <v>24.13</v>
          </cell>
          <cell r="I2177">
            <v>34.544999999999995</v>
          </cell>
        </row>
        <row r="2178">
          <cell r="A2178">
            <v>43078</v>
          </cell>
          <cell r="B2178">
            <v>32.5</v>
          </cell>
          <cell r="C2178">
            <v>38</v>
          </cell>
          <cell r="D2178">
            <v>43.5</v>
          </cell>
          <cell r="E2178">
            <v>24.03</v>
          </cell>
          <cell r="I2178">
            <v>34.5075</v>
          </cell>
        </row>
        <row r="2179">
          <cell r="A2179">
            <v>43079</v>
          </cell>
          <cell r="B2179">
            <v>32.5</v>
          </cell>
          <cell r="C2179">
            <v>38</v>
          </cell>
          <cell r="D2179">
            <v>43.5</v>
          </cell>
          <cell r="E2179">
            <v>24.03</v>
          </cell>
          <cell r="I2179">
            <v>34.5075</v>
          </cell>
        </row>
        <row r="2180">
          <cell r="A2180">
            <v>43080</v>
          </cell>
          <cell r="B2180">
            <v>32.5</v>
          </cell>
          <cell r="C2180">
            <v>38</v>
          </cell>
          <cell r="D2180">
            <v>43.5</v>
          </cell>
          <cell r="E2180">
            <v>24.03</v>
          </cell>
          <cell r="I2180">
            <v>34.5075</v>
          </cell>
        </row>
        <row r="2181">
          <cell r="A2181">
            <v>43081</v>
          </cell>
          <cell r="B2181">
            <v>32.409999999999997</v>
          </cell>
          <cell r="C2181">
            <v>37.979999999999997</v>
          </cell>
          <cell r="D2181">
            <v>43.07</v>
          </cell>
          <cell r="E2181">
            <v>24.13</v>
          </cell>
          <cell r="I2181">
            <v>34.397499999999994</v>
          </cell>
        </row>
        <row r="2182">
          <cell r="A2182">
            <v>43082</v>
          </cell>
          <cell r="B2182">
            <v>32.44</v>
          </cell>
          <cell r="C2182">
            <v>37.909999999999997</v>
          </cell>
          <cell r="D2182">
            <v>43.03</v>
          </cell>
          <cell r="E2182">
            <v>24.3</v>
          </cell>
          <cell r="I2182">
            <v>34.42</v>
          </cell>
        </row>
        <row r="2183">
          <cell r="A2183">
            <v>43083</v>
          </cell>
          <cell r="B2183">
            <v>32.36</v>
          </cell>
          <cell r="C2183">
            <v>38.119999999999997</v>
          </cell>
          <cell r="D2183">
            <v>43.23</v>
          </cell>
          <cell r="E2183">
            <v>24.55</v>
          </cell>
          <cell r="I2183">
            <v>34.564999999999998</v>
          </cell>
        </row>
        <row r="2184">
          <cell r="A2184">
            <v>43084</v>
          </cell>
          <cell r="B2184">
            <v>32.340000000000003</v>
          </cell>
          <cell r="C2184">
            <v>37.93</v>
          </cell>
          <cell r="D2184">
            <v>43.27</v>
          </cell>
          <cell r="E2184">
            <v>24.5</v>
          </cell>
          <cell r="I2184">
            <v>34.510000000000005</v>
          </cell>
        </row>
        <row r="2185">
          <cell r="A2185">
            <v>43085</v>
          </cell>
          <cell r="B2185">
            <v>32.369999999999997</v>
          </cell>
          <cell r="C2185">
            <v>37.97</v>
          </cell>
          <cell r="D2185">
            <v>43.1</v>
          </cell>
          <cell r="E2185">
            <v>24.49</v>
          </cell>
          <cell r="I2185">
            <v>34.482500000000002</v>
          </cell>
        </row>
        <row r="2186">
          <cell r="A2186">
            <v>43086</v>
          </cell>
          <cell r="B2186">
            <v>32.369999999999997</v>
          </cell>
          <cell r="C2186">
            <v>37.97</v>
          </cell>
          <cell r="D2186">
            <v>43.1</v>
          </cell>
          <cell r="E2186">
            <v>24.49</v>
          </cell>
          <cell r="I2186">
            <v>34.482500000000002</v>
          </cell>
        </row>
        <row r="2187">
          <cell r="A2187">
            <v>43087</v>
          </cell>
          <cell r="B2187">
            <v>32.380000000000003</v>
          </cell>
          <cell r="C2187">
            <v>37.869999999999997</v>
          </cell>
          <cell r="D2187">
            <v>42.97</v>
          </cell>
          <cell r="E2187">
            <v>24.51</v>
          </cell>
          <cell r="I2187">
            <v>34.432499999999997</v>
          </cell>
        </row>
        <row r="2188">
          <cell r="A2188">
            <v>43088</v>
          </cell>
          <cell r="B2188">
            <v>32.53</v>
          </cell>
          <cell r="C2188">
            <v>38.14</v>
          </cell>
          <cell r="D2188">
            <v>43.3</v>
          </cell>
          <cell r="E2188">
            <v>24.69</v>
          </cell>
          <cell r="I2188">
            <v>34.664999999999999</v>
          </cell>
        </row>
        <row r="2189">
          <cell r="A2189">
            <v>43089</v>
          </cell>
          <cell r="B2189">
            <v>32.520000000000003</v>
          </cell>
          <cell r="C2189">
            <v>38.32</v>
          </cell>
          <cell r="D2189">
            <v>43.37</v>
          </cell>
          <cell r="E2189">
            <v>24.67</v>
          </cell>
          <cell r="I2189">
            <v>34.72</v>
          </cell>
        </row>
        <row r="2190">
          <cell r="A2190">
            <v>43090</v>
          </cell>
          <cell r="B2190">
            <v>32.54</v>
          </cell>
          <cell r="C2190">
            <v>38.46</v>
          </cell>
          <cell r="D2190">
            <v>43.31</v>
          </cell>
          <cell r="E2190">
            <v>24.7</v>
          </cell>
          <cell r="I2190">
            <v>34.752499999999998</v>
          </cell>
        </row>
        <row r="2191">
          <cell r="A2191">
            <v>43091</v>
          </cell>
          <cell r="B2191">
            <v>32.549999999999997</v>
          </cell>
          <cell r="C2191">
            <v>38.36</v>
          </cell>
          <cell r="D2191">
            <v>43.36</v>
          </cell>
          <cell r="E2191">
            <v>24.85</v>
          </cell>
          <cell r="I2191">
            <v>34.78</v>
          </cell>
        </row>
        <row r="2192">
          <cell r="A2192">
            <v>43092</v>
          </cell>
          <cell r="B2192">
            <v>32.590000000000003</v>
          </cell>
          <cell r="C2192">
            <v>38.39</v>
          </cell>
          <cell r="D2192">
            <v>43.24</v>
          </cell>
          <cell r="E2192">
            <v>24.76</v>
          </cell>
          <cell r="I2192">
            <v>34.744999999999997</v>
          </cell>
        </row>
        <row r="2193">
          <cell r="A2193">
            <v>43093</v>
          </cell>
          <cell r="B2193">
            <v>32.590000000000003</v>
          </cell>
          <cell r="C2193">
            <v>38.39</v>
          </cell>
          <cell r="D2193">
            <v>43.24</v>
          </cell>
          <cell r="E2193">
            <v>24.76</v>
          </cell>
          <cell r="I2193">
            <v>34.744999999999997</v>
          </cell>
        </row>
        <row r="2194">
          <cell r="A2194">
            <v>43094</v>
          </cell>
          <cell r="B2194">
            <v>32.56</v>
          </cell>
          <cell r="C2194">
            <v>38.4</v>
          </cell>
          <cell r="D2194">
            <v>43.35</v>
          </cell>
          <cell r="E2194">
            <v>24.89</v>
          </cell>
          <cell r="I2194">
            <v>34.799999999999997</v>
          </cell>
        </row>
        <row r="2195">
          <cell r="A2195">
            <v>43095</v>
          </cell>
          <cell r="B2195">
            <v>32.590000000000003</v>
          </cell>
          <cell r="C2195">
            <v>38.49</v>
          </cell>
          <cell r="D2195">
            <v>43.39</v>
          </cell>
          <cell r="E2195">
            <v>24.9</v>
          </cell>
          <cell r="I2195">
            <v>34.842500000000001</v>
          </cell>
        </row>
        <row r="2196">
          <cell r="A2196">
            <v>43096</v>
          </cell>
          <cell r="B2196">
            <v>32.619999999999997</v>
          </cell>
          <cell r="C2196">
            <v>38.51</v>
          </cell>
          <cell r="D2196">
            <v>43.43</v>
          </cell>
          <cell r="E2196">
            <v>24.95</v>
          </cell>
          <cell r="I2196">
            <v>34.877499999999998</v>
          </cell>
        </row>
        <row r="2197">
          <cell r="A2197">
            <v>43097</v>
          </cell>
          <cell r="B2197">
            <v>32.58</v>
          </cell>
          <cell r="C2197">
            <v>38.56</v>
          </cell>
          <cell r="D2197">
            <v>43.48</v>
          </cell>
          <cell r="E2197">
            <v>25.07</v>
          </cell>
          <cell r="I2197">
            <v>34.922499999999999</v>
          </cell>
        </row>
        <row r="2198">
          <cell r="A2198">
            <v>43098</v>
          </cell>
          <cell r="B2198">
            <v>32.58</v>
          </cell>
          <cell r="C2198">
            <v>38.56</v>
          </cell>
          <cell r="D2198">
            <v>43.48</v>
          </cell>
          <cell r="E2198">
            <v>25.07</v>
          </cell>
          <cell r="I2198">
            <v>34.922499999999999</v>
          </cell>
        </row>
        <row r="2199">
          <cell r="A2199">
            <v>43099</v>
          </cell>
          <cell r="B2199">
            <v>32.58</v>
          </cell>
          <cell r="C2199">
            <v>38.56</v>
          </cell>
          <cell r="D2199">
            <v>43.48</v>
          </cell>
          <cell r="E2199">
            <v>25.07</v>
          </cell>
          <cell r="I2199">
            <v>34.922499999999999</v>
          </cell>
        </row>
        <row r="2200">
          <cell r="A2200">
            <v>43100</v>
          </cell>
          <cell r="B2200">
            <v>32.58</v>
          </cell>
          <cell r="C2200">
            <v>38.56</v>
          </cell>
          <cell r="D2200">
            <v>43.48</v>
          </cell>
          <cell r="E2200">
            <v>25.07</v>
          </cell>
          <cell r="I2200">
            <v>34.922499999999999</v>
          </cell>
        </row>
        <row r="2201">
          <cell r="A2201">
            <v>43102</v>
          </cell>
          <cell r="B2201">
            <v>32.49</v>
          </cell>
          <cell r="C2201">
            <v>38.64</v>
          </cell>
          <cell r="D2201">
            <v>43.43</v>
          </cell>
          <cell r="E2201">
            <v>24.97</v>
          </cell>
          <cell r="I2201">
            <v>34.8825</v>
          </cell>
        </row>
        <row r="2202">
          <cell r="A2202">
            <v>43103</v>
          </cell>
          <cell r="B2202">
            <v>32.270000000000003</v>
          </cell>
          <cell r="C2202">
            <v>38.71</v>
          </cell>
          <cell r="D2202">
            <v>43.68</v>
          </cell>
          <cell r="E2202">
            <v>24.96</v>
          </cell>
          <cell r="I2202">
            <v>34.905000000000001</v>
          </cell>
        </row>
        <row r="2203">
          <cell r="A2203">
            <v>43104</v>
          </cell>
          <cell r="B2203">
            <v>32.21</v>
          </cell>
          <cell r="C2203">
            <v>38.49</v>
          </cell>
          <cell r="D2203">
            <v>43.34</v>
          </cell>
          <cell r="E2203">
            <v>24.95</v>
          </cell>
          <cell r="I2203">
            <v>34.747500000000002</v>
          </cell>
        </row>
        <row r="2204">
          <cell r="A2204">
            <v>43105</v>
          </cell>
          <cell r="B2204">
            <v>32.049999999999997</v>
          </cell>
          <cell r="C2204">
            <v>38.51</v>
          </cell>
          <cell r="D2204">
            <v>43.27</v>
          </cell>
          <cell r="E2204">
            <v>24.93</v>
          </cell>
          <cell r="I2204">
            <v>34.690000000000005</v>
          </cell>
        </row>
        <row r="2205">
          <cell r="A2205">
            <v>43106</v>
          </cell>
          <cell r="B2205">
            <v>32.07</v>
          </cell>
          <cell r="C2205">
            <v>38.49</v>
          </cell>
          <cell r="D2205">
            <v>43.13</v>
          </cell>
          <cell r="E2205">
            <v>24.78</v>
          </cell>
          <cell r="I2205">
            <v>34.6175</v>
          </cell>
        </row>
        <row r="2206">
          <cell r="A2206">
            <v>43107</v>
          </cell>
          <cell r="B2206">
            <v>32.07</v>
          </cell>
          <cell r="C2206">
            <v>38.49</v>
          </cell>
          <cell r="D2206">
            <v>43.13</v>
          </cell>
          <cell r="E2206">
            <v>24.78</v>
          </cell>
          <cell r="I2206">
            <v>34.6175</v>
          </cell>
        </row>
        <row r="2207">
          <cell r="A2207">
            <v>43108</v>
          </cell>
          <cell r="B2207">
            <v>31.95</v>
          </cell>
          <cell r="C2207">
            <v>38.31</v>
          </cell>
          <cell r="D2207">
            <v>43.2</v>
          </cell>
          <cell r="E2207">
            <v>24.91</v>
          </cell>
          <cell r="I2207">
            <v>34.592500000000001</v>
          </cell>
        </row>
        <row r="2208">
          <cell r="A2208">
            <v>43109</v>
          </cell>
          <cell r="B2208">
            <v>32.090000000000003</v>
          </cell>
          <cell r="C2208">
            <v>38.200000000000003</v>
          </cell>
          <cell r="D2208">
            <v>43.34</v>
          </cell>
          <cell r="E2208">
            <v>24.92</v>
          </cell>
          <cell r="I2208">
            <v>34.637500000000003</v>
          </cell>
        </row>
        <row r="2209">
          <cell r="A2209">
            <v>43110</v>
          </cell>
          <cell r="B2209">
            <v>32.119999999999997</v>
          </cell>
          <cell r="C2209">
            <v>38.159999999999997</v>
          </cell>
          <cell r="D2209">
            <v>43.25</v>
          </cell>
          <cell r="E2209">
            <v>24.84</v>
          </cell>
          <cell r="I2209">
            <v>34.592500000000001</v>
          </cell>
        </row>
        <row r="2210">
          <cell r="A2210">
            <v>43111</v>
          </cell>
          <cell r="B2210">
            <v>31.95</v>
          </cell>
          <cell r="C2210">
            <v>38</v>
          </cell>
          <cell r="D2210">
            <v>42.99</v>
          </cell>
          <cell r="E2210">
            <v>24.94</v>
          </cell>
          <cell r="I2210">
            <v>34.47</v>
          </cell>
        </row>
        <row r="2211">
          <cell r="A2211">
            <v>43112</v>
          </cell>
          <cell r="B2211">
            <v>31.77</v>
          </cell>
          <cell r="C2211">
            <v>38.08</v>
          </cell>
          <cell r="D2211">
            <v>42.86</v>
          </cell>
          <cell r="E2211">
            <v>24.83</v>
          </cell>
          <cell r="I2211">
            <v>34.384999999999998</v>
          </cell>
        </row>
        <row r="2212">
          <cell r="A2212">
            <v>43113</v>
          </cell>
          <cell r="B2212">
            <v>31.81</v>
          </cell>
          <cell r="C2212">
            <v>38.369999999999997</v>
          </cell>
          <cell r="D2212">
            <v>42.98</v>
          </cell>
          <cell r="E2212">
            <v>24.69</v>
          </cell>
          <cell r="I2212">
            <v>34.462499999999999</v>
          </cell>
        </row>
        <row r="2213">
          <cell r="A2213">
            <v>43114</v>
          </cell>
          <cell r="B2213">
            <v>31.81</v>
          </cell>
          <cell r="C2213">
            <v>38.369999999999997</v>
          </cell>
          <cell r="D2213">
            <v>42.98</v>
          </cell>
          <cell r="E2213">
            <v>24.69</v>
          </cell>
          <cell r="I2213">
            <v>34.462499999999999</v>
          </cell>
        </row>
        <row r="2214">
          <cell r="A2214">
            <v>43115</v>
          </cell>
          <cell r="B2214">
            <v>31.74</v>
          </cell>
          <cell r="C2214">
            <v>38.549999999999997</v>
          </cell>
          <cell r="D2214">
            <v>43.44</v>
          </cell>
          <cell r="E2214">
            <v>24.92</v>
          </cell>
          <cell r="I2214">
            <v>34.662499999999994</v>
          </cell>
        </row>
        <row r="2215">
          <cell r="A2215">
            <v>43116</v>
          </cell>
          <cell r="B2215">
            <v>31.81</v>
          </cell>
          <cell r="C2215">
            <v>38.76</v>
          </cell>
          <cell r="D2215">
            <v>43.66</v>
          </cell>
          <cell r="E2215">
            <v>25.03</v>
          </cell>
          <cell r="I2215">
            <v>34.814999999999998</v>
          </cell>
        </row>
        <row r="2216">
          <cell r="A2216">
            <v>43117</v>
          </cell>
          <cell r="B2216">
            <v>31.75</v>
          </cell>
          <cell r="C2216">
            <v>38.83</v>
          </cell>
          <cell r="D2216">
            <v>43.69</v>
          </cell>
          <cell r="E2216">
            <v>25.11</v>
          </cell>
          <cell r="I2216">
            <v>34.844999999999999</v>
          </cell>
        </row>
        <row r="2217">
          <cell r="A2217">
            <v>43118</v>
          </cell>
          <cell r="B2217">
            <v>31.82</v>
          </cell>
          <cell r="C2217">
            <v>38.61</v>
          </cell>
          <cell r="D2217">
            <v>43.78</v>
          </cell>
          <cell r="E2217">
            <v>25.04</v>
          </cell>
          <cell r="I2217">
            <v>34.8125</v>
          </cell>
        </row>
        <row r="2218">
          <cell r="A2218">
            <v>43119</v>
          </cell>
          <cell r="B2218">
            <v>31.72</v>
          </cell>
          <cell r="C2218">
            <v>38.630000000000003</v>
          </cell>
          <cell r="D2218">
            <v>43.88</v>
          </cell>
          <cell r="E2218">
            <v>25.14</v>
          </cell>
          <cell r="I2218">
            <v>34.842500000000001</v>
          </cell>
        </row>
        <row r="2219">
          <cell r="A2219">
            <v>43120</v>
          </cell>
          <cell r="B2219">
            <v>31.71</v>
          </cell>
          <cell r="C2219">
            <v>38.619999999999997</v>
          </cell>
          <cell r="D2219">
            <v>43.6</v>
          </cell>
          <cell r="E2219">
            <v>24.97</v>
          </cell>
          <cell r="I2219">
            <v>34.725000000000001</v>
          </cell>
        </row>
        <row r="2220">
          <cell r="A2220">
            <v>43121</v>
          </cell>
          <cell r="B2220">
            <v>31.71</v>
          </cell>
          <cell r="C2220">
            <v>38.619999999999997</v>
          </cell>
          <cell r="D2220">
            <v>43.6</v>
          </cell>
          <cell r="E2220">
            <v>24.97</v>
          </cell>
          <cell r="I2220">
            <v>34.725000000000001</v>
          </cell>
        </row>
        <row r="2221">
          <cell r="A2221">
            <v>43122</v>
          </cell>
          <cell r="B2221">
            <v>31.74</v>
          </cell>
          <cell r="C2221">
            <v>38.64</v>
          </cell>
          <cell r="D2221">
            <v>43.82</v>
          </cell>
          <cell r="E2221">
            <v>25.09</v>
          </cell>
          <cell r="I2221">
            <v>34.822499999999998</v>
          </cell>
        </row>
        <row r="2222">
          <cell r="A2222">
            <v>43123</v>
          </cell>
          <cell r="B2222">
            <v>31.64</v>
          </cell>
          <cell r="C2222">
            <v>38.65</v>
          </cell>
          <cell r="D2222">
            <v>44.11</v>
          </cell>
          <cell r="E2222">
            <v>25.15</v>
          </cell>
          <cell r="I2222">
            <v>34.887499999999996</v>
          </cell>
        </row>
        <row r="2223">
          <cell r="A2223">
            <v>43124</v>
          </cell>
          <cell r="B2223">
            <v>31.6</v>
          </cell>
          <cell r="C2223">
            <v>38.71</v>
          </cell>
          <cell r="D2223">
            <v>44.1</v>
          </cell>
          <cell r="E2223">
            <v>25.04</v>
          </cell>
          <cell r="I2223">
            <v>34.862499999999997</v>
          </cell>
        </row>
        <row r="2224">
          <cell r="A2224">
            <v>43125</v>
          </cell>
          <cell r="B2224">
            <v>31.35</v>
          </cell>
          <cell r="C2224">
            <v>38.67</v>
          </cell>
          <cell r="D2224">
            <v>44.41</v>
          </cell>
          <cell r="E2224">
            <v>25.02</v>
          </cell>
          <cell r="I2224">
            <v>34.862500000000004</v>
          </cell>
        </row>
        <row r="2225">
          <cell r="A2225">
            <v>43126</v>
          </cell>
          <cell r="B2225">
            <v>31.21</v>
          </cell>
          <cell r="C2225">
            <v>38.64</v>
          </cell>
          <cell r="D2225">
            <v>44.12</v>
          </cell>
          <cell r="E2225">
            <v>24.92</v>
          </cell>
          <cell r="I2225">
            <v>34.722499999999997</v>
          </cell>
        </row>
        <row r="2226">
          <cell r="A2226">
            <v>43127</v>
          </cell>
          <cell r="B2226">
            <v>31.21</v>
          </cell>
          <cell r="C2226">
            <v>38.69</v>
          </cell>
          <cell r="D2226">
            <v>44.11</v>
          </cell>
          <cell r="E2226">
            <v>24.85</v>
          </cell>
          <cell r="I2226">
            <v>34.715000000000003</v>
          </cell>
        </row>
        <row r="2227">
          <cell r="A2227">
            <v>43128</v>
          </cell>
          <cell r="B2227">
            <v>31.21</v>
          </cell>
          <cell r="C2227">
            <v>38.69</v>
          </cell>
          <cell r="D2227">
            <v>44.11</v>
          </cell>
          <cell r="E2227">
            <v>24.85</v>
          </cell>
          <cell r="I2227">
            <v>34.715000000000003</v>
          </cell>
        </row>
        <row r="2228">
          <cell r="A2228">
            <v>43129</v>
          </cell>
          <cell r="B2228">
            <v>31.2</v>
          </cell>
          <cell r="C2228">
            <v>38.49</v>
          </cell>
          <cell r="D2228">
            <v>43.88</v>
          </cell>
          <cell r="E2228">
            <v>25</v>
          </cell>
          <cell r="I2228">
            <v>34.642499999999998</v>
          </cell>
        </row>
        <row r="2229">
          <cell r="A2229">
            <v>43130</v>
          </cell>
          <cell r="B2229">
            <v>31.3</v>
          </cell>
          <cell r="C2229">
            <v>38.56</v>
          </cell>
          <cell r="D2229">
            <v>43.84</v>
          </cell>
          <cell r="E2229">
            <v>25.07</v>
          </cell>
          <cell r="I2229">
            <v>34.692500000000003</v>
          </cell>
        </row>
        <row r="2230">
          <cell r="A2230">
            <v>43131</v>
          </cell>
          <cell r="B2230">
            <v>31.23</v>
          </cell>
          <cell r="C2230">
            <v>38.58</v>
          </cell>
          <cell r="D2230">
            <v>44.02</v>
          </cell>
          <cell r="E2230">
            <v>24.95</v>
          </cell>
          <cell r="I2230">
            <v>34.695</v>
          </cell>
        </row>
        <row r="2231">
          <cell r="A2231">
            <v>43132</v>
          </cell>
          <cell r="B2231">
            <v>31.21</v>
          </cell>
          <cell r="C2231">
            <v>38.53</v>
          </cell>
          <cell r="D2231">
            <v>44.08</v>
          </cell>
          <cell r="E2231">
            <v>24.83</v>
          </cell>
          <cell r="I2231">
            <v>34.662500000000001</v>
          </cell>
        </row>
        <row r="2232">
          <cell r="A2232">
            <v>43133</v>
          </cell>
          <cell r="B2232">
            <v>31.15</v>
          </cell>
          <cell r="C2232">
            <v>38.78</v>
          </cell>
          <cell r="D2232">
            <v>44.25</v>
          </cell>
          <cell r="E2232">
            <v>24.78</v>
          </cell>
          <cell r="I2232">
            <v>34.74</v>
          </cell>
        </row>
        <row r="2233">
          <cell r="A2233">
            <v>43134</v>
          </cell>
          <cell r="B2233">
            <v>31.23</v>
          </cell>
          <cell r="C2233">
            <v>38.79</v>
          </cell>
          <cell r="D2233">
            <v>44.06</v>
          </cell>
          <cell r="E2233">
            <v>24.55</v>
          </cell>
          <cell r="I2233">
            <v>34.657499999999999</v>
          </cell>
        </row>
        <row r="2234">
          <cell r="A2234">
            <v>43135</v>
          </cell>
          <cell r="B2234">
            <v>31.23</v>
          </cell>
          <cell r="C2234">
            <v>38.79</v>
          </cell>
          <cell r="D2234">
            <v>44.06</v>
          </cell>
          <cell r="E2234">
            <v>24.55</v>
          </cell>
          <cell r="I2234">
            <v>34.657499999999999</v>
          </cell>
        </row>
        <row r="2235">
          <cell r="A2235">
            <v>43136</v>
          </cell>
          <cell r="B2235">
            <v>31.34</v>
          </cell>
          <cell r="C2235">
            <v>38.83</v>
          </cell>
          <cell r="D2235">
            <v>44.03</v>
          </cell>
          <cell r="E2235">
            <v>24.57</v>
          </cell>
          <cell r="I2235">
            <v>34.692500000000003</v>
          </cell>
        </row>
        <row r="2236">
          <cell r="A2236">
            <v>43137</v>
          </cell>
          <cell r="B2236">
            <v>31.47</v>
          </cell>
          <cell r="C2236">
            <v>38.83</v>
          </cell>
          <cell r="D2236">
            <v>43.81</v>
          </cell>
          <cell r="E2236">
            <v>24.55</v>
          </cell>
          <cell r="I2236">
            <v>34.664999999999999</v>
          </cell>
        </row>
        <row r="2237">
          <cell r="A2237">
            <v>43138</v>
          </cell>
          <cell r="B2237">
            <v>31.3</v>
          </cell>
          <cell r="C2237">
            <v>38.58</v>
          </cell>
          <cell r="D2237">
            <v>43.49</v>
          </cell>
          <cell r="E2237">
            <v>24.45</v>
          </cell>
          <cell r="I2237">
            <v>34.454999999999998</v>
          </cell>
        </row>
        <row r="2238">
          <cell r="A2238">
            <v>43139</v>
          </cell>
          <cell r="B2238">
            <v>31.47</v>
          </cell>
          <cell r="C2238">
            <v>38.46</v>
          </cell>
          <cell r="D2238">
            <v>43.54</v>
          </cell>
          <cell r="E2238">
            <v>24.37</v>
          </cell>
          <cell r="I2238">
            <v>34.46</v>
          </cell>
        </row>
        <row r="2239">
          <cell r="A2239">
            <v>43140</v>
          </cell>
          <cell r="B2239">
            <v>31.7</v>
          </cell>
          <cell r="C2239">
            <v>38.67</v>
          </cell>
          <cell r="D2239">
            <v>43.98</v>
          </cell>
          <cell r="E2239">
            <v>24.42</v>
          </cell>
          <cell r="I2239">
            <v>34.692499999999995</v>
          </cell>
        </row>
        <row r="2240">
          <cell r="A2240">
            <v>43141</v>
          </cell>
          <cell r="B2240">
            <v>31.6</v>
          </cell>
          <cell r="C2240">
            <v>38.56</v>
          </cell>
          <cell r="D2240">
            <v>43.66</v>
          </cell>
          <cell r="E2240">
            <v>24.26</v>
          </cell>
          <cell r="I2240">
            <v>34.519999999999996</v>
          </cell>
        </row>
        <row r="2241">
          <cell r="A2241">
            <v>43142</v>
          </cell>
          <cell r="B2241">
            <v>31.6</v>
          </cell>
          <cell r="C2241">
            <v>38.56</v>
          </cell>
          <cell r="D2241">
            <v>43.66</v>
          </cell>
          <cell r="E2241">
            <v>24.26</v>
          </cell>
          <cell r="I2241">
            <v>34.519999999999996</v>
          </cell>
        </row>
        <row r="2242">
          <cell r="A2242">
            <v>43143</v>
          </cell>
          <cell r="B2242">
            <v>31.47</v>
          </cell>
          <cell r="C2242">
            <v>38.44</v>
          </cell>
          <cell r="D2242">
            <v>43.35</v>
          </cell>
          <cell r="E2242">
            <v>24.39</v>
          </cell>
          <cell r="I2242">
            <v>34.412499999999994</v>
          </cell>
        </row>
        <row r="2243">
          <cell r="A2243">
            <v>43144</v>
          </cell>
          <cell r="B2243">
            <v>31.46</v>
          </cell>
          <cell r="C2243">
            <v>38.479999999999997</v>
          </cell>
          <cell r="D2243">
            <v>43.34</v>
          </cell>
          <cell r="E2243">
            <v>24.48</v>
          </cell>
          <cell r="I2243">
            <v>34.44</v>
          </cell>
        </row>
        <row r="2244">
          <cell r="A2244">
            <v>43145</v>
          </cell>
          <cell r="B2244">
            <v>31.28</v>
          </cell>
          <cell r="C2244">
            <v>38.46</v>
          </cell>
          <cell r="D2244">
            <v>43.24</v>
          </cell>
          <cell r="E2244">
            <v>24.34</v>
          </cell>
          <cell r="I2244">
            <v>34.330000000000005</v>
          </cell>
        </row>
        <row r="2245">
          <cell r="A2245">
            <v>43146</v>
          </cell>
          <cell r="B2245">
            <v>31.12</v>
          </cell>
          <cell r="C2245">
            <v>38.590000000000003</v>
          </cell>
          <cell r="D2245">
            <v>43.43</v>
          </cell>
          <cell r="E2245">
            <v>24.44</v>
          </cell>
          <cell r="I2245">
            <v>34.395000000000003</v>
          </cell>
        </row>
        <row r="2246">
          <cell r="A2246">
            <v>43147</v>
          </cell>
          <cell r="B2246">
            <v>31.09</v>
          </cell>
          <cell r="C2246">
            <v>38.71</v>
          </cell>
          <cell r="D2246">
            <v>43.68</v>
          </cell>
          <cell r="E2246">
            <v>24.44</v>
          </cell>
          <cell r="I2246">
            <v>34.479999999999997</v>
          </cell>
        </row>
        <row r="2247">
          <cell r="A2247">
            <v>43148</v>
          </cell>
          <cell r="B2247">
            <v>31.13</v>
          </cell>
          <cell r="C2247">
            <v>38.81</v>
          </cell>
          <cell r="D2247">
            <v>43.63</v>
          </cell>
          <cell r="E2247">
            <v>24.44</v>
          </cell>
          <cell r="I2247">
            <v>34.502499999999998</v>
          </cell>
        </row>
        <row r="2248">
          <cell r="A2248">
            <v>43149</v>
          </cell>
          <cell r="B2248">
            <v>31.13</v>
          </cell>
          <cell r="C2248">
            <v>38.81</v>
          </cell>
          <cell r="D2248">
            <v>43.63</v>
          </cell>
          <cell r="E2248">
            <v>24.44</v>
          </cell>
          <cell r="I2248">
            <v>34.502499999999998</v>
          </cell>
        </row>
        <row r="2249">
          <cell r="A2249">
            <v>43150</v>
          </cell>
          <cell r="B2249">
            <v>31.11</v>
          </cell>
          <cell r="C2249">
            <v>38.479999999999997</v>
          </cell>
          <cell r="D2249">
            <v>43.51</v>
          </cell>
          <cell r="E2249">
            <v>24.41</v>
          </cell>
          <cell r="I2249">
            <v>34.377499999999998</v>
          </cell>
        </row>
        <row r="2250">
          <cell r="A2250">
            <v>43151</v>
          </cell>
          <cell r="B2250">
            <v>31.27</v>
          </cell>
          <cell r="C2250">
            <v>38.57</v>
          </cell>
          <cell r="D2250">
            <v>43.542000000000002</v>
          </cell>
          <cell r="E2250">
            <v>24.45</v>
          </cell>
          <cell r="I2250">
            <v>34.457999999999998</v>
          </cell>
        </row>
        <row r="2251">
          <cell r="A2251">
            <v>43152</v>
          </cell>
          <cell r="B2251">
            <v>31.37</v>
          </cell>
          <cell r="C2251">
            <v>38.520000000000003</v>
          </cell>
          <cell r="D2251">
            <v>43.71</v>
          </cell>
          <cell r="E2251">
            <v>24.45</v>
          </cell>
          <cell r="I2251">
            <v>34.512499999999996</v>
          </cell>
        </row>
        <row r="2252">
          <cell r="A2252">
            <v>43153</v>
          </cell>
          <cell r="B2252">
            <v>31.44</v>
          </cell>
          <cell r="C2252">
            <v>38.4</v>
          </cell>
          <cell r="D2252">
            <v>43.53</v>
          </cell>
          <cell r="E2252">
            <v>24.26</v>
          </cell>
          <cell r="I2252">
            <v>34.407499999999999</v>
          </cell>
        </row>
        <row r="2253">
          <cell r="A2253">
            <v>43154</v>
          </cell>
          <cell r="B2253">
            <v>31.28</v>
          </cell>
          <cell r="C2253">
            <v>38.36</v>
          </cell>
          <cell r="D2253">
            <v>43.46</v>
          </cell>
          <cell r="E2253">
            <v>24.24</v>
          </cell>
          <cell r="I2253">
            <v>34.335000000000001</v>
          </cell>
        </row>
        <row r="2254">
          <cell r="A2254">
            <v>43155</v>
          </cell>
          <cell r="B2254">
            <v>31.32</v>
          </cell>
          <cell r="C2254">
            <v>38.340000000000003</v>
          </cell>
          <cell r="D2254">
            <v>43.36</v>
          </cell>
          <cell r="E2254">
            <v>24.14</v>
          </cell>
          <cell r="I2254">
            <v>34.29</v>
          </cell>
        </row>
        <row r="2255">
          <cell r="A2255">
            <v>43156</v>
          </cell>
          <cell r="B2255">
            <v>31.32</v>
          </cell>
          <cell r="C2255">
            <v>38.340000000000003</v>
          </cell>
          <cell r="D2255">
            <v>43.36</v>
          </cell>
          <cell r="E2255">
            <v>24.14</v>
          </cell>
          <cell r="I2255">
            <v>34.29</v>
          </cell>
        </row>
        <row r="2256">
          <cell r="A2256">
            <v>43157</v>
          </cell>
          <cell r="B2256">
            <v>31.25</v>
          </cell>
          <cell r="C2256">
            <v>38.22</v>
          </cell>
          <cell r="D2256">
            <v>43.48</v>
          </cell>
          <cell r="E2256">
            <v>24.25</v>
          </cell>
          <cell r="I2256">
            <v>34.299999999999997</v>
          </cell>
        </row>
        <row r="2257">
          <cell r="A2257">
            <v>43158</v>
          </cell>
          <cell r="B2257">
            <v>31.11</v>
          </cell>
          <cell r="C2257">
            <v>38.17</v>
          </cell>
          <cell r="D2257">
            <v>43.27</v>
          </cell>
          <cell r="E2257">
            <v>24.22</v>
          </cell>
          <cell r="I2257">
            <v>34.192500000000003</v>
          </cell>
        </row>
        <row r="2258">
          <cell r="A2258">
            <v>43159</v>
          </cell>
          <cell r="B2258">
            <v>31.3</v>
          </cell>
          <cell r="C2258">
            <v>38.11</v>
          </cell>
          <cell r="D2258">
            <v>43.35</v>
          </cell>
          <cell r="E2258">
            <v>24.13</v>
          </cell>
          <cell r="I2258">
            <v>34.222499999999997</v>
          </cell>
        </row>
        <row r="2259">
          <cell r="A2259">
            <v>43160</v>
          </cell>
          <cell r="B2259">
            <v>31.24</v>
          </cell>
          <cell r="C2259">
            <v>38</v>
          </cell>
          <cell r="D2259">
            <v>43.05</v>
          </cell>
          <cell r="E2259">
            <v>24.02</v>
          </cell>
          <cell r="I2259">
            <v>34.077500000000001</v>
          </cell>
        </row>
        <row r="2260">
          <cell r="A2260">
            <v>43161</v>
          </cell>
          <cell r="B2260">
            <v>31.29</v>
          </cell>
          <cell r="C2260">
            <v>38.21</v>
          </cell>
          <cell r="D2260">
            <v>42.93</v>
          </cell>
          <cell r="E2260">
            <v>24.06</v>
          </cell>
          <cell r="I2260">
            <v>34.122500000000002</v>
          </cell>
        </row>
        <row r="2261">
          <cell r="A2261">
            <v>43162</v>
          </cell>
          <cell r="B2261">
            <v>31.29</v>
          </cell>
          <cell r="C2261">
            <v>38.15</v>
          </cell>
          <cell r="D2261">
            <v>42.74</v>
          </cell>
          <cell r="E2261">
            <v>23.9</v>
          </cell>
          <cell r="I2261">
            <v>34.020000000000003</v>
          </cell>
        </row>
        <row r="2262">
          <cell r="A2262">
            <v>43163</v>
          </cell>
          <cell r="B2262">
            <v>31.29</v>
          </cell>
          <cell r="C2262">
            <v>38.15</v>
          </cell>
          <cell r="D2262">
            <v>42.74</v>
          </cell>
          <cell r="E2262">
            <v>23.9</v>
          </cell>
          <cell r="I2262">
            <v>34.020000000000003</v>
          </cell>
        </row>
        <row r="2263">
          <cell r="A2263">
            <v>43164</v>
          </cell>
          <cell r="B2263">
            <v>31.23</v>
          </cell>
          <cell r="C2263">
            <v>38.33</v>
          </cell>
          <cell r="D2263">
            <v>42.93</v>
          </cell>
          <cell r="E2263">
            <v>24.02</v>
          </cell>
          <cell r="I2263">
            <v>34.127500000000005</v>
          </cell>
        </row>
        <row r="2264">
          <cell r="A2264">
            <v>43165</v>
          </cell>
          <cell r="B2264">
            <v>31.22</v>
          </cell>
          <cell r="C2264">
            <v>38.380000000000003</v>
          </cell>
          <cell r="D2264">
            <v>43.07</v>
          </cell>
          <cell r="E2264">
            <v>24.06</v>
          </cell>
          <cell r="I2264">
            <v>34.182499999999997</v>
          </cell>
        </row>
        <row r="2265">
          <cell r="A2265">
            <v>43166</v>
          </cell>
          <cell r="B2265">
            <v>31.18</v>
          </cell>
          <cell r="C2265">
            <v>38.520000000000003</v>
          </cell>
          <cell r="D2265">
            <v>43.12</v>
          </cell>
          <cell r="E2265">
            <v>24.07</v>
          </cell>
          <cell r="I2265">
            <v>34.222499999999997</v>
          </cell>
        </row>
        <row r="2266">
          <cell r="A2266">
            <v>43167</v>
          </cell>
          <cell r="B2266">
            <v>31.17</v>
          </cell>
          <cell r="C2266">
            <v>38.479999999999997</v>
          </cell>
          <cell r="D2266">
            <v>43.14</v>
          </cell>
          <cell r="E2266">
            <v>24.14</v>
          </cell>
          <cell r="I2266">
            <v>34.232500000000002</v>
          </cell>
        </row>
        <row r="2267">
          <cell r="A2267">
            <v>43168</v>
          </cell>
          <cell r="B2267">
            <v>31.2</v>
          </cell>
          <cell r="C2267">
            <v>38.200000000000003</v>
          </cell>
          <cell r="D2267">
            <v>42.87</v>
          </cell>
          <cell r="E2267">
            <v>24.04</v>
          </cell>
          <cell r="I2267">
            <v>34.077500000000001</v>
          </cell>
        </row>
        <row r="2268">
          <cell r="A2268">
            <v>43169</v>
          </cell>
          <cell r="B2268">
            <v>31.22</v>
          </cell>
          <cell r="C2268">
            <v>38.229999999999997</v>
          </cell>
          <cell r="D2268">
            <v>42.75</v>
          </cell>
          <cell r="E2268">
            <v>23.92</v>
          </cell>
          <cell r="I2268">
            <v>34.03</v>
          </cell>
        </row>
        <row r="2269">
          <cell r="A2269">
            <v>43170</v>
          </cell>
          <cell r="B2269">
            <v>31.22</v>
          </cell>
          <cell r="C2269">
            <v>38.229999999999997</v>
          </cell>
          <cell r="D2269">
            <v>42.75</v>
          </cell>
          <cell r="E2269">
            <v>23.92</v>
          </cell>
          <cell r="I2269">
            <v>34.03</v>
          </cell>
        </row>
        <row r="2270">
          <cell r="A2270">
            <v>43171</v>
          </cell>
          <cell r="B2270">
            <v>31.15</v>
          </cell>
          <cell r="C2270">
            <v>38.17</v>
          </cell>
          <cell r="D2270">
            <v>42.99</v>
          </cell>
          <cell r="E2270">
            <v>24.27</v>
          </cell>
          <cell r="I2270">
            <v>34.145000000000003</v>
          </cell>
        </row>
        <row r="2271">
          <cell r="A2271">
            <v>43172</v>
          </cell>
          <cell r="B2271">
            <v>31.12</v>
          </cell>
          <cell r="C2271">
            <v>38.22</v>
          </cell>
          <cell r="D2271">
            <v>43.09</v>
          </cell>
          <cell r="E2271">
            <v>24.27</v>
          </cell>
          <cell r="I2271">
            <v>34.175000000000004</v>
          </cell>
        </row>
        <row r="2272">
          <cell r="A2272">
            <v>43173</v>
          </cell>
          <cell r="B2272">
            <v>31.05</v>
          </cell>
          <cell r="C2272">
            <v>38.299999999999997</v>
          </cell>
          <cell r="D2272">
            <v>43.22</v>
          </cell>
          <cell r="E2272">
            <v>24.17</v>
          </cell>
          <cell r="I2272">
            <v>34.185000000000002</v>
          </cell>
        </row>
        <row r="2273">
          <cell r="A2273">
            <v>43174</v>
          </cell>
          <cell r="B2273">
            <v>30.98</v>
          </cell>
          <cell r="C2273">
            <v>38.17</v>
          </cell>
          <cell r="D2273">
            <v>43.09</v>
          </cell>
          <cell r="E2273">
            <v>24.16</v>
          </cell>
          <cell r="I2273">
            <v>34.1</v>
          </cell>
        </row>
        <row r="2274">
          <cell r="A2274">
            <v>43175</v>
          </cell>
          <cell r="B2274">
            <v>31.08</v>
          </cell>
          <cell r="C2274">
            <v>38.03</v>
          </cell>
          <cell r="D2274">
            <v>43.08</v>
          </cell>
          <cell r="E2274">
            <v>23.92</v>
          </cell>
          <cell r="I2274">
            <v>34.027500000000003</v>
          </cell>
        </row>
        <row r="2275">
          <cell r="A2275">
            <v>43176</v>
          </cell>
          <cell r="B2275">
            <v>31.05</v>
          </cell>
          <cell r="C2275">
            <v>38.01</v>
          </cell>
          <cell r="D2275">
            <v>42.92</v>
          </cell>
          <cell r="E2275">
            <v>23.81</v>
          </cell>
          <cell r="I2275">
            <v>33.947499999999998</v>
          </cell>
        </row>
        <row r="2276">
          <cell r="A2276">
            <v>43177</v>
          </cell>
          <cell r="B2276">
            <v>31.05</v>
          </cell>
          <cell r="C2276">
            <v>38.01</v>
          </cell>
          <cell r="D2276">
            <v>42.92</v>
          </cell>
          <cell r="E2276">
            <v>23.81</v>
          </cell>
          <cell r="I2276">
            <v>33.947499999999998</v>
          </cell>
        </row>
        <row r="2277">
          <cell r="A2277">
            <v>43178</v>
          </cell>
          <cell r="B2277">
            <v>31.08</v>
          </cell>
          <cell r="C2277">
            <v>37.950000000000003</v>
          </cell>
          <cell r="D2277">
            <v>43.12</v>
          </cell>
          <cell r="E2277">
            <v>23.7</v>
          </cell>
          <cell r="I2277">
            <v>33.962499999999999</v>
          </cell>
        </row>
        <row r="2278">
          <cell r="A2278">
            <v>43179</v>
          </cell>
          <cell r="B2278">
            <v>31.03</v>
          </cell>
          <cell r="C2278">
            <v>38.119999999999997</v>
          </cell>
          <cell r="D2278">
            <v>43.38</v>
          </cell>
          <cell r="E2278">
            <v>23.69</v>
          </cell>
          <cell r="I2278">
            <v>34.055</v>
          </cell>
        </row>
        <row r="2279">
          <cell r="A2279">
            <v>43180</v>
          </cell>
          <cell r="B2279">
            <v>31.05</v>
          </cell>
          <cell r="C2279">
            <v>37.869999999999997</v>
          </cell>
          <cell r="D2279">
            <v>43.31</v>
          </cell>
          <cell r="E2279">
            <v>23.66</v>
          </cell>
          <cell r="I2279">
            <v>33.972500000000004</v>
          </cell>
        </row>
        <row r="2280">
          <cell r="A2280">
            <v>43181</v>
          </cell>
          <cell r="B2280">
            <v>31.01</v>
          </cell>
          <cell r="C2280">
            <v>38.159999999999997</v>
          </cell>
          <cell r="D2280">
            <v>43.74</v>
          </cell>
          <cell r="E2280">
            <v>23.82</v>
          </cell>
          <cell r="I2280">
            <v>34.182499999999997</v>
          </cell>
        </row>
        <row r="2281">
          <cell r="A2281">
            <v>43182</v>
          </cell>
          <cell r="B2281">
            <v>31.11</v>
          </cell>
          <cell r="C2281">
            <v>38.17</v>
          </cell>
          <cell r="D2281">
            <v>43.74</v>
          </cell>
          <cell r="E2281">
            <v>23.74</v>
          </cell>
          <cell r="I2281">
            <v>34.190000000000005</v>
          </cell>
        </row>
        <row r="2282">
          <cell r="A2282">
            <v>43183</v>
          </cell>
          <cell r="B2282">
            <v>31.07</v>
          </cell>
          <cell r="C2282">
            <v>38.119999999999997</v>
          </cell>
          <cell r="D2282">
            <v>43.5</v>
          </cell>
          <cell r="E2282">
            <v>23.63</v>
          </cell>
          <cell r="I2282">
            <v>34.08</v>
          </cell>
        </row>
        <row r="2283">
          <cell r="A2283">
            <v>43184</v>
          </cell>
          <cell r="B2283">
            <v>31.07</v>
          </cell>
          <cell r="C2283">
            <v>38.119999999999997</v>
          </cell>
          <cell r="D2283">
            <v>43.5</v>
          </cell>
          <cell r="E2283">
            <v>23.63</v>
          </cell>
          <cell r="I2283">
            <v>34.08</v>
          </cell>
        </row>
        <row r="2284">
          <cell r="A2284">
            <v>43185</v>
          </cell>
          <cell r="B2284">
            <v>31</v>
          </cell>
          <cell r="C2284">
            <v>38.159999999999997</v>
          </cell>
          <cell r="D2284">
            <v>43.71</v>
          </cell>
          <cell r="E2284">
            <v>23.73</v>
          </cell>
          <cell r="I2284">
            <v>34.15</v>
          </cell>
        </row>
        <row r="2285">
          <cell r="A2285">
            <v>43186</v>
          </cell>
          <cell r="B2285">
            <v>30.97</v>
          </cell>
          <cell r="C2285">
            <v>38.36</v>
          </cell>
          <cell r="D2285">
            <v>43.88</v>
          </cell>
          <cell r="E2285">
            <v>23.77</v>
          </cell>
          <cell r="I2285">
            <v>34.245000000000005</v>
          </cell>
        </row>
        <row r="2286">
          <cell r="A2286">
            <v>43187</v>
          </cell>
          <cell r="B2286">
            <v>31.05</v>
          </cell>
          <cell r="C2286">
            <v>38.36</v>
          </cell>
          <cell r="D2286">
            <v>43.83</v>
          </cell>
          <cell r="E2286">
            <v>23.63</v>
          </cell>
          <cell r="I2286">
            <v>34.217500000000001</v>
          </cell>
        </row>
        <row r="2287">
          <cell r="A2287">
            <v>43188</v>
          </cell>
          <cell r="B2287">
            <v>31.1</v>
          </cell>
          <cell r="C2287">
            <v>38.130000000000003</v>
          </cell>
          <cell r="D2287">
            <v>43.6</v>
          </cell>
          <cell r="E2287">
            <v>23.59</v>
          </cell>
          <cell r="I2287">
            <v>34.105000000000004</v>
          </cell>
        </row>
        <row r="2288">
          <cell r="A2288">
            <v>43189</v>
          </cell>
          <cell r="B2288">
            <v>31.08</v>
          </cell>
          <cell r="C2288">
            <v>38.090000000000003</v>
          </cell>
          <cell r="D2288">
            <v>43.4</v>
          </cell>
          <cell r="E2288">
            <v>23.64</v>
          </cell>
          <cell r="I2288">
            <v>34.052499999999995</v>
          </cell>
        </row>
        <row r="2289">
          <cell r="A2289">
            <v>43190</v>
          </cell>
          <cell r="B2289">
            <v>31.04</v>
          </cell>
          <cell r="C2289">
            <v>38.04</v>
          </cell>
          <cell r="D2289">
            <v>43.28</v>
          </cell>
          <cell r="E2289">
            <v>23.52</v>
          </cell>
          <cell r="I2289">
            <v>33.97</v>
          </cell>
        </row>
        <row r="2290">
          <cell r="A2290">
            <v>43191</v>
          </cell>
          <cell r="B2290">
            <v>31.04</v>
          </cell>
          <cell r="C2290">
            <v>38.04</v>
          </cell>
          <cell r="D2290">
            <v>43.28</v>
          </cell>
          <cell r="E2290">
            <v>23.52</v>
          </cell>
          <cell r="I2290">
            <v>33.97</v>
          </cell>
        </row>
        <row r="2291">
          <cell r="A2291">
            <v>43192</v>
          </cell>
          <cell r="B2291">
            <v>31</v>
          </cell>
          <cell r="C2291">
            <v>38.049999999999997</v>
          </cell>
          <cell r="D2291">
            <v>43.38</v>
          </cell>
          <cell r="E2291">
            <v>23.61</v>
          </cell>
          <cell r="I2291">
            <v>34.010000000000005</v>
          </cell>
        </row>
        <row r="2292">
          <cell r="A2292">
            <v>43193</v>
          </cell>
          <cell r="B2292">
            <v>31.05</v>
          </cell>
          <cell r="C2292">
            <v>38.020000000000003</v>
          </cell>
          <cell r="D2292">
            <v>43.47</v>
          </cell>
          <cell r="E2292">
            <v>23.58</v>
          </cell>
          <cell r="I2292">
            <v>34.03</v>
          </cell>
        </row>
        <row r="2293">
          <cell r="A2293">
            <v>43194</v>
          </cell>
          <cell r="B2293">
            <v>31.03</v>
          </cell>
          <cell r="C2293">
            <v>37.9</v>
          </cell>
          <cell r="D2293">
            <v>43.49</v>
          </cell>
          <cell r="E2293">
            <v>23.64</v>
          </cell>
          <cell r="I2293">
            <v>34.015000000000001</v>
          </cell>
        </row>
        <row r="2294">
          <cell r="A2294">
            <v>43195</v>
          </cell>
          <cell r="B2294">
            <v>31.06</v>
          </cell>
          <cell r="C2294">
            <v>37.99</v>
          </cell>
          <cell r="D2294">
            <v>43.58</v>
          </cell>
          <cell r="E2294">
            <v>23.7</v>
          </cell>
          <cell r="I2294">
            <v>34.082499999999996</v>
          </cell>
        </row>
        <row r="2295">
          <cell r="A2295">
            <v>43196</v>
          </cell>
          <cell r="B2295">
            <v>31.06</v>
          </cell>
          <cell r="C2295">
            <v>37.94</v>
          </cell>
          <cell r="D2295">
            <v>43.33</v>
          </cell>
          <cell r="E2295">
            <v>23.49</v>
          </cell>
          <cell r="I2295">
            <v>33.954999999999998</v>
          </cell>
        </row>
        <row r="2296">
          <cell r="A2296">
            <v>43197</v>
          </cell>
          <cell r="B2296">
            <v>31.06</v>
          </cell>
          <cell r="C2296">
            <v>37.94</v>
          </cell>
          <cell r="D2296">
            <v>43.33</v>
          </cell>
          <cell r="E2296">
            <v>23.49</v>
          </cell>
          <cell r="I2296">
            <v>33.954999999999998</v>
          </cell>
        </row>
        <row r="2297">
          <cell r="A2297">
            <v>43198</v>
          </cell>
          <cell r="B2297">
            <v>31.06</v>
          </cell>
          <cell r="C2297">
            <v>37.94</v>
          </cell>
          <cell r="D2297">
            <v>43.33</v>
          </cell>
          <cell r="E2297">
            <v>23.49</v>
          </cell>
          <cell r="I2297">
            <v>33.954999999999998</v>
          </cell>
        </row>
        <row r="2298">
          <cell r="A2298">
            <v>43199</v>
          </cell>
          <cell r="B2298">
            <v>31.08</v>
          </cell>
          <cell r="C2298">
            <v>37.950000000000003</v>
          </cell>
          <cell r="D2298">
            <v>43.62</v>
          </cell>
          <cell r="E2298">
            <v>23.65</v>
          </cell>
          <cell r="I2298">
            <v>34.075000000000003</v>
          </cell>
        </row>
        <row r="2299">
          <cell r="A2299">
            <v>43200</v>
          </cell>
          <cell r="B2299">
            <v>31.09</v>
          </cell>
          <cell r="C2299">
            <v>38.119999999999997</v>
          </cell>
          <cell r="D2299">
            <v>43.76</v>
          </cell>
          <cell r="E2299">
            <v>23.74</v>
          </cell>
          <cell r="I2299">
            <v>34.177500000000002</v>
          </cell>
        </row>
        <row r="2300">
          <cell r="A2300">
            <v>43201</v>
          </cell>
          <cell r="B2300">
            <v>31.04</v>
          </cell>
          <cell r="C2300">
            <v>38.19</v>
          </cell>
          <cell r="D2300">
            <v>43.83</v>
          </cell>
          <cell r="E2300">
            <v>23.87</v>
          </cell>
          <cell r="I2300">
            <v>34.232499999999995</v>
          </cell>
        </row>
        <row r="2301">
          <cell r="A2301">
            <v>43202</v>
          </cell>
          <cell r="B2301">
            <v>30.98</v>
          </cell>
          <cell r="C2301">
            <v>38.14</v>
          </cell>
          <cell r="D2301">
            <v>43.76</v>
          </cell>
          <cell r="E2301">
            <v>23.81</v>
          </cell>
          <cell r="I2301">
            <v>34.172499999999999</v>
          </cell>
        </row>
        <row r="2302">
          <cell r="A2302">
            <v>43203</v>
          </cell>
          <cell r="B2302">
            <v>31.02</v>
          </cell>
          <cell r="C2302">
            <v>38.159999999999997</v>
          </cell>
          <cell r="D2302">
            <v>43.66</v>
          </cell>
          <cell r="E2302">
            <v>23.68</v>
          </cell>
          <cell r="I2302">
            <v>34.129999999999995</v>
          </cell>
        </row>
        <row r="2303">
          <cell r="A2303">
            <v>43204</v>
          </cell>
          <cell r="B2303">
            <v>31.02</v>
          </cell>
          <cell r="C2303">
            <v>38.159999999999997</v>
          </cell>
          <cell r="D2303">
            <v>43.66</v>
          </cell>
          <cell r="E2303">
            <v>23.68</v>
          </cell>
          <cell r="I2303">
            <v>34.129999999999995</v>
          </cell>
        </row>
        <row r="2304">
          <cell r="A2304">
            <v>43205</v>
          </cell>
          <cell r="B2304">
            <v>31.02</v>
          </cell>
          <cell r="C2304">
            <v>38.159999999999997</v>
          </cell>
          <cell r="D2304">
            <v>43.66</v>
          </cell>
          <cell r="E2304">
            <v>23.68</v>
          </cell>
          <cell r="I2304">
            <v>34.129999999999995</v>
          </cell>
        </row>
        <row r="2305">
          <cell r="A2305">
            <v>43206</v>
          </cell>
          <cell r="B2305">
            <v>31.02</v>
          </cell>
          <cell r="C2305">
            <v>38.159999999999997</v>
          </cell>
          <cell r="D2305">
            <v>43.66</v>
          </cell>
          <cell r="E2305">
            <v>23.68</v>
          </cell>
          <cell r="I2305">
            <v>34.129999999999995</v>
          </cell>
        </row>
        <row r="2306">
          <cell r="A2306">
            <v>43207</v>
          </cell>
          <cell r="B2306">
            <v>31</v>
          </cell>
          <cell r="C2306">
            <v>38.19</v>
          </cell>
          <cell r="D2306">
            <v>44.27</v>
          </cell>
          <cell r="E2306">
            <v>23.89</v>
          </cell>
          <cell r="I2306">
            <v>34.337500000000006</v>
          </cell>
        </row>
        <row r="2307">
          <cell r="A2307">
            <v>43208</v>
          </cell>
          <cell r="B2307">
            <v>31.06</v>
          </cell>
          <cell r="C2307">
            <v>38.229999999999997</v>
          </cell>
          <cell r="D2307">
            <v>44.23</v>
          </cell>
          <cell r="E2307">
            <v>23.89</v>
          </cell>
          <cell r="I2307">
            <v>34.352499999999992</v>
          </cell>
        </row>
        <row r="2308">
          <cell r="A2308">
            <v>43209</v>
          </cell>
          <cell r="B2308">
            <v>31.08</v>
          </cell>
          <cell r="C2308">
            <v>38.26</v>
          </cell>
          <cell r="D2308">
            <v>43.93</v>
          </cell>
          <cell r="E2308">
            <v>23.95</v>
          </cell>
          <cell r="I2308">
            <v>34.305</v>
          </cell>
        </row>
        <row r="2309">
          <cell r="A2309">
            <v>43210</v>
          </cell>
          <cell r="B2309">
            <v>31.1</v>
          </cell>
          <cell r="C2309">
            <v>38.18</v>
          </cell>
          <cell r="D2309">
            <v>43.59</v>
          </cell>
          <cell r="E2309">
            <v>23.74</v>
          </cell>
          <cell r="I2309">
            <v>34.152500000000003</v>
          </cell>
        </row>
        <row r="2310">
          <cell r="A2310">
            <v>43211</v>
          </cell>
          <cell r="B2310">
            <v>31.17</v>
          </cell>
          <cell r="C2310">
            <v>38.15</v>
          </cell>
          <cell r="D2310">
            <v>43.47</v>
          </cell>
          <cell r="E2310">
            <v>23.6</v>
          </cell>
          <cell r="I2310">
            <v>34.097499999999997</v>
          </cell>
        </row>
        <row r="2311">
          <cell r="A2311">
            <v>43212</v>
          </cell>
          <cell r="B2311">
            <v>31.17</v>
          </cell>
          <cell r="C2311">
            <v>38.15</v>
          </cell>
          <cell r="D2311">
            <v>43.47</v>
          </cell>
          <cell r="E2311">
            <v>23.6</v>
          </cell>
          <cell r="I2311">
            <v>34.097499999999997</v>
          </cell>
        </row>
        <row r="2312">
          <cell r="A2312">
            <v>43213</v>
          </cell>
          <cell r="B2312">
            <v>31.21</v>
          </cell>
          <cell r="C2312">
            <v>38.119999999999997</v>
          </cell>
          <cell r="D2312">
            <v>43.55</v>
          </cell>
          <cell r="E2312">
            <v>23.69</v>
          </cell>
          <cell r="I2312">
            <v>34.142499999999998</v>
          </cell>
        </row>
        <row r="2313">
          <cell r="A2313">
            <v>43214</v>
          </cell>
          <cell r="B2313">
            <v>31.39</v>
          </cell>
          <cell r="C2313">
            <v>38.11</v>
          </cell>
          <cell r="D2313">
            <v>43.54</v>
          </cell>
          <cell r="E2313">
            <v>23.59</v>
          </cell>
          <cell r="I2313">
            <v>34.157499999999999</v>
          </cell>
        </row>
        <row r="2314">
          <cell r="A2314">
            <v>43215</v>
          </cell>
          <cell r="B2314">
            <v>31.3</v>
          </cell>
          <cell r="C2314">
            <v>38.08</v>
          </cell>
          <cell r="D2314">
            <v>43.57</v>
          </cell>
          <cell r="E2314">
            <v>23.51</v>
          </cell>
          <cell r="I2314">
            <v>34.114999999999995</v>
          </cell>
        </row>
        <row r="2315">
          <cell r="A2315">
            <v>43216</v>
          </cell>
          <cell r="B2315">
            <v>31.38</v>
          </cell>
          <cell r="C2315">
            <v>38.020000000000003</v>
          </cell>
          <cell r="D2315">
            <v>43.56</v>
          </cell>
          <cell r="E2315">
            <v>23.52</v>
          </cell>
          <cell r="I2315">
            <v>34.120000000000005</v>
          </cell>
        </row>
        <row r="2316">
          <cell r="A2316">
            <v>43217</v>
          </cell>
          <cell r="B2316">
            <v>31.45</v>
          </cell>
          <cell r="C2316">
            <v>37.880000000000003</v>
          </cell>
          <cell r="D2316">
            <v>43.59</v>
          </cell>
          <cell r="E2316">
            <v>23.48</v>
          </cell>
          <cell r="I2316">
            <v>34.1</v>
          </cell>
        </row>
        <row r="2317">
          <cell r="A2317">
            <v>43218</v>
          </cell>
          <cell r="B2317">
            <v>31.46</v>
          </cell>
          <cell r="C2317">
            <v>37.9</v>
          </cell>
          <cell r="D2317">
            <v>43.48</v>
          </cell>
          <cell r="E2317">
            <v>23.39</v>
          </cell>
          <cell r="I2317">
            <v>34.057500000000005</v>
          </cell>
        </row>
        <row r="2318">
          <cell r="A2318">
            <v>43219</v>
          </cell>
          <cell r="B2318">
            <v>31.46</v>
          </cell>
          <cell r="C2318">
            <v>37.9</v>
          </cell>
          <cell r="D2318">
            <v>43.48</v>
          </cell>
          <cell r="E2318">
            <v>23.39</v>
          </cell>
          <cell r="I2318">
            <v>34.057500000000005</v>
          </cell>
        </row>
        <row r="2319">
          <cell r="A2319">
            <v>43220</v>
          </cell>
          <cell r="B2319">
            <v>31.33</v>
          </cell>
          <cell r="C2319">
            <v>37.82</v>
          </cell>
          <cell r="D2319">
            <v>42.97</v>
          </cell>
          <cell r="E2319">
            <v>23.48</v>
          </cell>
          <cell r="I2319">
            <v>33.9</v>
          </cell>
        </row>
        <row r="2320">
          <cell r="A2320">
            <v>43221</v>
          </cell>
          <cell r="B2320">
            <v>31.39</v>
          </cell>
          <cell r="C2320">
            <v>37.869999999999997</v>
          </cell>
          <cell r="D2320">
            <v>42.89</v>
          </cell>
          <cell r="E2320">
            <v>23.35</v>
          </cell>
          <cell r="I2320">
            <v>33.875</v>
          </cell>
        </row>
        <row r="2321">
          <cell r="A2321">
            <v>43222</v>
          </cell>
          <cell r="B2321">
            <v>31.52</v>
          </cell>
          <cell r="C2321">
            <v>37.630000000000003</v>
          </cell>
          <cell r="D2321">
            <v>42.73</v>
          </cell>
          <cell r="E2321">
            <v>23.36</v>
          </cell>
          <cell r="I2321">
            <v>33.81</v>
          </cell>
        </row>
        <row r="2322">
          <cell r="A2322">
            <v>43223</v>
          </cell>
          <cell r="B2322">
            <v>31.54</v>
          </cell>
          <cell r="C2322">
            <v>37.56</v>
          </cell>
          <cell r="D2322">
            <v>42.67</v>
          </cell>
          <cell r="E2322">
            <v>23.42</v>
          </cell>
          <cell r="I2322">
            <v>33.797499999999999</v>
          </cell>
        </row>
        <row r="2323">
          <cell r="A2323">
            <v>43224</v>
          </cell>
          <cell r="B2323">
            <v>31.47</v>
          </cell>
          <cell r="C2323">
            <v>37.53</v>
          </cell>
          <cell r="D2323">
            <v>42.55</v>
          </cell>
          <cell r="E2323">
            <v>23.51</v>
          </cell>
          <cell r="I2323">
            <v>33.765000000000001</v>
          </cell>
        </row>
        <row r="2324">
          <cell r="A2324">
            <v>43225</v>
          </cell>
          <cell r="B2324">
            <v>31.61</v>
          </cell>
          <cell r="C2324">
            <v>37.6</v>
          </cell>
          <cell r="D2324">
            <v>42.49</v>
          </cell>
          <cell r="E2324">
            <v>23.39</v>
          </cell>
          <cell r="I2324">
            <v>33.772500000000008</v>
          </cell>
        </row>
        <row r="2325">
          <cell r="A2325">
            <v>43226</v>
          </cell>
          <cell r="B2325">
            <v>31.61</v>
          </cell>
          <cell r="C2325">
            <v>37.6</v>
          </cell>
          <cell r="D2325">
            <v>42.49</v>
          </cell>
          <cell r="E2325">
            <v>23.39</v>
          </cell>
          <cell r="I2325">
            <v>33.772500000000008</v>
          </cell>
        </row>
        <row r="2326">
          <cell r="A2326">
            <v>43227</v>
          </cell>
          <cell r="B2326">
            <v>31.55</v>
          </cell>
          <cell r="C2326">
            <v>37.590000000000003</v>
          </cell>
          <cell r="D2326">
            <v>42.58</v>
          </cell>
          <cell r="E2326">
            <v>23.5</v>
          </cell>
          <cell r="I2326">
            <v>33.805</v>
          </cell>
        </row>
        <row r="2327">
          <cell r="A2327">
            <v>43228</v>
          </cell>
          <cell r="B2327">
            <v>31.66</v>
          </cell>
          <cell r="C2327">
            <v>37.58</v>
          </cell>
          <cell r="D2327">
            <v>42.79</v>
          </cell>
          <cell r="E2327">
            <v>23.52</v>
          </cell>
          <cell r="I2327">
            <v>33.887500000000003</v>
          </cell>
        </row>
        <row r="2328">
          <cell r="A2328">
            <v>43229</v>
          </cell>
          <cell r="B2328">
            <v>31.9</v>
          </cell>
          <cell r="C2328">
            <v>37.590000000000003</v>
          </cell>
          <cell r="D2328">
            <v>43</v>
          </cell>
          <cell r="E2328">
            <v>23.45</v>
          </cell>
          <cell r="I2328">
            <v>33.984999999999999</v>
          </cell>
        </row>
        <row r="2329">
          <cell r="A2329">
            <v>43230</v>
          </cell>
          <cell r="B2329">
            <v>32</v>
          </cell>
          <cell r="C2329">
            <v>37.74</v>
          </cell>
          <cell r="D2329">
            <v>43.17</v>
          </cell>
          <cell r="E2329">
            <v>23.62</v>
          </cell>
          <cell r="I2329">
            <v>34.1325</v>
          </cell>
        </row>
        <row r="2330">
          <cell r="A2330">
            <v>43231</v>
          </cell>
          <cell r="B2330">
            <v>31.77</v>
          </cell>
          <cell r="C2330">
            <v>37.700000000000003</v>
          </cell>
          <cell r="D2330">
            <v>42.83</v>
          </cell>
          <cell r="E2330">
            <v>23.68</v>
          </cell>
          <cell r="I2330">
            <v>33.994999999999997</v>
          </cell>
        </row>
        <row r="2331">
          <cell r="A2331">
            <v>43232</v>
          </cell>
          <cell r="B2331">
            <v>31.71</v>
          </cell>
          <cell r="C2331">
            <v>37.6</v>
          </cell>
          <cell r="D2331">
            <v>42.57</v>
          </cell>
          <cell r="E2331">
            <v>23.57</v>
          </cell>
          <cell r="I2331">
            <v>33.862499999999997</v>
          </cell>
        </row>
        <row r="2332">
          <cell r="A2332">
            <v>43233</v>
          </cell>
          <cell r="B2332">
            <v>31.71</v>
          </cell>
          <cell r="C2332">
            <v>37.6</v>
          </cell>
          <cell r="D2332">
            <v>42.57</v>
          </cell>
          <cell r="E2332">
            <v>23.57</v>
          </cell>
          <cell r="I2332">
            <v>33.862499999999997</v>
          </cell>
        </row>
        <row r="2333">
          <cell r="A2333">
            <v>43234</v>
          </cell>
          <cell r="B2333">
            <v>31.65</v>
          </cell>
          <cell r="C2333">
            <v>37.68</v>
          </cell>
          <cell r="D2333">
            <v>42.76</v>
          </cell>
          <cell r="E2333">
            <v>23.69</v>
          </cell>
          <cell r="I2333">
            <v>33.945</v>
          </cell>
        </row>
        <row r="2334">
          <cell r="A2334">
            <v>43235</v>
          </cell>
          <cell r="B2334">
            <v>31.7</v>
          </cell>
          <cell r="C2334">
            <v>37.630000000000003</v>
          </cell>
          <cell r="D2334">
            <v>42.81</v>
          </cell>
          <cell r="E2334">
            <v>23.62</v>
          </cell>
          <cell r="I2334">
            <v>33.94</v>
          </cell>
        </row>
        <row r="2335">
          <cell r="A2335">
            <v>43236</v>
          </cell>
          <cell r="B2335">
            <v>31.96</v>
          </cell>
          <cell r="C2335">
            <v>37.619999999999997</v>
          </cell>
          <cell r="D2335">
            <v>42.95</v>
          </cell>
          <cell r="E2335">
            <v>23.65</v>
          </cell>
          <cell r="I2335">
            <v>34.045000000000002</v>
          </cell>
        </row>
        <row r="2336">
          <cell r="A2336">
            <v>43237</v>
          </cell>
          <cell r="B2336">
            <v>31.87</v>
          </cell>
          <cell r="C2336">
            <v>37.46</v>
          </cell>
          <cell r="D2336">
            <v>42.98</v>
          </cell>
          <cell r="E2336">
            <v>23.73</v>
          </cell>
          <cell r="I2336">
            <v>34.01</v>
          </cell>
        </row>
        <row r="2337">
          <cell r="A2337">
            <v>43238</v>
          </cell>
          <cell r="B2337">
            <v>31.93</v>
          </cell>
          <cell r="C2337">
            <v>37.5</v>
          </cell>
          <cell r="D2337">
            <v>42.96</v>
          </cell>
          <cell r="E2337">
            <v>23.72</v>
          </cell>
          <cell r="I2337">
            <v>34.027500000000003</v>
          </cell>
        </row>
        <row r="2338">
          <cell r="A2338">
            <v>43239</v>
          </cell>
          <cell r="B2338">
            <v>32.04</v>
          </cell>
          <cell r="C2338">
            <v>37.549999999999997</v>
          </cell>
          <cell r="D2338">
            <v>42.87</v>
          </cell>
          <cell r="E2338">
            <v>23.67</v>
          </cell>
          <cell r="I2338">
            <v>34.032499999999999</v>
          </cell>
        </row>
        <row r="2339">
          <cell r="A2339">
            <v>43240</v>
          </cell>
          <cell r="B2339">
            <v>32.04</v>
          </cell>
          <cell r="C2339">
            <v>37.549999999999997</v>
          </cell>
          <cell r="D2339">
            <v>42.87</v>
          </cell>
          <cell r="E2339">
            <v>23.67</v>
          </cell>
          <cell r="I2339">
            <v>34.032499999999999</v>
          </cell>
        </row>
        <row r="2340">
          <cell r="A2340">
            <v>43241</v>
          </cell>
          <cell r="B2340">
            <v>32.020000000000003</v>
          </cell>
          <cell r="C2340">
            <v>37.42</v>
          </cell>
          <cell r="D2340">
            <v>42.91</v>
          </cell>
          <cell r="E2340">
            <v>23.82</v>
          </cell>
          <cell r="I2340">
            <v>34.042499999999997</v>
          </cell>
        </row>
        <row r="2341">
          <cell r="A2341">
            <v>43242</v>
          </cell>
          <cell r="B2341">
            <v>31.95</v>
          </cell>
          <cell r="C2341">
            <v>37.479999999999997</v>
          </cell>
          <cell r="D2341">
            <v>42.7</v>
          </cell>
          <cell r="E2341">
            <v>23.98</v>
          </cell>
          <cell r="I2341">
            <v>34.027499999999996</v>
          </cell>
        </row>
        <row r="2342">
          <cell r="A2342">
            <v>43243</v>
          </cell>
          <cell r="B2342">
            <v>31.86</v>
          </cell>
          <cell r="C2342">
            <v>37.36</v>
          </cell>
          <cell r="D2342">
            <v>42.61</v>
          </cell>
          <cell r="E2342">
            <v>23.91</v>
          </cell>
          <cell r="I2342">
            <v>33.935000000000002</v>
          </cell>
        </row>
        <row r="2343">
          <cell r="A2343">
            <v>43244</v>
          </cell>
          <cell r="B2343">
            <v>31.93</v>
          </cell>
          <cell r="C2343">
            <v>37.18</v>
          </cell>
          <cell r="D2343">
            <v>42.47</v>
          </cell>
          <cell r="E2343">
            <v>23.88</v>
          </cell>
          <cell r="I2343">
            <v>33.865000000000002</v>
          </cell>
        </row>
        <row r="2344">
          <cell r="A2344">
            <v>43245</v>
          </cell>
          <cell r="B2344">
            <v>31.93</v>
          </cell>
          <cell r="C2344">
            <v>37.18</v>
          </cell>
          <cell r="D2344">
            <v>42.47</v>
          </cell>
          <cell r="E2344">
            <v>23.88</v>
          </cell>
          <cell r="I2344">
            <v>33.865000000000002</v>
          </cell>
        </row>
        <row r="2345">
          <cell r="A2345">
            <v>43246</v>
          </cell>
          <cell r="B2345">
            <v>31.93</v>
          </cell>
          <cell r="C2345">
            <v>37.18</v>
          </cell>
          <cell r="D2345">
            <v>42.47</v>
          </cell>
          <cell r="E2345">
            <v>23.88</v>
          </cell>
          <cell r="I2345">
            <v>33.865000000000002</v>
          </cell>
        </row>
        <row r="2346">
          <cell r="A2346">
            <v>43247</v>
          </cell>
          <cell r="B2346">
            <v>31.93</v>
          </cell>
          <cell r="C2346">
            <v>37.18</v>
          </cell>
          <cell r="D2346">
            <v>42.47</v>
          </cell>
          <cell r="E2346">
            <v>23.88</v>
          </cell>
          <cell r="I2346">
            <v>33.865000000000002</v>
          </cell>
        </row>
        <row r="2347">
          <cell r="A2347">
            <v>43248</v>
          </cell>
          <cell r="B2347">
            <v>31.7</v>
          </cell>
          <cell r="C2347">
            <v>36.93</v>
          </cell>
          <cell r="D2347">
            <v>42.03</v>
          </cell>
          <cell r="E2347">
            <v>23.74</v>
          </cell>
          <cell r="I2347">
            <v>33.6</v>
          </cell>
        </row>
        <row r="2348">
          <cell r="A2348">
            <v>43249</v>
          </cell>
          <cell r="B2348">
            <v>31.86</v>
          </cell>
          <cell r="C2348">
            <v>37.020000000000003</v>
          </cell>
          <cell r="D2348">
            <v>42.1</v>
          </cell>
          <cell r="E2348">
            <v>23.72</v>
          </cell>
          <cell r="I2348">
            <v>33.674999999999997</v>
          </cell>
        </row>
        <row r="2349">
          <cell r="A2349">
            <v>43250</v>
          </cell>
          <cell r="B2349">
            <v>31.92</v>
          </cell>
          <cell r="C2349">
            <v>36.64</v>
          </cell>
          <cell r="D2349">
            <v>42.12</v>
          </cell>
          <cell r="E2349">
            <v>23.65</v>
          </cell>
          <cell r="I2349">
            <v>33.582500000000003</v>
          </cell>
        </row>
        <row r="2350">
          <cell r="A2350">
            <v>43251</v>
          </cell>
          <cell r="B2350">
            <v>31.87</v>
          </cell>
          <cell r="C2350">
            <v>36.950000000000003</v>
          </cell>
          <cell r="D2350">
            <v>42.18</v>
          </cell>
          <cell r="E2350">
            <v>23.85</v>
          </cell>
          <cell r="I2350">
            <v>33.712499999999999</v>
          </cell>
        </row>
        <row r="2351">
          <cell r="A2351">
            <v>43252</v>
          </cell>
          <cell r="B2351">
            <v>31.92</v>
          </cell>
          <cell r="C2351">
            <v>37.119999999999997</v>
          </cell>
          <cell r="D2351">
            <v>42.21</v>
          </cell>
          <cell r="E2351">
            <v>23.89</v>
          </cell>
          <cell r="I2351">
            <v>33.784999999999997</v>
          </cell>
        </row>
        <row r="2352">
          <cell r="A2352">
            <v>43253</v>
          </cell>
          <cell r="B2352">
            <v>31.86</v>
          </cell>
          <cell r="C2352">
            <v>37.020000000000003</v>
          </cell>
          <cell r="D2352">
            <v>42.02</v>
          </cell>
          <cell r="E2352">
            <v>23.67</v>
          </cell>
          <cell r="I2352">
            <v>33.642499999999998</v>
          </cell>
        </row>
        <row r="2353">
          <cell r="A2353">
            <v>43254</v>
          </cell>
          <cell r="B2353">
            <v>31.86</v>
          </cell>
          <cell r="C2353">
            <v>37.020000000000003</v>
          </cell>
          <cell r="D2353">
            <v>42.02</v>
          </cell>
          <cell r="E2353">
            <v>23.67</v>
          </cell>
          <cell r="I2353">
            <v>33.642499999999998</v>
          </cell>
        </row>
        <row r="2354">
          <cell r="A2354">
            <v>43255</v>
          </cell>
          <cell r="B2354">
            <v>31.86</v>
          </cell>
          <cell r="C2354">
            <v>37.01</v>
          </cell>
          <cell r="D2354">
            <v>42.39</v>
          </cell>
          <cell r="E2354">
            <v>23.94</v>
          </cell>
          <cell r="I2354">
            <v>33.800000000000004</v>
          </cell>
        </row>
        <row r="2355">
          <cell r="A2355">
            <v>43256</v>
          </cell>
          <cell r="B2355">
            <v>31.84</v>
          </cell>
          <cell r="C2355">
            <v>37.049999999999997</v>
          </cell>
          <cell r="D2355">
            <v>42.2</v>
          </cell>
          <cell r="E2355">
            <v>24.09</v>
          </cell>
          <cell r="I2355">
            <v>33.795000000000002</v>
          </cell>
        </row>
        <row r="2356">
          <cell r="A2356">
            <v>43257</v>
          </cell>
          <cell r="B2356">
            <v>31.77</v>
          </cell>
          <cell r="C2356">
            <v>37.06</v>
          </cell>
          <cell r="D2356">
            <v>42.43</v>
          </cell>
          <cell r="E2356">
            <v>24.07</v>
          </cell>
          <cell r="I2356">
            <v>33.832499999999996</v>
          </cell>
        </row>
        <row r="2357">
          <cell r="A2357">
            <v>43258</v>
          </cell>
          <cell r="B2357">
            <v>31.7</v>
          </cell>
          <cell r="C2357">
            <v>37.200000000000003</v>
          </cell>
          <cell r="D2357">
            <v>42.41</v>
          </cell>
          <cell r="E2357">
            <v>24.08</v>
          </cell>
          <cell r="I2357">
            <v>33.847499999999997</v>
          </cell>
        </row>
        <row r="2358">
          <cell r="A2358">
            <v>43259</v>
          </cell>
          <cell r="B2358">
            <v>31.88</v>
          </cell>
          <cell r="C2358">
            <v>37.472499999999997</v>
          </cell>
          <cell r="D2358">
            <v>42.622500000000002</v>
          </cell>
          <cell r="E2358">
            <v>24.052499999999998</v>
          </cell>
          <cell r="I2358">
            <v>34.006875000000001</v>
          </cell>
        </row>
        <row r="2359">
          <cell r="A2359">
            <v>43260</v>
          </cell>
          <cell r="B2359">
            <v>31.91</v>
          </cell>
          <cell r="C2359">
            <v>37.297499999999999</v>
          </cell>
          <cell r="D2359">
            <v>42.483750000000001</v>
          </cell>
          <cell r="E2359">
            <v>23.783750000000001</v>
          </cell>
          <cell r="I2359">
            <v>33.868749999999999</v>
          </cell>
        </row>
        <row r="2360">
          <cell r="A2360">
            <v>43261</v>
          </cell>
          <cell r="B2360">
            <v>31.91</v>
          </cell>
          <cell r="C2360">
            <v>37.297499999999999</v>
          </cell>
          <cell r="D2360">
            <v>42.483750000000001</v>
          </cell>
          <cell r="E2360">
            <v>23.783750000000001</v>
          </cell>
          <cell r="I2360">
            <v>33.868749999999999</v>
          </cell>
        </row>
        <row r="2361">
          <cell r="A2361">
            <v>43262</v>
          </cell>
          <cell r="B2361">
            <v>31.86</v>
          </cell>
          <cell r="C2361">
            <v>37.4</v>
          </cell>
          <cell r="D2361">
            <v>42.56</v>
          </cell>
          <cell r="E2361">
            <v>23.97</v>
          </cell>
          <cell r="I2361">
            <v>33.947499999999998</v>
          </cell>
        </row>
        <row r="2362">
          <cell r="A2362">
            <v>43263</v>
          </cell>
          <cell r="B2362">
            <v>31.9</v>
          </cell>
          <cell r="C2362">
            <v>37.31</v>
          </cell>
          <cell r="D2362">
            <v>42.43</v>
          </cell>
          <cell r="E2362">
            <v>23.99</v>
          </cell>
          <cell r="I2362">
            <v>33.907500000000006</v>
          </cell>
        </row>
        <row r="2363">
          <cell r="A2363">
            <v>43264</v>
          </cell>
          <cell r="B2363">
            <v>31.95</v>
          </cell>
          <cell r="C2363">
            <v>37.33</v>
          </cell>
          <cell r="D2363">
            <v>42.51</v>
          </cell>
          <cell r="E2363">
            <v>23.93</v>
          </cell>
          <cell r="I2363">
            <v>33.93</v>
          </cell>
        </row>
        <row r="2364">
          <cell r="A2364">
            <v>43265</v>
          </cell>
          <cell r="B2364">
            <v>31.98</v>
          </cell>
          <cell r="C2364">
            <v>37.53</v>
          </cell>
          <cell r="D2364">
            <v>42.58</v>
          </cell>
          <cell r="E2364">
            <v>23.97</v>
          </cell>
          <cell r="I2364">
            <v>34.015000000000001</v>
          </cell>
        </row>
        <row r="2365">
          <cell r="A2365">
            <v>43266</v>
          </cell>
          <cell r="B2365">
            <v>32.17</v>
          </cell>
          <cell r="C2365">
            <v>37.04</v>
          </cell>
          <cell r="D2365">
            <v>42.46</v>
          </cell>
          <cell r="E2365">
            <v>23.76</v>
          </cell>
          <cell r="I2365">
            <v>33.857500000000002</v>
          </cell>
        </row>
        <row r="2366">
          <cell r="A2366">
            <v>43267</v>
          </cell>
          <cell r="B2366">
            <v>32.299999999999997</v>
          </cell>
          <cell r="C2366">
            <v>37.130000000000003</v>
          </cell>
          <cell r="D2366">
            <v>42.38</v>
          </cell>
          <cell r="E2366">
            <v>23.72</v>
          </cell>
          <cell r="I2366">
            <v>33.8825</v>
          </cell>
        </row>
        <row r="2367">
          <cell r="A2367">
            <v>43268</v>
          </cell>
          <cell r="B2367">
            <v>32.299999999999997</v>
          </cell>
          <cell r="C2367">
            <v>37.130000000000003</v>
          </cell>
          <cell r="D2367">
            <v>42.38</v>
          </cell>
          <cell r="E2367">
            <v>23.72</v>
          </cell>
          <cell r="I2367">
            <v>33.8825</v>
          </cell>
        </row>
        <row r="2368">
          <cell r="A2368">
            <v>43269</v>
          </cell>
          <cell r="B2368">
            <v>32.58</v>
          </cell>
          <cell r="C2368">
            <v>37.56</v>
          </cell>
          <cell r="D2368">
            <v>43.05</v>
          </cell>
          <cell r="E2368">
            <v>23.98</v>
          </cell>
          <cell r="I2368">
            <v>34.292499999999997</v>
          </cell>
        </row>
        <row r="2369">
          <cell r="A2369">
            <v>43270</v>
          </cell>
          <cell r="B2369">
            <v>32.479999999999997</v>
          </cell>
          <cell r="C2369">
            <v>37.6</v>
          </cell>
          <cell r="D2369">
            <v>42.89</v>
          </cell>
          <cell r="E2369">
            <v>23.86</v>
          </cell>
          <cell r="I2369">
            <v>34.207499999999996</v>
          </cell>
        </row>
        <row r="2370">
          <cell r="A2370">
            <v>43271</v>
          </cell>
          <cell r="B2370">
            <v>32.590000000000003</v>
          </cell>
          <cell r="C2370">
            <v>37.56</v>
          </cell>
          <cell r="D2370">
            <v>42.73</v>
          </cell>
          <cell r="E2370">
            <v>23.82</v>
          </cell>
          <cell r="I2370">
            <v>34.174999999999997</v>
          </cell>
        </row>
        <row r="2371">
          <cell r="A2371">
            <v>43272</v>
          </cell>
          <cell r="B2371">
            <v>32.700000000000003</v>
          </cell>
          <cell r="C2371">
            <v>37.65</v>
          </cell>
          <cell r="D2371">
            <v>42.85</v>
          </cell>
          <cell r="E2371">
            <v>23.79</v>
          </cell>
          <cell r="I2371">
            <v>34.247499999999995</v>
          </cell>
        </row>
        <row r="2372">
          <cell r="A2372">
            <v>43273</v>
          </cell>
          <cell r="B2372">
            <v>32.729999999999997</v>
          </cell>
          <cell r="C2372">
            <v>37.799999999999997</v>
          </cell>
          <cell r="D2372">
            <v>43.2</v>
          </cell>
          <cell r="E2372">
            <v>23.91</v>
          </cell>
          <cell r="I2372">
            <v>34.410000000000004</v>
          </cell>
        </row>
        <row r="2373">
          <cell r="A2373">
            <v>43274</v>
          </cell>
          <cell r="B2373">
            <v>32.78</v>
          </cell>
          <cell r="C2373">
            <v>38.04</v>
          </cell>
          <cell r="D2373">
            <v>43.29</v>
          </cell>
          <cell r="E2373">
            <v>23.99</v>
          </cell>
          <cell r="I2373">
            <v>34.524999999999999</v>
          </cell>
        </row>
        <row r="2374">
          <cell r="A2374">
            <v>43275</v>
          </cell>
          <cell r="B2374">
            <v>32.78</v>
          </cell>
          <cell r="C2374">
            <v>38.04</v>
          </cell>
          <cell r="D2374">
            <v>43.29</v>
          </cell>
          <cell r="E2374">
            <v>23.99</v>
          </cell>
          <cell r="I2374">
            <v>34.524999999999999</v>
          </cell>
        </row>
        <row r="2375">
          <cell r="A2375">
            <v>43276</v>
          </cell>
          <cell r="B2375">
            <v>32.799999999999997</v>
          </cell>
          <cell r="C2375">
            <v>38.03</v>
          </cell>
          <cell r="D2375">
            <v>43.3</v>
          </cell>
          <cell r="E2375">
            <v>24.09</v>
          </cell>
          <cell r="I2375">
            <v>34.555</v>
          </cell>
        </row>
        <row r="2376">
          <cell r="A2376">
            <v>43277</v>
          </cell>
          <cell r="B2376">
            <v>32.81</v>
          </cell>
          <cell r="C2376">
            <v>38.26</v>
          </cell>
          <cell r="D2376">
            <v>43.41</v>
          </cell>
          <cell r="E2376">
            <v>24.08</v>
          </cell>
          <cell r="I2376">
            <v>34.64</v>
          </cell>
        </row>
        <row r="2377">
          <cell r="A2377">
            <v>43278</v>
          </cell>
          <cell r="B2377">
            <v>32.840000000000003</v>
          </cell>
          <cell r="C2377">
            <v>38.08</v>
          </cell>
          <cell r="D2377">
            <v>43.23</v>
          </cell>
          <cell r="E2377">
            <v>24.01</v>
          </cell>
          <cell r="I2377">
            <v>34.54</v>
          </cell>
        </row>
        <row r="2378">
          <cell r="A2378">
            <v>43279</v>
          </cell>
          <cell r="B2378">
            <v>32.880000000000003</v>
          </cell>
          <cell r="C2378">
            <v>37.83</v>
          </cell>
          <cell r="D2378">
            <v>42.92</v>
          </cell>
          <cell r="E2378">
            <v>23.9</v>
          </cell>
          <cell r="I2378">
            <v>34.3825</v>
          </cell>
        </row>
        <row r="2379">
          <cell r="A2379">
            <v>43280</v>
          </cell>
          <cell r="B2379">
            <v>33.03</v>
          </cell>
          <cell r="C2379">
            <v>38</v>
          </cell>
          <cell r="D2379">
            <v>42.99</v>
          </cell>
          <cell r="E2379">
            <v>24</v>
          </cell>
          <cell r="I2379">
            <v>34.505000000000003</v>
          </cell>
        </row>
        <row r="2380">
          <cell r="A2380">
            <v>43281</v>
          </cell>
          <cell r="B2380">
            <v>32.979999999999997</v>
          </cell>
          <cell r="C2380">
            <v>38.22</v>
          </cell>
          <cell r="D2380">
            <v>43.11</v>
          </cell>
          <cell r="E2380">
            <v>24.02</v>
          </cell>
          <cell r="I2380">
            <v>34.582499999999996</v>
          </cell>
        </row>
        <row r="2381">
          <cell r="A2381">
            <v>43282</v>
          </cell>
          <cell r="B2381">
            <v>32.979999999999997</v>
          </cell>
          <cell r="C2381">
            <v>38.22</v>
          </cell>
          <cell r="D2381">
            <v>43.11</v>
          </cell>
          <cell r="E2381">
            <v>24.02</v>
          </cell>
          <cell r="I2381">
            <v>34.582499999999996</v>
          </cell>
        </row>
        <row r="2382">
          <cell r="A2382">
            <v>43283</v>
          </cell>
          <cell r="B2382">
            <v>32.93</v>
          </cell>
          <cell r="C2382">
            <v>38.200000000000003</v>
          </cell>
          <cell r="D2382">
            <v>43.24</v>
          </cell>
          <cell r="E2382">
            <v>24.1</v>
          </cell>
          <cell r="I2382">
            <v>34.6175</v>
          </cell>
        </row>
        <row r="2383">
          <cell r="A2383">
            <v>43284</v>
          </cell>
          <cell r="B2383">
            <v>33.07</v>
          </cell>
          <cell r="C2383">
            <v>38.25</v>
          </cell>
          <cell r="D2383">
            <v>43.21</v>
          </cell>
          <cell r="E2383">
            <v>24.01</v>
          </cell>
          <cell r="I2383">
            <v>34.634999999999998</v>
          </cell>
        </row>
        <row r="2384">
          <cell r="A2384">
            <v>43285</v>
          </cell>
          <cell r="B2384">
            <v>32.97</v>
          </cell>
          <cell r="C2384">
            <v>38.26</v>
          </cell>
          <cell r="D2384">
            <v>43.31</v>
          </cell>
          <cell r="E2384">
            <v>24.12</v>
          </cell>
          <cell r="I2384">
            <v>34.664999999999999</v>
          </cell>
        </row>
        <row r="2385">
          <cell r="A2385">
            <v>43286</v>
          </cell>
          <cell r="B2385">
            <v>33.049999999999997</v>
          </cell>
          <cell r="C2385">
            <v>38.35</v>
          </cell>
          <cell r="D2385">
            <v>43.53</v>
          </cell>
          <cell r="E2385">
            <v>24.13</v>
          </cell>
          <cell r="I2385">
            <v>34.765000000000001</v>
          </cell>
        </row>
        <row r="2386">
          <cell r="A2386">
            <v>43287</v>
          </cell>
          <cell r="B2386">
            <v>33.049999999999997</v>
          </cell>
          <cell r="C2386">
            <v>38.450000000000003</v>
          </cell>
          <cell r="D2386">
            <v>43.48</v>
          </cell>
          <cell r="E2386">
            <v>24.14</v>
          </cell>
          <cell r="I2386">
            <v>34.78</v>
          </cell>
        </row>
        <row r="2387">
          <cell r="A2387">
            <v>43288</v>
          </cell>
          <cell r="B2387">
            <v>33.020000000000003</v>
          </cell>
          <cell r="C2387">
            <v>38.46</v>
          </cell>
          <cell r="D2387">
            <v>43.36</v>
          </cell>
          <cell r="E2387">
            <v>24.08</v>
          </cell>
          <cell r="I2387">
            <v>34.730000000000004</v>
          </cell>
        </row>
        <row r="2388">
          <cell r="A2388">
            <v>43289</v>
          </cell>
          <cell r="B2388">
            <v>33.020000000000003</v>
          </cell>
          <cell r="C2388">
            <v>38.46</v>
          </cell>
          <cell r="D2388">
            <v>43.36</v>
          </cell>
          <cell r="E2388">
            <v>24.08</v>
          </cell>
          <cell r="I2388">
            <v>34.730000000000004</v>
          </cell>
        </row>
        <row r="2389">
          <cell r="A2389">
            <v>43290</v>
          </cell>
          <cell r="B2389">
            <v>32.97</v>
          </cell>
          <cell r="C2389">
            <v>38.54</v>
          </cell>
          <cell r="D2389">
            <v>43.62</v>
          </cell>
          <cell r="E2389">
            <v>24.27</v>
          </cell>
          <cell r="I2389">
            <v>34.85</v>
          </cell>
        </row>
        <row r="2390">
          <cell r="A2390">
            <v>43291</v>
          </cell>
          <cell r="B2390">
            <v>32.909999999999997</v>
          </cell>
          <cell r="C2390">
            <v>38.520000000000003</v>
          </cell>
          <cell r="D2390">
            <v>43.46</v>
          </cell>
          <cell r="E2390">
            <v>24.34</v>
          </cell>
          <cell r="I2390">
            <v>34.807500000000005</v>
          </cell>
        </row>
        <row r="2391">
          <cell r="A2391">
            <v>43292</v>
          </cell>
          <cell r="B2391">
            <v>33.090000000000003</v>
          </cell>
          <cell r="C2391">
            <v>38.6</v>
          </cell>
          <cell r="D2391">
            <v>43.7</v>
          </cell>
          <cell r="E2391">
            <v>24.27</v>
          </cell>
          <cell r="I2391">
            <v>34.914999999999999</v>
          </cell>
        </row>
        <row r="2392">
          <cell r="A2392">
            <v>43293</v>
          </cell>
          <cell r="B2392">
            <v>33.19</v>
          </cell>
          <cell r="C2392">
            <v>38.549999999999997</v>
          </cell>
          <cell r="D2392">
            <v>43.63</v>
          </cell>
          <cell r="E2392">
            <v>24.18</v>
          </cell>
          <cell r="I2392">
            <v>34.887500000000003</v>
          </cell>
        </row>
        <row r="2393">
          <cell r="A2393">
            <v>43294</v>
          </cell>
          <cell r="B2393">
            <v>33.03</v>
          </cell>
          <cell r="C2393">
            <v>38.36</v>
          </cell>
          <cell r="D2393">
            <v>43.37</v>
          </cell>
          <cell r="E2393">
            <v>24.24</v>
          </cell>
          <cell r="I2393">
            <v>34.75</v>
          </cell>
        </row>
        <row r="2394">
          <cell r="A2394">
            <v>43295</v>
          </cell>
          <cell r="B2394">
            <v>33.18</v>
          </cell>
          <cell r="C2394">
            <v>38.36</v>
          </cell>
          <cell r="D2394">
            <v>43.2</v>
          </cell>
          <cell r="E2394">
            <v>24.09</v>
          </cell>
          <cell r="I2394">
            <v>34.707499999999996</v>
          </cell>
        </row>
        <row r="2395">
          <cell r="A2395">
            <v>43296</v>
          </cell>
          <cell r="B2395">
            <v>33.18</v>
          </cell>
          <cell r="C2395">
            <v>38.36</v>
          </cell>
          <cell r="D2395">
            <v>43.2</v>
          </cell>
          <cell r="E2395">
            <v>24.09</v>
          </cell>
          <cell r="I2395">
            <v>34.707499999999996</v>
          </cell>
        </row>
        <row r="2396">
          <cell r="A2396">
            <v>43297</v>
          </cell>
          <cell r="B2396">
            <v>33.130000000000003</v>
          </cell>
          <cell r="C2396">
            <v>38.5</v>
          </cell>
          <cell r="D2396">
            <v>43.65</v>
          </cell>
          <cell r="E2396">
            <v>24.35</v>
          </cell>
          <cell r="I2396">
            <v>34.907499999999999</v>
          </cell>
        </row>
        <row r="2397">
          <cell r="A2397">
            <v>43298</v>
          </cell>
          <cell r="B2397">
            <v>33.1</v>
          </cell>
          <cell r="C2397">
            <v>38.54</v>
          </cell>
          <cell r="D2397">
            <v>43.59</v>
          </cell>
          <cell r="E2397">
            <v>24.26</v>
          </cell>
          <cell r="I2397">
            <v>34.872500000000002</v>
          </cell>
        </row>
        <row r="2398">
          <cell r="A2398">
            <v>43299</v>
          </cell>
          <cell r="B2398">
            <v>33.18</v>
          </cell>
          <cell r="C2398">
            <v>38.47</v>
          </cell>
          <cell r="D2398">
            <v>43.28</v>
          </cell>
          <cell r="E2398">
            <v>24.24</v>
          </cell>
          <cell r="I2398">
            <v>34.792500000000004</v>
          </cell>
        </row>
        <row r="2399">
          <cell r="A2399">
            <v>43300</v>
          </cell>
          <cell r="B2399">
            <v>33.200000000000003</v>
          </cell>
          <cell r="C2399">
            <v>38.46</v>
          </cell>
          <cell r="D2399">
            <v>43.18</v>
          </cell>
          <cell r="E2399">
            <v>24.39</v>
          </cell>
          <cell r="I2399">
            <v>34.807500000000005</v>
          </cell>
        </row>
        <row r="2400">
          <cell r="A2400">
            <v>43301</v>
          </cell>
          <cell r="B2400">
            <v>33.32</v>
          </cell>
          <cell r="C2400">
            <v>38.58</v>
          </cell>
          <cell r="D2400">
            <v>43.13</v>
          </cell>
          <cell r="E2400">
            <v>24.19</v>
          </cell>
          <cell r="I2400">
            <v>34.805</v>
          </cell>
        </row>
        <row r="2401">
          <cell r="A2401">
            <v>43302</v>
          </cell>
          <cell r="B2401">
            <v>33.25</v>
          </cell>
          <cell r="C2401">
            <v>38.5</v>
          </cell>
          <cell r="D2401">
            <v>42.91</v>
          </cell>
          <cell r="E2401">
            <v>24.11</v>
          </cell>
          <cell r="I2401">
            <v>34.692499999999995</v>
          </cell>
        </row>
        <row r="2402">
          <cell r="A2402">
            <v>43303</v>
          </cell>
          <cell r="B2402">
            <v>33.25</v>
          </cell>
          <cell r="C2402">
            <v>38.5</v>
          </cell>
          <cell r="D2402">
            <v>42.91</v>
          </cell>
          <cell r="E2402">
            <v>24.11</v>
          </cell>
          <cell r="I2402">
            <v>34.692499999999995</v>
          </cell>
        </row>
        <row r="2403">
          <cell r="A2403">
            <v>43304</v>
          </cell>
          <cell r="B2403">
            <v>33.17</v>
          </cell>
          <cell r="C2403">
            <v>38.74</v>
          </cell>
          <cell r="D2403">
            <v>43.4</v>
          </cell>
          <cell r="E2403">
            <v>24.36</v>
          </cell>
          <cell r="I2403">
            <v>34.917500000000004</v>
          </cell>
        </row>
        <row r="2404">
          <cell r="A2404">
            <v>43305</v>
          </cell>
          <cell r="B2404">
            <v>33.31</v>
          </cell>
          <cell r="C2404">
            <v>38.74</v>
          </cell>
          <cell r="D2404">
            <v>43.44</v>
          </cell>
          <cell r="E2404">
            <v>24.3</v>
          </cell>
          <cell r="I2404">
            <v>34.947500000000005</v>
          </cell>
        </row>
        <row r="2405">
          <cell r="A2405">
            <v>43306</v>
          </cell>
          <cell r="B2405">
            <v>33.229999999999997</v>
          </cell>
          <cell r="C2405">
            <v>38.659999999999997</v>
          </cell>
          <cell r="D2405">
            <v>43.5</v>
          </cell>
          <cell r="E2405">
            <v>24.39</v>
          </cell>
          <cell r="I2405">
            <v>34.944999999999993</v>
          </cell>
        </row>
        <row r="2406">
          <cell r="A2406">
            <v>43307</v>
          </cell>
          <cell r="B2406">
            <v>33.03</v>
          </cell>
          <cell r="C2406">
            <v>38.56</v>
          </cell>
          <cell r="D2406">
            <v>43.42</v>
          </cell>
          <cell r="E2406">
            <v>24.36</v>
          </cell>
          <cell r="I2406">
            <v>34.842500000000001</v>
          </cell>
        </row>
        <row r="2407">
          <cell r="A2407">
            <v>43308</v>
          </cell>
          <cell r="B2407">
            <v>33.130000000000003</v>
          </cell>
          <cell r="C2407">
            <v>38.590000000000003</v>
          </cell>
          <cell r="D2407">
            <v>43.33</v>
          </cell>
          <cell r="E2407">
            <v>24.23</v>
          </cell>
          <cell r="I2407">
            <v>34.82</v>
          </cell>
        </row>
        <row r="2408">
          <cell r="A2408">
            <v>43309</v>
          </cell>
          <cell r="B2408">
            <v>33.130000000000003</v>
          </cell>
          <cell r="C2408">
            <v>38.590000000000003</v>
          </cell>
          <cell r="D2408">
            <v>43.33</v>
          </cell>
          <cell r="E2408">
            <v>24.23</v>
          </cell>
          <cell r="I2408">
            <v>34.82</v>
          </cell>
        </row>
        <row r="2409">
          <cell r="A2409">
            <v>43310</v>
          </cell>
          <cell r="B2409">
            <v>33.130000000000003</v>
          </cell>
          <cell r="C2409">
            <v>38.590000000000003</v>
          </cell>
          <cell r="D2409">
            <v>43.33</v>
          </cell>
          <cell r="E2409">
            <v>24.23</v>
          </cell>
          <cell r="I2409">
            <v>34.82</v>
          </cell>
        </row>
        <row r="2410">
          <cell r="A2410">
            <v>43311</v>
          </cell>
          <cell r="B2410">
            <v>33.130000000000003</v>
          </cell>
          <cell r="C2410">
            <v>38.590000000000003</v>
          </cell>
          <cell r="D2410">
            <v>43.33</v>
          </cell>
          <cell r="E2410">
            <v>24.23</v>
          </cell>
          <cell r="I2410">
            <v>34.82</v>
          </cell>
        </row>
        <row r="2411">
          <cell r="A2411">
            <v>43312</v>
          </cell>
          <cell r="B2411">
            <v>33.18</v>
          </cell>
          <cell r="C2411">
            <v>38.64</v>
          </cell>
          <cell r="D2411">
            <v>43.35</v>
          </cell>
          <cell r="E2411">
            <v>24.34</v>
          </cell>
          <cell r="I2411">
            <v>34.877499999999998</v>
          </cell>
        </row>
        <row r="2412">
          <cell r="A2412">
            <v>43313</v>
          </cell>
          <cell r="B2412">
            <v>33.020000000000003</v>
          </cell>
          <cell r="C2412">
            <v>38.4</v>
          </cell>
          <cell r="D2412">
            <v>43.11</v>
          </cell>
          <cell r="E2412">
            <v>24.24</v>
          </cell>
          <cell r="I2412">
            <v>34.692500000000003</v>
          </cell>
        </row>
        <row r="2413">
          <cell r="A2413">
            <v>43314</v>
          </cell>
          <cell r="B2413">
            <v>32.979999999999997</v>
          </cell>
          <cell r="C2413">
            <v>38.270000000000003</v>
          </cell>
          <cell r="D2413">
            <v>43.09</v>
          </cell>
          <cell r="E2413">
            <v>24.14</v>
          </cell>
          <cell r="I2413">
            <v>34.620000000000005</v>
          </cell>
        </row>
        <row r="2414">
          <cell r="A2414">
            <v>43315</v>
          </cell>
          <cell r="B2414">
            <v>33.159999999999997</v>
          </cell>
          <cell r="C2414">
            <v>38.229999999999997</v>
          </cell>
          <cell r="D2414">
            <v>42.96</v>
          </cell>
          <cell r="E2414">
            <v>24.17</v>
          </cell>
          <cell r="I2414">
            <v>34.629999999999995</v>
          </cell>
        </row>
        <row r="2415">
          <cell r="A2415">
            <v>43316</v>
          </cell>
          <cell r="B2415">
            <v>33.18</v>
          </cell>
          <cell r="C2415">
            <v>38.21</v>
          </cell>
          <cell r="D2415">
            <v>42.8</v>
          </cell>
          <cell r="E2415">
            <v>24.04</v>
          </cell>
          <cell r="I2415">
            <v>34.557499999999997</v>
          </cell>
        </row>
        <row r="2416">
          <cell r="A2416">
            <v>43317</v>
          </cell>
          <cell r="B2416">
            <v>33.18</v>
          </cell>
          <cell r="C2416">
            <v>38.21</v>
          </cell>
          <cell r="D2416">
            <v>42.8</v>
          </cell>
          <cell r="E2416">
            <v>24.04</v>
          </cell>
          <cell r="I2416">
            <v>34.557499999999997</v>
          </cell>
        </row>
        <row r="2417">
          <cell r="A2417">
            <v>43318</v>
          </cell>
          <cell r="B2417">
            <v>33.1</v>
          </cell>
          <cell r="C2417">
            <v>38.08</v>
          </cell>
          <cell r="D2417">
            <v>42.83</v>
          </cell>
          <cell r="E2417">
            <v>24.23</v>
          </cell>
          <cell r="I2417">
            <v>34.56</v>
          </cell>
        </row>
        <row r="2418">
          <cell r="A2418">
            <v>43319</v>
          </cell>
          <cell r="B2418">
            <v>33.18</v>
          </cell>
          <cell r="C2418">
            <v>38.17</v>
          </cell>
          <cell r="D2418">
            <v>42.75</v>
          </cell>
          <cell r="E2418">
            <v>24.27</v>
          </cell>
          <cell r="I2418">
            <v>34.592500000000001</v>
          </cell>
        </row>
        <row r="2419">
          <cell r="A2419">
            <v>43320</v>
          </cell>
          <cell r="B2419">
            <v>33.07</v>
          </cell>
          <cell r="C2419">
            <v>38.18</v>
          </cell>
          <cell r="D2419">
            <v>42.59</v>
          </cell>
          <cell r="E2419">
            <v>24.31</v>
          </cell>
          <cell r="I2419">
            <v>34.537500000000001</v>
          </cell>
        </row>
        <row r="2420">
          <cell r="A2420">
            <v>43321</v>
          </cell>
          <cell r="B2420">
            <v>33</v>
          </cell>
          <cell r="C2420">
            <v>38.159999999999997</v>
          </cell>
          <cell r="D2420">
            <v>42.32</v>
          </cell>
          <cell r="E2420">
            <v>24.34</v>
          </cell>
          <cell r="I2420">
            <v>34.454999999999998</v>
          </cell>
        </row>
        <row r="2421">
          <cell r="A2421">
            <v>43322</v>
          </cell>
          <cell r="B2421">
            <v>33.07</v>
          </cell>
          <cell r="C2421">
            <v>37.950000000000003</v>
          </cell>
          <cell r="D2421">
            <v>42.25</v>
          </cell>
          <cell r="E2421">
            <v>24.12</v>
          </cell>
          <cell r="I2421">
            <v>34.347500000000004</v>
          </cell>
        </row>
        <row r="2422">
          <cell r="A2422">
            <v>43323</v>
          </cell>
          <cell r="B2422">
            <v>33.11</v>
          </cell>
          <cell r="C2422">
            <v>37.76</v>
          </cell>
          <cell r="D2422">
            <v>41.92</v>
          </cell>
          <cell r="E2422">
            <v>23.81</v>
          </cell>
          <cell r="I2422">
            <v>34.15</v>
          </cell>
        </row>
        <row r="2423">
          <cell r="A2423">
            <v>43324</v>
          </cell>
          <cell r="B2423">
            <v>33.11</v>
          </cell>
          <cell r="C2423">
            <v>37.76</v>
          </cell>
          <cell r="D2423">
            <v>41.92</v>
          </cell>
          <cell r="E2423">
            <v>23.81</v>
          </cell>
          <cell r="I2423">
            <v>34.15</v>
          </cell>
        </row>
        <row r="2424">
          <cell r="A2424">
            <v>43325</v>
          </cell>
          <cell r="B2424">
            <v>33.11</v>
          </cell>
          <cell r="C2424">
            <v>37.76</v>
          </cell>
          <cell r="D2424">
            <v>41.92</v>
          </cell>
          <cell r="E2424">
            <v>23.81</v>
          </cell>
          <cell r="I2424">
            <v>34.15</v>
          </cell>
        </row>
        <row r="2425">
          <cell r="A2425">
            <v>43326</v>
          </cell>
          <cell r="B2425">
            <v>33.19</v>
          </cell>
          <cell r="C2425">
            <v>37.65</v>
          </cell>
          <cell r="D2425">
            <v>42.17</v>
          </cell>
          <cell r="E2425">
            <v>23.9</v>
          </cell>
          <cell r="I2425">
            <v>34.227499999999999</v>
          </cell>
        </row>
        <row r="2426">
          <cell r="A2426">
            <v>43327</v>
          </cell>
          <cell r="B2426">
            <v>33.15</v>
          </cell>
          <cell r="C2426">
            <v>37.39</v>
          </cell>
          <cell r="D2426">
            <v>41.95</v>
          </cell>
          <cell r="E2426">
            <v>23.69</v>
          </cell>
          <cell r="I2426">
            <v>34.045000000000002</v>
          </cell>
        </row>
        <row r="2427">
          <cell r="A2427">
            <v>43328</v>
          </cell>
          <cell r="B2427">
            <v>33.14</v>
          </cell>
          <cell r="C2427">
            <v>37.43</v>
          </cell>
          <cell r="D2427">
            <v>41.91</v>
          </cell>
          <cell r="E2427">
            <v>23.76</v>
          </cell>
          <cell r="I2427">
            <v>34.059999999999995</v>
          </cell>
        </row>
        <row r="2428">
          <cell r="A2428">
            <v>43329</v>
          </cell>
          <cell r="B2428">
            <v>33.01</v>
          </cell>
          <cell r="C2428">
            <v>37.380000000000003</v>
          </cell>
          <cell r="D2428">
            <v>41.81</v>
          </cell>
          <cell r="E2428">
            <v>23.78</v>
          </cell>
          <cell r="I2428">
            <v>33.995000000000005</v>
          </cell>
        </row>
        <row r="2429">
          <cell r="A2429">
            <v>43330</v>
          </cell>
          <cell r="B2429">
            <v>33.08</v>
          </cell>
          <cell r="C2429">
            <v>37.49</v>
          </cell>
          <cell r="D2429">
            <v>41.73</v>
          </cell>
          <cell r="E2429">
            <v>24.93</v>
          </cell>
          <cell r="I2429">
            <v>34.307499999999997</v>
          </cell>
        </row>
        <row r="2430">
          <cell r="A2430">
            <v>43331</v>
          </cell>
          <cell r="B2430">
            <v>33.08</v>
          </cell>
          <cell r="C2430">
            <v>37.49</v>
          </cell>
          <cell r="D2430">
            <v>41.73</v>
          </cell>
          <cell r="E2430">
            <v>24.93</v>
          </cell>
          <cell r="I2430">
            <v>34.307499999999997</v>
          </cell>
        </row>
        <row r="2431">
          <cell r="A2431">
            <v>43332</v>
          </cell>
          <cell r="B2431">
            <v>33.04</v>
          </cell>
          <cell r="C2431">
            <v>37.58</v>
          </cell>
          <cell r="D2431">
            <v>41.91</v>
          </cell>
          <cell r="E2431">
            <v>23.87</v>
          </cell>
          <cell r="I2431">
            <v>34.1</v>
          </cell>
        </row>
        <row r="2432">
          <cell r="A2432">
            <v>43333</v>
          </cell>
          <cell r="B2432">
            <v>32.6</v>
          </cell>
          <cell r="C2432">
            <v>37.380000000000003</v>
          </cell>
          <cell r="D2432">
            <v>41.63</v>
          </cell>
          <cell r="E2432">
            <v>23.72</v>
          </cell>
          <cell r="I2432">
            <v>33.832500000000003</v>
          </cell>
        </row>
        <row r="2433">
          <cell r="A2433">
            <v>43334</v>
          </cell>
          <cell r="B2433">
            <v>32.549999999999997</v>
          </cell>
          <cell r="C2433">
            <v>37.51</v>
          </cell>
          <cell r="D2433">
            <v>41.81</v>
          </cell>
          <cell r="E2433">
            <v>23.7</v>
          </cell>
          <cell r="I2433">
            <v>33.892499999999998</v>
          </cell>
        </row>
        <row r="2434">
          <cell r="A2434">
            <v>43335</v>
          </cell>
          <cell r="B2434">
            <v>32.659999999999997</v>
          </cell>
          <cell r="C2434">
            <v>37.590000000000003</v>
          </cell>
          <cell r="D2434">
            <v>41.9</v>
          </cell>
          <cell r="E2434">
            <v>23.58</v>
          </cell>
          <cell r="I2434">
            <v>33.932500000000005</v>
          </cell>
        </row>
        <row r="2435">
          <cell r="A2435">
            <v>43336</v>
          </cell>
          <cell r="B2435">
            <v>32.68</v>
          </cell>
          <cell r="C2435">
            <v>37.549999999999997</v>
          </cell>
          <cell r="D2435">
            <v>41.68</v>
          </cell>
          <cell r="E2435">
            <v>23.46</v>
          </cell>
          <cell r="I2435">
            <v>33.842500000000001</v>
          </cell>
        </row>
        <row r="2436">
          <cell r="A2436">
            <v>43337</v>
          </cell>
          <cell r="B2436">
            <v>32.6</v>
          </cell>
          <cell r="C2436">
            <v>37.493749999999999</v>
          </cell>
          <cell r="D2436">
            <v>41.463000000000001</v>
          </cell>
          <cell r="E2436">
            <v>23.335000000000001</v>
          </cell>
          <cell r="I2436">
            <v>33.7229375</v>
          </cell>
        </row>
        <row r="2437">
          <cell r="A2437">
            <v>43338</v>
          </cell>
          <cell r="B2437">
            <v>32.6</v>
          </cell>
          <cell r="C2437">
            <v>37.493749999999999</v>
          </cell>
          <cell r="D2437">
            <v>41.463000000000001</v>
          </cell>
          <cell r="E2437">
            <v>23.335000000000001</v>
          </cell>
          <cell r="I2437">
            <v>33.7229375</v>
          </cell>
        </row>
        <row r="2438">
          <cell r="A2438">
            <v>43339</v>
          </cell>
          <cell r="B2438">
            <v>32.42</v>
          </cell>
          <cell r="C2438">
            <v>37.54</v>
          </cell>
          <cell r="D2438">
            <v>41.5</v>
          </cell>
          <cell r="E2438">
            <v>23.52</v>
          </cell>
          <cell r="I2438">
            <v>33.745000000000005</v>
          </cell>
        </row>
        <row r="2439">
          <cell r="A2439">
            <v>43340</v>
          </cell>
          <cell r="B2439">
            <v>32.380000000000003</v>
          </cell>
          <cell r="C2439">
            <v>37.64</v>
          </cell>
          <cell r="D2439">
            <v>41.53</v>
          </cell>
          <cell r="E2439">
            <v>23.51</v>
          </cell>
          <cell r="I2439">
            <v>33.765000000000001</v>
          </cell>
        </row>
        <row r="2440">
          <cell r="A2440">
            <v>43341</v>
          </cell>
          <cell r="B2440">
            <v>32.47</v>
          </cell>
          <cell r="C2440">
            <v>37.76</v>
          </cell>
          <cell r="D2440">
            <v>41.58</v>
          </cell>
          <cell r="E2440">
            <v>23.59</v>
          </cell>
          <cell r="I2440">
            <v>33.849999999999994</v>
          </cell>
        </row>
        <row r="2441">
          <cell r="A2441">
            <v>43342</v>
          </cell>
          <cell r="B2441">
            <v>32.51</v>
          </cell>
          <cell r="C2441">
            <v>37.86</v>
          </cell>
          <cell r="D2441">
            <v>42.15</v>
          </cell>
          <cell r="E2441">
            <v>23.49</v>
          </cell>
          <cell r="I2441">
            <v>34.002500000000005</v>
          </cell>
        </row>
        <row r="2442">
          <cell r="A2442">
            <v>43343</v>
          </cell>
          <cell r="B2442">
            <v>32.61</v>
          </cell>
          <cell r="C2442">
            <v>37.86</v>
          </cell>
          <cell r="D2442">
            <v>42.26</v>
          </cell>
          <cell r="E2442">
            <v>23.43</v>
          </cell>
          <cell r="I2442">
            <v>34.04</v>
          </cell>
        </row>
        <row r="2443">
          <cell r="A2443">
            <v>43344</v>
          </cell>
          <cell r="B2443">
            <v>32.58</v>
          </cell>
          <cell r="C2443">
            <v>37.81</v>
          </cell>
          <cell r="D2443">
            <v>42.03</v>
          </cell>
          <cell r="E2443">
            <v>23.2</v>
          </cell>
          <cell r="I2443">
            <v>33.905000000000001</v>
          </cell>
        </row>
        <row r="2444">
          <cell r="A2444">
            <v>43345</v>
          </cell>
          <cell r="B2444">
            <v>32.58</v>
          </cell>
          <cell r="C2444">
            <v>37.81</v>
          </cell>
          <cell r="D2444">
            <v>42.03</v>
          </cell>
          <cell r="E2444">
            <v>23.2</v>
          </cell>
          <cell r="I2444">
            <v>33.905000000000001</v>
          </cell>
        </row>
        <row r="2445">
          <cell r="A2445">
            <v>43346</v>
          </cell>
          <cell r="B2445">
            <v>32.619999999999997</v>
          </cell>
          <cell r="C2445">
            <v>37.630000000000003</v>
          </cell>
          <cell r="D2445">
            <v>41.97</v>
          </cell>
          <cell r="E2445">
            <v>23.19</v>
          </cell>
          <cell r="I2445">
            <v>33.852499999999999</v>
          </cell>
        </row>
        <row r="2446">
          <cell r="A2446">
            <v>43347</v>
          </cell>
          <cell r="B2446">
            <v>32.590000000000003</v>
          </cell>
          <cell r="C2446">
            <v>37.630000000000003</v>
          </cell>
          <cell r="D2446">
            <v>41.72</v>
          </cell>
          <cell r="E2446">
            <v>23.2</v>
          </cell>
          <cell r="I2446">
            <v>33.784999999999997</v>
          </cell>
        </row>
        <row r="2447">
          <cell r="A2447">
            <v>43348</v>
          </cell>
          <cell r="B2447">
            <v>32.619999999999997</v>
          </cell>
          <cell r="C2447">
            <v>37.64</v>
          </cell>
          <cell r="D2447">
            <v>41.77</v>
          </cell>
          <cell r="E2447">
            <v>23.21</v>
          </cell>
          <cell r="I2447">
            <v>33.81</v>
          </cell>
        </row>
        <row r="2448">
          <cell r="A2448">
            <v>43349</v>
          </cell>
          <cell r="B2448">
            <v>32.630000000000003</v>
          </cell>
          <cell r="C2448">
            <v>37.799999999999997</v>
          </cell>
          <cell r="D2448">
            <v>41.98</v>
          </cell>
          <cell r="E2448">
            <v>23.23</v>
          </cell>
          <cell r="I2448">
            <v>33.909999999999997</v>
          </cell>
        </row>
        <row r="2449">
          <cell r="A2449">
            <v>43350</v>
          </cell>
          <cell r="B2449">
            <v>32.630000000000003</v>
          </cell>
          <cell r="C2449">
            <v>37.74</v>
          </cell>
          <cell r="D2449">
            <v>41.98</v>
          </cell>
          <cell r="E2449">
            <v>23.18</v>
          </cell>
          <cell r="I2449">
            <v>33.8825</v>
          </cell>
        </row>
        <row r="2450">
          <cell r="A2450">
            <v>43351</v>
          </cell>
          <cell r="B2450">
            <v>32.65</v>
          </cell>
          <cell r="C2450">
            <v>37.72</v>
          </cell>
          <cell r="D2450">
            <v>41.85</v>
          </cell>
          <cell r="E2450">
            <v>23</v>
          </cell>
          <cell r="I2450">
            <v>33.805</v>
          </cell>
        </row>
        <row r="2451">
          <cell r="A2451">
            <v>43352</v>
          </cell>
          <cell r="B2451">
            <v>32.65</v>
          </cell>
          <cell r="C2451">
            <v>37.72</v>
          </cell>
          <cell r="D2451">
            <v>41.85</v>
          </cell>
          <cell r="E2451">
            <v>23</v>
          </cell>
          <cell r="I2451">
            <v>33.805</v>
          </cell>
        </row>
        <row r="2452">
          <cell r="A2452">
            <v>43353</v>
          </cell>
          <cell r="B2452">
            <v>32.68</v>
          </cell>
          <cell r="C2452">
            <v>37.6</v>
          </cell>
          <cell r="D2452">
            <v>42.04</v>
          </cell>
          <cell r="E2452">
            <v>22.99</v>
          </cell>
          <cell r="I2452">
            <v>33.827500000000001</v>
          </cell>
        </row>
        <row r="2453">
          <cell r="A2453">
            <v>43354</v>
          </cell>
          <cell r="B2453">
            <v>32.69</v>
          </cell>
          <cell r="C2453">
            <v>37.68</v>
          </cell>
          <cell r="D2453">
            <v>42.38</v>
          </cell>
          <cell r="E2453">
            <v>22.96</v>
          </cell>
          <cell r="I2453">
            <v>33.927500000000002</v>
          </cell>
        </row>
        <row r="2454">
          <cell r="A2454">
            <v>43355</v>
          </cell>
          <cell r="B2454">
            <v>32.630000000000003</v>
          </cell>
          <cell r="C2454">
            <v>37.64</v>
          </cell>
          <cell r="D2454">
            <v>42.27</v>
          </cell>
          <cell r="E2454">
            <v>22.91</v>
          </cell>
          <cell r="I2454">
            <v>33.862500000000004</v>
          </cell>
        </row>
        <row r="2455">
          <cell r="A2455">
            <v>43356</v>
          </cell>
          <cell r="B2455">
            <v>32.44</v>
          </cell>
          <cell r="C2455">
            <v>37.549999999999997</v>
          </cell>
          <cell r="D2455">
            <v>42.14</v>
          </cell>
          <cell r="E2455">
            <v>23.05</v>
          </cell>
          <cell r="I2455">
            <v>33.795000000000002</v>
          </cell>
        </row>
        <row r="2456">
          <cell r="A2456">
            <v>43357</v>
          </cell>
          <cell r="B2456">
            <v>32.43</v>
          </cell>
          <cell r="C2456">
            <v>37.72</v>
          </cell>
          <cell r="D2456">
            <v>42.34</v>
          </cell>
          <cell r="E2456">
            <v>23.04</v>
          </cell>
          <cell r="I2456">
            <v>33.8825</v>
          </cell>
        </row>
        <row r="2457">
          <cell r="A2457">
            <v>43358</v>
          </cell>
          <cell r="B2457">
            <v>32.380000000000003</v>
          </cell>
          <cell r="C2457">
            <v>37.74</v>
          </cell>
          <cell r="D2457">
            <v>42.18</v>
          </cell>
          <cell r="E2457">
            <v>22.98</v>
          </cell>
          <cell r="I2457">
            <v>33.82</v>
          </cell>
        </row>
        <row r="2458">
          <cell r="A2458">
            <v>43359</v>
          </cell>
          <cell r="B2458">
            <v>32.380000000000003</v>
          </cell>
          <cell r="C2458">
            <v>37.74</v>
          </cell>
          <cell r="D2458">
            <v>42.18</v>
          </cell>
          <cell r="E2458">
            <v>22.98</v>
          </cell>
          <cell r="I2458">
            <v>33.82</v>
          </cell>
        </row>
        <row r="2459">
          <cell r="A2459">
            <v>43360</v>
          </cell>
          <cell r="B2459">
            <v>32.54</v>
          </cell>
          <cell r="C2459">
            <v>37.67</v>
          </cell>
          <cell r="D2459">
            <v>42.35</v>
          </cell>
          <cell r="E2459">
            <v>23.02</v>
          </cell>
          <cell r="I2459">
            <v>33.895000000000003</v>
          </cell>
        </row>
        <row r="2460">
          <cell r="A2460">
            <v>43361</v>
          </cell>
          <cell r="B2460">
            <v>32.47</v>
          </cell>
          <cell r="C2460">
            <v>37.729999999999997</v>
          </cell>
          <cell r="D2460">
            <v>42.49</v>
          </cell>
          <cell r="E2460">
            <v>22.99</v>
          </cell>
          <cell r="I2460">
            <v>33.92</v>
          </cell>
        </row>
        <row r="2461">
          <cell r="A2461">
            <v>43362</v>
          </cell>
          <cell r="B2461">
            <v>32.43</v>
          </cell>
          <cell r="C2461">
            <v>37.67</v>
          </cell>
          <cell r="D2461">
            <v>42.47</v>
          </cell>
          <cell r="E2461">
            <v>23.17</v>
          </cell>
          <cell r="I2461">
            <v>33.935000000000002</v>
          </cell>
        </row>
        <row r="2462">
          <cell r="A2462">
            <v>43363</v>
          </cell>
          <cell r="B2462">
            <v>32.200000000000003</v>
          </cell>
          <cell r="C2462">
            <v>37.43</v>
          </cell>
          <cell r="D2462">
            <v>42.15</v>
          </cell>
          <cell r="E2462">
            <v>23.14</v>
          </cell>
          <cell r="I2462">
            <v>33.730000000000004</v>
          </cell>
        </row>
        <row r="2463">
          <cell r="A2463">
            <v>43364</v>
          </cell>
          <cell r="B2463">
            <v>32.25</v>
          </cell>
          <cell r="C2463">
            <v>37.811999999999998</v>
          </cell>
          <cell r="D2463">
            <v>42.6</v>
          </cell>
          <cell r="E2463">
            <v>23.25</v>
          </cell>
          <cell r="I2463">
            <v>33.978000000000002</v>
          </cell>
        </row>
        <row r="2464">
          <cell r="A2464">
            <v>43365</v>
          </cell>
          <cell r="B2464">
            <v>32.25</v>
          </cell>
          <cell r="C2464">
            <v>37.79</v>
          </cell>
          <cell r="D2464">
            <v>42.47</v>
          </cell>
          <cell r="E2464">
            <v>23.14</v>
          </cell>
          <cell r="I2464">
            <v>33.912499999999994</v>
          </cell>
        </row>
        <row r="2465">
          <cell r="A2465">
            <v>43366</v>
          </cell>
          <cell r="B2465">
            <v>32.25</v>
          </cell>
          <cell r="C2465">
            <v>37.79</v>
          </cell>
          <cell r="D2465">
            <v>42.47</v>
          </cell>
          <cell r="E2465">
            <v>23.14</v>
          </cell>
          <cell r="I2465">
            <v>33.912499999999994</v>
          </cell>
        </row>
        <row r="2466">
          <cell r="A2466">
            <v>43367</v>
          </cell>
          <cell r="B2466">
            <v>32.32</v>
          </cell>
          <cell r="C2466">
            <v>37.78</v>
          </cell>
          <cell r="D2466">
            <v>42.1</v>
          </cell>
          <cell r="E2466">
            <v>23.29</v>
          </cell>
          <cell r="I2466">
            <v>33.872499999999995</v>
          </cell>
        </row>
        <row r="2467">
          <cell r="A2467">
            <v>43368</v>
          </cell>
          <cell r="B2467">
            <v>32.28</v>
          </cell>
          <cell r="C2467">
            <v>37.75</v>
          </cell>
          <cell r="D2467">
            <v>42.16</v>
          </cell>
          <cell r="E2467">
            <v>23.16</v>
          </cell>
          <cell r="I2467">
            <v>33.837499999999999</v>
          </cell>
        </row>
        <row r="2468">
          <cell r="A2468">
            <v>43369</v>
          </cell>
          <cell r="B2468">
            <v>32.270000000000003</v>
          </cell>
          <cell r="C2468">
            <v>37.770000000000003</v>
          </cell>
          <cell r="D2468">
            <v>42.32</v>
          </cell>
          <cell r="E2468">
            <v>23.22</v>
          </cell>
          <cell r="I2468">
            <v>33.895000000000003</v>
          </cell>
        </row>
        <row r="2469">
          <cell r="A2469">
            <v>43370</v>
          </cell>
          <cell r="B2469">
            <v>32.299999999999997</v>
          </cell>
          <cell r="C2469">
            <v>37.770000000000003</v>
          </cell>
          <cell r="D2469">
            <v>42.36</v>
          </cell>
          <cell r="E2469">
            <v>23.19</v>
          </cell>
          <cell r="I2469">
            <v>33.905000000000001</v>
          </cell>
        </row>
        <row r="2470">
          <cell r="A2470">
            <v>43371</v>
          </cell>
          <cell r="B2470">
            <v>32.229999999999997</v>
          </cell>
          <cell r="C2470">
            <v>37.369999999999997</v>
          </cell>
          <cell r="D2470">
            <v>42</v>
          </cell>
          <cell r="E2470">
            <v>23.03</v>
          </cell>
          <cell r="I2470">
            <v>33.657499999999999</v>
          </cell>
        </row>
        <row r="2471">
          <cell r="A2471">
            <v>43372</v>
          </cell>
          <cell r="B2471">
            <v>32.17</v>
          </cell>
          <cell r="C2471">
            <v>37.174999999999997</v>
          </cell>
          <cell r="D2471">
            <v>41.69</v>
          </cell>
          <cell r="E2471">
            <v>22.84375</v>
          </cell>
          <cell r="I2471">
            <v>33.469687499999999</v>
          </cell>
        </row>
        <row r="2472">
          <cell r="A2472">
            <v>43373</v>
          </cell>
          <cell r="B2472">
            <v>32.17</v>
          </cell>
          <cell r="C2472">
            <v>37.174999999999997</v>
          </cell>
          <cell r="D2472">
            <v>41.69</v>
          </cell>
          <cell r="E2472">
            <v>22.84375</v>
          </cell>
          <cell r="I2472">
            <v>33.469687499999999</v>
          </cell>
        </row>
        <row r="2473">
          <cell r="A2473">
            <v>43374</v>
          </cell>
          <cell r="B2473">
            <v>32.119999999999997</v>
          </cell>
          <cell r="C2473">
            <v>37.08</v>
          </cell>
          <cell r="D2473">
            <v>41.68</v>
          </cell>
          <cell r="E2473">
            <v>22.95</v>
          </cell>
          <cell r="I2473">
            <v>33.457499999999996</v>
          </cell>
        </row>
        <row r="2474">
          <cell r="A2474">
            <v>43375</v>
          </cell>
          <cell r="B2474">
            <v>32.15</v>
          </cell>
          <cell r="C2474">
            <v>37.049999999999997</v>
          </cell>
          <cell r="D2474">
            <v>41.76</v>
          </cell>
          <cell r="E2474">
            <v>22.99</v>
          </cell>
          <cell r="I2474">
            <v>33.487499999999997</v>
          </cell>
        </row>
        <row r="2475">
          <cell r="A2475">
            <v>43376</v>
          </cell>
          <cell r="B2475">
            <v>32.21</v>
          </cell>
          <cell r="C2475">
            <v>36.99</v>
          </cell>
          <cell r="D2475">
            <v>41.62</v>
          </cell>
          <cell r="E2475">
            <v>22.89</v>
          </cell>
          <cell r="I2475">
            <v>33.427499999999995</v>
          </cell>
        </row>
        <row r="2476">
          <cell r="A2476">
            <v>43377</v>
          </cell>
          <cell r="B2476">
            <v>32.42</v>
          </cell>
          <cell r="C2476">
            <v>37.020000000000003</v>
          </cell>
          <cell r="D2476">
            <v>41.72</v>
          </cell>
          <cell r="E2476">
            <v>22.78</v>
          </cell>
          <cell r="I2476">
            <v>33.484999999999999</v>
          </cell>
        </row>
        <row r="2477">
          <cell r="A2477">
            <v>43378</v>
          </cell>
          <cell r="B2477">
            <v>32.590000000000003</v>
          </cell>
          <cell r="C2477">
            <v>37.33</v>
          </cell>
          <cell r="D2477">
            <v>42.25</v>
          </cell>
          <cell r="E2477">
            <v>22.81</v>
          </cell>
          <cell r="I2477">
            <v>33.744999999999997</v>
          </cell>
        </row>
        <row r="2478">
          <cell r="A2478">
            <v>43379</v>
          </cell>
          <cell r="B2478">
            <v>32.700000000000003</v>
          </cell>
          <cell r="C2478">
            <v>37.380000000000003</v>
          </cell>
          <cell r="D2478">
            <v>42.29</v>
          </cell>
          <cell r="E2478">
            <v>22.73</v>
          </cell>
          <cell r="I2478">
            <v>33.774999999999999</v>
          </cell>
        </row>
        <row r="2479">
          <cell r="A2479">
            <v>43380</v>
          </cell>
          <cell r="B2479">
            <v>32.700000000000003</v>
          </cell>
          <cell r="C2479">
            <v>37.380000000000003</v>
          </cell>
          <cell r="D2479">
            <v>42.29</v>
          </cell>
          <cell r="E2479">
            <v>22.73</v>
          </cell>
          <cell r="I2479">
            <v>33.774999999999999</v>
          </cell>
        </row>
        <row r="2480">
          <cell r="A2480">
            <v>43381</v>
          </cell>
          <cell r="B2480">
            <v>32.68</v>
          </cell>
          <cell r="C2480">
            <v>37.47</v>
          </cell>
          <cell r="D2480">
            <v>42.7</v>
          </cell>
          <cell r="E2480">
            <v>22.79</v>
          </cell>
          <cell r="I2480">
            <v>33.910000000000004</v>
          </cell>
        </row>
        <row r="2481">
          <cell r="A2481">
            <v>43382</v>
          </cell>
          <cell r="B2481">
            <v>32.729999999999997</v>
          </cell>
          <cell r="C2481">
            <v>37.43</v>
          </cell>
          <cell r="D2481">
            <v>42.66</v>
          </cell>
          <cell r="E2481">
            <v>22.93</v>
          </cell>
          <cell r="I2481">
            <v>33.9375</v>
          </cell>
        </row>
        <row r="2482">
          <cell r="A2482">
            <v>43383</v>
          </cell>
          <cell r="B2482">
            <v>32.71</v>
          </cell>
          <cell r="C2482">
            <v>37.44</v>
          </cell>
          <cell r="D2482">
            <v>42.69</v>
          </cell>
          <cell r="E2482">
            <v>22.92</v>
          </cell>
          <cell r="I2482">
            <v>33.94</v>
          </cell>
        </row>
        <row r="2483">
          <cell r="A2483">
            <v>43384</v>
          </cell>
          <cell r="B2483">
            <v>32.86</v>
          </cell>
          <cell r="C2483">
            <v>37.71</v>
          </cell>
          <cell r="D2483">
            <v>43.19</v>
          </cell>
          <cell r="E2483">
            <v>22.95</v>
          </cell>
          <cell r="I2483">
            <v>34.177499999999995</v>
          </cell>
        </row>
        <row r="2484">
          <cell r="A2484">
            <v>43385</v>
          </cell>
          <cell r="B2484">
            <v>32.520000000000003</v>
          </cell>
          <cell r="C2484">
            <v>37.51</v>
          </cell>
          <cell r="D2484">
            <v>42.71</v>
          </cell>
          <cell r="E2484">
            <v>22.68</v>
          </cell>
          <cell r="I2484">
            <v>33.855000000000004</v>
          </cell>
        </row>
        <row r="2485">
          <cell r="A2485">
            <v>43386</v>
          </cell>
          <cell r="B2485">
            <v>32.6</v>
          </cell>
          <cell r="C2485">
            <v>37.549999999999997</v>
          </cell>
          <cell r="D2485">
            <v>42.75</v>
          </cell>
          <cell r="E2485">
            <v>22.82</v>
          </cell>
          <cell r="I2485">
            <v>33.93</v>
          </cell>
        </row>
        <row r="2486">
          <cell r="A2486">
            <v>43387</v>
          </cell>
          <cell r="B2486">
            <v>32.6</v>
          </cell>
          <cell r="C2486">
            <v>37.549999999999997</v>
          </cell>
          <cell r="D2486">
            <v>42.75</v>
          </cell>
          <cell r="E2486">
            <v>22.82</v>
          </cell>
          <cell r="I2486">
            <v>33.93</v>
          </cell>
        </row>
        <row r="2487">
          <cell r="A2487">
            <v>43388</v>
          </cell>
          <cell r="B2487">
            <v>32.6</v>
          </cell>
          <cell r="C2487">
            <v>37.549999999999997</v>
          </cell>
          <cell r="D2487">
            <v>42.75</v>
          </cell>
          <cell r="E2487">
            <v>22.82</v>
          </cell>
          <cell r="I2487">
            <v>33.93</v>
          </cell>
        </row>
        <row r="2488">
          <cell r="A2488">
            <v>43389</v>
          </cell>
          <cell r="B2488">
            <v>32.46</v>
          </cell>
          <cell r="C2488">
            <v>37.43</v>
          </cell>
          <cell r="D2488">
            <v>42.52</v>
          </cell>
          <cell r="E2488">
            <v>22.93</v>
          </cell>
          <cell r="I2488">
            <v>33.835000000000001</v>
          </cell>
        </row>
        <row r="2489">
          <cell r="A2489">
            <v>43390</v>
          </cell>
          <cell r="B2489">
            <v>32.369999999999997</v>
          </cell>
          <cell r="C2489">
            <v>37.29</v>
          </cell>
          <cell r="D2489">
            <v>42.5</v>
          </cell>
          <cell r="E2489">
            <v>22.87</v>
          </cell>
          <cell r="I2489">
            <v>33.7575</v>
          </cell>
        </row>
        <row r="2490">
          <cell r="A2490">
            <v>43391</v>
          </cell>
          <cell r="B2490">
            <v>32.450000000000003</v>
          </cell>
          <cell r="C2490">
            <v>37.14</v>
          </cell>
          <cell r="D2490">
            <v>42.31</v>
          </cell>
          <cell r="E2490">
            <v>22.86</v>
          </cell>
          <cell r="I2490">
            <v>33.69</v>
          </cell>
        </row>
        <row r="2491">
          <cell r="A2491">
            <v>43392</v>
          </cell>
          <cell r="B2491">
            <v>32.47</v>
          </cell>
          <cell r="C2491">
            <v>37.03</v>
          </cell>
          <cell r="D2491">
            <v>42.13</v>
          </cell>
          <cell r="E2491">
            <v>22.81</v>
          </cell>
          <cell r="I2491">
            <v>33.61</v>
          </cell>
        </row>
        <row r="2492">
          <cell r="A2492">
            <v>43393</v>
          </cell>
          <cell r="B2492">
            <v>32.47</v>
          </cell>
          <cell r="C2492">
            <v>36.97</v>
          </cell>
          <cell r="D2492">
            <v>42.01</v>
          </cell>
          <cell r="E2492">
            <v>22.72</v>
          </cell>
          <cell r="I2492">
            <v>33.542499999999997</v>
          </cell>
        </row>
        <row r="2493">
          <cell r="A2493">
            <v>43394</v>
          </cell>
          <cell r="B2493">
            <v>32.47</v>
          </cell>
          <cell r="C2493">
            <v>36.97</v>
          </cell>
          <cell r="D2493">
            <v>42.01</v>
          </cell>
          <cell r="E2493">
            <v>22.72</v>
          </cell>
          <cell r="I2493">
            <v>33.542499999999997</v>
          </cell>
        </row>
        <row r="2494">
          <cell r="A2494">
            <v>43395</v>
          </cell>
          <cell r="B2494">
            <v>32.450000000000003</v>
          </cell>
          <cell r="C2494">
            <v>37.14</v>
          </cell>
          <cell r="D2494">
            <v>42.19</v>
          </cell>
          <cell r="E2494">
            <v>22.76</v>
          </cell>
          <cell r="I2494">
            <v>33.634999999999998</v>
          </cell>
        </row>
        <row r="2495">
          <cell r="A2495">
            <v>43396</v>
          </cell>
          <cell r="B2495">
            <v>32.6</v>
          </cell>
          <cell r="C2495">
            <v>37.380000000000003</v>
          </cell>
          <cell r="D2495">
            <v>42.31</v>
          </cell>
          <cell r="E2495">
            <v>22.8</v>
          </cell>
          <cell r="I2495">
            <v>33.772500000000001</v>
          </cell>
        </row>
        <row r="2496">
          <cell r="A2496">
            <v>43397</v>
          </cell>
          <cell r="B2496">
            <v>32.630000000000003</v>
          </cell>
          <cell r="C2496">
            <v>37.25</v>
          </cell>
          <cell r="D2496">
            <v>42.19</v>
          </cell>
          <cell r="E2496">
            <v>22.89</v>
          </cell>
          <cell r="I2496">
            <v>33.739999999999995</v>
          </cell>
        </row>
        <row r="2497">
          <cell r="A2497">
            <v>43398</v>
          </cell>
          <cell r="B2497">
            <v>32.78</v>
          </cell>
          <cell r="C2497">
            <v>37.21</v>
          </cell>
          <cell r="D2497">
            <v>42.07</v>
          </cell>
          <cell r="E2497">
            <v>22.93</v>
          </cell>
          <cell r="I2497">
            <v>33.747500000000002</v>
          </cell>
        </row>
        <row r="2498">
          <cell r="A2498">
            <v>43399</v>
          </cell>
          <cell r="B2498">
            <v>32.840000000000003</v>
          </cell>
          <cell r="C2498">
            <v>37.130000000000003</v>
          </cell>
          <cell r="D2498">
            <v>41.9</v>
          </cell>
          <cell r="E2498">
            <v>22.96</v>
          </cell>
          <cell r="I2498">
            <v>33.707500000000003</v>
          </cell>
        </row>
        <row r="2499">
          <cell r="A2499">
            <v>43400</v>
          </cell>
          <cell r="B2499">
            <v>32.950000000000003</v>
          </cell>
          <cell r="C2499">
            <v>37.200000000000003</v>
          </cell>
          <cell r="D2499">
            <v>41.81</v>
          </cell>
          <cell r="E2499">
            <v>22.79</v>
          </cell>
          <cell r="I2499">
            <v>33.6875</v>
          </cell>
        </row>
        <row r="2500">
          <cell r="A2500">
            <v>43401</v>
          </cell>
          <cell r="B2500">
            <v>32.950000000000003</v>
          </cell>
          <cell r="C2500">
            <v>37.200000000000003</v>
          </cell>
          <cell r="D2500">
            <v>41.81</v>
          </cell>
          <cell r="E2500">
            <v>22.79</v>
          </cell>
          <cell r="I2500">
            <v>33.6875</v>
          </cell>
        </row>
        <row r="2501">
          <cell r="A2501">
            <v>43402</v>
          </cell>
          <cell r="B2501">
            <v>32.9</v>
          </cell>
          <cell r="C2501">
            <v>37.29</v>
          </cell>
          <cell r="D2501">
            <v>42.01</v>
          </cell>
          <cell r="E2501">
            <v>23.0625</v>
          </cell>
          <cell r="I2501">
            <v>33.815624999999997</v>
          </cell>
        </row>
        <row r="2502">
          <cell r="A2502">
            <v>43403</v>
          </cell>
          <cell r="B2502">
            <v>33.119999999999997</v>
          </cell>
          <cell r="C2502">
            <v>37.49</v>
          </cell>
          <cell r="D2502">
            <v>42.21</v>
          </cell>
          <cell r="E2502">
            <v>23.17</v>
          </cell>
          <cell r="I2502">
            <v>33.997500000000002</v>
          </cell>
        </row>
        <row r="2503">
          <cell r="A2503">
            <v>43404</v>
          </cell>
          <cell r="B2503">
            <v>33.119999999999997</v>
          </cell>
          <cell r="C2503">
            <v>37.380000000000003</v>
          </cell>
          <cell r="D2503">
            <v>41.9</v>
          </cell>
          <cell r="E2503">
            <v>23.2</v>
          </cell>
          <cell r="I2503">
            <v>33.9</v>
          </cell>
        </row>
        <row r="2504">
          <cell r="A2504">
            <v>43405</v>
          </cell>
          <cell r="B2504">
            <v>32.9</v>
          </cell>
          <cell r="C2504">
            <v>37.090000000000003</v>
          </cell>
          <cell r="D2504">
            <v>42.08</v>
          </cell>
          <cell r="E2504">
            <v>23.13</v>
          </cell>
          <cell r="I2504">
            <v>33.800000000000004</v>
          </cell>
        </row>
        <row r="2505">
          <cell r="A2505">
            <v>43406</v>
          </cell>
          <cell r="B2505">
            <v>32.74</v>
          </cell>
          <cell r="C2505">
            <v>37.14</v>
          </cell>
          <cell r="D2505">
            <v>42.35</v>
          </cell>
          <cell r="E2505">
            <v>23.33</v>
          </cell>
          <cell r="I2505">
            <v>33.89</v>
          </cell>
        </row>
        <row r="2506">
          <cell r="A2506">
            <v>43407</v>
          </cell>
          <cell r="B2506">
            <v>32.659999999999997</v>
          </cell>
          <cell r="C2506">
            <v>37.18</v>
          </cell>
          <cell r="D2506">
            <v>42.2</v>
          </cell>
          <cell r="E2506">
            <v>23.26</v>
          </cell>
          <cell r="I2506">
            <v>33.825000000000003</v>
          </cell>
        </row>
        <row r="2507">
          <cell r="A2507">
            <v>43408</v>
          </cell>
          <cell r="B2507">
            <v>32.659999999999997</v>
          </cell>
          <cell r="C2507">
            <v>37.18</v>
          </cell>
          <cell r="D2507">
            <v>42.2</v>
          </cell>
          <cell r="E2507">
            <v>23.26</v>
          </cell>
          <cell r="I2507">
            <v>33.825000000000003</v>
          </cell>
        </row>
        <row r="2508">
          <cell r="A2508">
            <v>43409</v>
          </cell>
          <cell r="B2508">
            <v>32.729999999999997</v>
          </cell>
          <cell r="C2508">
            <v>37.1</v>
          </cell>
          <cell r="D2508">
            <v>42.37</v>
          </cell>
          <cell r="E2508">
            <v>23.27</v>
          </cell>
          <cell r="I2508">
            <v>33.8675</v>
          </cell>
        </row>
        <row r="2509">
          <cell r="A2509">
            <v>43410</v>
          </cell>
          <cell r="B2509">
            <v>32.78</v>
          </cell>
          <cell r="C2509">
            <v>37.22</v>
          </cell>
          <cell r="D2509">
            <v>42.61</v>
          </cell>
          <cell r="E2509">
            <v>23.37</v>
          </cell>
          <cell r="I2509">
            <v>33.994999999999997</v>
          </cell>
        </row>
        <row r="2510">
          <cell r="A2510">
            <v>43411</v>
          </cell>
          <cell r="B2510">
            <v>32.799999999999997</v>
          </cell>
          <cell r="C2510">
            <v>37.28</v>
          </cell>
          <cell r="D2510">
            <v>42.75</v>
          </cell>
          <cell r="E2510">
            <v>23.4</v>
          </cell>
          <cell r="I2510">
            <v>34.057499999999997</v>
          </cell>
        </row>
        <row r="2511">
          <cell r="A2511">
            <v>43412</v>
          </cell>
          <cell r="B2511">
            <v>32.67</v>
          </cell>
          <cell r="C2511">
            <v>37.159999999999997</v>
          </cell>
          <cell r="D2511">
            <v>42.68</v>
          </cell>
          <cell r="E2511">
            <v>23.49</v>
          </cell>
          <cell r="I2511">
            <v>34</v>
          </cell>
        </row>
        <row r="2512">
          <cell r="A2512">
            <v>43413</v>
          </cell>
          <cell r="B2512">
            <v>32.85</v>
          </cell>
          <cell r="C2512">
            <v>37.14</v>
          </cell>
          <cell r="D2512">
            <v>42.71</v>
          </cell>
          <cell r="E2512">
            <v>23.54</v>
          </cell>
          <cell r="I2512">
            <v>34.06</v>
          </cell>
        </row>
        <row r="2513">
          <cell r="A2513">
            <v>43414</v>
          </cell>
          <cell r="B2513">
            <v>32.86</v>
          </cell>
          <cell r="C2513">
            <v>37.08</v>
          </cell>
          <cell r="D2513">
            <v>42.46</v>
          </cell>
          <cell r="E2513">
            <v>23.68</v>
          </cell>
          <cell r="I2513">
            <v>34.020000000000003</v>
          </cell>
        </row>
        <row r="2514">
          <cell r="A2514">
            <v>43415</v>
          </cell>
          <cell r="B2514">
            <v>32.86</v>
          </cell>
          <cell r="C2514">
            <v>37.08</v>
          </cell>
          <cell r="D2514">
            <v>42.46</v>
          </cell>
          <cell r="E2514">
            <v>23.68</v>
          </cell>
          <cell r="I2514">
            <v>34.020000000000003</v>
          </cell>
        </row>
        <row r="2515">
          <cell r="A2515">
            <v>43416</v>
          </cell>
          <cell r="B2515">
            <v>32.93</v>
          </cell>
          <cell r="C2515">
            <v>37.11</v>
          </cell>
          <cell r="D2515">
            <v>42.41</v>
          </cell>
          <cell r="E2515">
            <v>23.54</v>
          </cell>
          <cell r="I2515">
            <v>33.997499999999995</v>
          </cell>
        </row>
        <row r="2516">
          <cell r="A2516">
            <v>43417</v>
          </cell>
          <cell r="B2516">
            <v>32.950000000000003</v>
          </cell>
          <cell r="C2516">
            <v>36.82</v>
          </cell>
          <cell r="D2516">
            <v>42.19</v>
          </cell>
          <cell r="E2516">
            <v>23.38</v>
          </cell>
          <cell r="I2516">
            <v>33.835000000000001</v>
          </cell>
        </row>
        <row r="2517">
          <cell r="A2517">
            <v>43418</v>
          </cell>
          <cell r="B2517">
            <v>32.74</v>
          </cell>
          <cell r="C2517">
            <v>36.82</v>
          </cell>
          <cell r="D2517">
            <v>42.4</v>
          </cell>
          <cell r="E2517">
            <v>23.39</v>
          </cell>
          <cell r="I2517">
            <v>33.837500000000006</v>
          </cell>
        </row>
        <row r="2518">
          <cell r="A2518">
            <v>43419</v>
          </cell>
          <cell r="B2518">
            <v>32.71</v>
          </cell>
          <cell r="C2518">
            <v>36.85</v>
          </cell>
          <cell r="D2518">
            <v>42.31</v>
          </cell>
          <cell r="E2518">
            <v>23.53</v>
          </cell>
          <cell r="I2518">
            <v>33.85</v>
          </cell>
        </row>
        <row r="2519">
          <cell r="A2519">
            <v>43420</v>
          </cell>
          <cell r="B2519">
            <v>32.840000000000003</v>
          </cell>
          <cell r="C2519">
            <v>37.090000000000003</v>
          </cell>
          <cell r="D2519">
            <v>41.84</v>
          </cell>
          <cell r="E2519">
            <v>23.68</v>
          </cell>
          <cell r="I2519">
            <v>33.862500000000004</v>
          </cell>
        </row>
        <row r="2520">
          <cell r="A2520">
            <v>43421</v>
          </cell>
          <cell r="B2520">
            <v>32.79</v>
          </cell>
          <cell r="C2520">
            <v>37.19</v>
          </cell>
          <cell r="D2520">
            <v>41.75</v>
          </cell>
          <cell r="E2520">
            <v>23.6</v>
          </cell>
          <cell r="I2520">
            <v>33.832499999999996</v>
          </cell>
        </row>
        <row r="2521">
          <cell r="A2521">
            <v>43422</v>
          </cell>
          <cell r="B2521">
            <v>32.79</v>
          </cell>
          <cell r="C2521">
            <v>37.19</v>
          </cell>
          <cell r="D2521">
            <v>41.75</v>
          </cell>
          <cell r="E2521">
            <v>23.6</v>
          </cell>
          <cell r="I2521">
            <v>33.832499999999996</v>
          </cell>
        </row>
        <row r="2522">
          <cell r="A2522">
            <v>43423</v>
          </cell>
          <cell r="B2522">
            <v>32.799999999999997</v>
          </cell>
          <cell r="C2522">
            <v>37.229999999999997</v>
          </cell>
          <cell r="D2522">
            <v>41.9</v>
          </cell>
          <cell r="E2522">
            <v>23.76</v>
          </cell>
          <cell r="I2522">
            <v>33.922499999999999</v>
          </cell>
        </row>
        <row r="2523">
          <cell r="A2523">
            <v>43424</v>
          </cell>
          <cell r="B2523">
            <v>32.78</v>
          </cell>
          <cell r="C2523">
            <v>37.32</v>
          </cell>
          <cell r="D2523">
            <v>41.94</v>
          </cell>
          <cell r="E2523">
            <v>23.68</v>
          </cell>
          <cell r="I2523">
            <v>33.93</v>
          </cell>
        </row>
        <row r="2524">
          <cell r="A2524">
            <v>43425</v>
          </cell>
          <cell r="B2524">
            <v>32.85</v>
          </cell>
          <cell r="C2524">
            <v>37.17</v>
          </cell>
          <cell r="D2524">
            <v>41.82</v>
          </cell>
          <cell r="E2524">
            <v>23.47</v>
          </cell>
          <cell r="I2524">
            <v>33.827500000000001</v>
          </cell>
        </row>
        <row r="2525">
          <cell r="A2525">
            <v>43426</v>
          </cell>
          <cell r="B2525">
            <v>32.729999999999997</v>
          </cell>
          <cell r="C2525">
            <v>37.08</v>
          </cell>
          <cell r="D2525">
            <v>41.65</v>
          </cell>
          <cell r="E2525">
            <v>23.48</v>
          </cell>
          <cell r="I2525">
            <v>33.734999999999999</v>
          </cell>
        </row>
        <row r="2526">
          <cell r="A2526">
            <v>43427</v>
          </cell>
          <cell r="B2526">
            <v>32.81</v>
          </cell>
          <cell r="C2526">
            <v>37.24</v>
          </cell>
          <cell r="D2526">
            <v>42.05</v>
          </cell>
          <cell r="E2526">
            <v>23.54</v>
          </cell>
          <cell r="I2526">
            <v>33.910000000000004</v>
          </cell>
        </row>
        <row r="2527">
          <cell r="A2527">
            <v>43428</v>
          </cell>
          <cell r="B2527">
            <v>32.9</v>
          </cell>
          <cell r="C2527">
            <v>37.130000000000003</v>
          </cell>
          <cell r="D2527">
            <v>41.86</v>
          </cell>
          <cell r="E2527">
            <v>23.39</v>
          </cell>
          <cell r="I2527">
            <v>33.82</v>
          </cell>
        </row>
        <row r="2528">
          <cell r="A2528">
            <v>43429</v>
          </cell>
          <cell r="B2528">
            <v>32.9</v>
          </cell>
          <cell r="C2528">
            <v>37.130000000000003</v>
          </cell>
          <cell r="D2528">
            <v>41.86</v>
          </cell>
          <cell r="E2528">
            <v>23.39</v>
          </cell>
          <cell r="I2528">
            <v>33.82</v>
          </cell>
        </row>
        <row r="2529">
          <cell r="A2529">
            <v>43430</v>
          </cell>
          <cell r="B2529">
            <v>32.9</v>
          </cell>
          <cell r="C2529">
            <v>37.090000000000003</v>
          </cell>
          <cell r="D2529">
            <v>41.96</v>
          </cell>
          <cell r="E2529">
            <v>23.56</v>
          </cell>
          <cell r="I2529">
            <v>33.877500000000005</v>
          </cell>
        </row>
        <row r="2530">
          <cell r="A2530">
            <v>43431</v>
          </cell>
          <cell r="B2530">
            <v>32.880000000000003</v>
          </cell>
          <cell r="C2530">
            <v>37.07</v>
          </cell>
          <cell r="D2530">
            <v>41.94</v>
          </cell>
          <cell r="E2530">
            <v>23.49</v>
          </cell>
          <cell r="F2530">
            <v>24.68</v>
          </cell>
          <cell r="G2530">
            <v>22.08</v>
          </cell>
          <cell r="I2530">
            <v>30.356666666666666</v>
          </cell>
        </row>
        <row r="2531">
          <cell r="A2531">
            <v>43432</v>
          </cell>
          <cell r="B2531">
            <v>32.880000000000003</v>
          </cell>
          <cell r="C2531">
            <v>36.92</v>
          </cell>
          <cell r="D2531">
            <v>41.68</v>
          </cell>
          <cell r="E2531">
            <v>23.49</v>
          </cell>
          <cell r="F2531">
            <v>24.61</v>
          </cell>
          <cell r="G2531">
            <v>22.16</v>
          </cell>
          <cell r="I2531">
            <v>30.290000000000006</v>
          </cell>
        </row>
        <row r="2532">
          <cell r="A2532">
            <v>43433</v>
          </cell>
          <cell r="B2532">
            <v>32.729999999999997</v>
          </cell>
          <cell r="C2532">
            <v>37.020000000000003</v>
          </cell>
          <cell r="D2532">
            <v>41.8</v>
          </cell>
          <cell r="E2532">
            <v>23.63</v>
          </cell>
          <cell r="F2532">
            <v>24.54</v>
          </cell>
          <cell r="G2532">
            <v>22.24</v>
          </cell>
          <cell r="I2532">
            <v>30.326666666666668</v>
          </cell>
        </row>
        <row r="2533">
          <cell r="A2533">
            <v>43434</v>
          </cell>
          <cell r="B2533">
            <v>32.78</v>
          </cell>
          <cell r="C2533">
            <v>37.159999999999997</v>
          </cell>
          <cell r="D2533">
            <v>41.7</v>
          </cell>
          <cell r="E2533">
            <v>23.75</v>
          </cell>
          <cell r="F2533">
            <v>24.55</v>
          </cell>
          <cell r="G2533">
            <v>22.37</v>
          </cell>
          <cell r="I2533">
            <v>30.385000000000002</v>
          </cell>
        </row>
        <row r="2534">
          <cell r="A2534">
            <v>43435</v>
          </cell>
          <cell r="B2534">
            <v>32.75</v>
          </cell>
          <cell r="C2534">
            <v>37.053750000000001</v>
          </cell>
          <cell r="D2534">
            <v>41.498750000000001</v>
          </cell>
          <cell r="E2534">
            <v>23.561250000000001</v>
          </cell>
          <cell r="F2534">
            <v>24.432500000000001</v>
          </cell>
          <cell r="G2534">
            <v>22.197500000000002</v>
          </cell>
          <cell r="I2534">
            <v>30.248958333333334</v>
          </cell>
        </row>
        <row r="2535">
          <cell r="A2535">
            <v>43436</v>
          </cell>
          <cell r="B2535">
            <v>32.75</v>
          </cell>
          <cell r="C2535">
            <v>37.053750000000001</v>
          </cell>
          <cell r="D2535">
            <v>41.498750000000001</v>
          </cell>
          <cell r="E2535">
            <v>23.561250000000001</v>
          </cell>
          <cell r="F2535">
            <v>24.432500000000001</v>
          </cell>
          <cell r="G2535">
            <v>22.197500000000002</v>
          </cell>
          <cell r="I2535">
            <v>30.248958333333334</v>
          </cell>
        </row>
        <row r="2536">
          <cell r="A2536">
            <v>43437</v>
          </cell>
          <cell r="B2536">
            <v>32.700000000000003</v>
          </cell>
          <cell r="C2536">
            <v>36.9</v>
          </cell>
          <cell r="D2536">
            <v>41.55</v>
          </cell>
          <cell r="E2536">
            <v>23.82</v>
          </cell>
          <cell r="F2536">
            <v>24.57</v>
          </cell>
          <cell r="G2536">
            <v>22.4</v>
          </cell>
          <cell r="I2536">
            <v>30.323333333333334</v>
          </cell>
        </row>
        <row r="2537">
          <cell r="A2537">
            <v>43438</v>
          </cell>
          <cell r="B2537">
            <v>32.58</v>
          </cell>
          <cell r="C2537">
            <v>36.85</v>
          </cell>
          <cell r="D2537">
            <v>41.3</v>
          </cell>
          <cell r="E2537">
            <v>23.75</v>
          </cell>
          <cell r="F2537">
            <v>24.59</v>
          </cell>
          <cell r="G2537">
            <v>22.46</v>
          </cell>
          <cell r="I2537">
            <v>30.255000000000006</v>
          </cell>
        </row>
        <row r="2538">
          <cell r="A2538">
            <v>43439</v>
          </cell>
          <cell r="B2538">
            <v>32.58</v>
          </cell>
          <cell r="C2538">
            <v>36.86</v>
          </cell>
          <cell r="D2538">
            <v>41.14</v>
          </cell>
          <cell r="E2538">
            <v>23.66</v>
          </cell>
          <cell r="F2538">
            <v>24.53</v>
          </cell>
          <cell r="G2538">
            <v>22.41</v>
          </cell>
          <cell r="I2538">
            <v>30.196666666666669</v>
          </cell>
        </row>
        <row r="2539">
          <cell r="A2539">
            <v>43440</v>
          </cell>
          <cell r="B2539">
            <v>32.65</v>
          </cell>
          <cell r="C2539">
            <v>36.86</v>
          </cell>
          <cell r="D2539">
            <v>41.35</v>
          </cell>
          <cell r="E2539">
            <v>23.38</v>
          </cell>
          <cell r="F2539">
            <v>24.27</v>
          </cell>
          <cell r="G2539">
            <v>22.32</v>
          </cell>
          <cell r="I2539">
            <v>30.138333333333332</v>
          </cell>
        </row>
        <row r="2540">
          <cell r="A2540">
            <v>43441</v>
          </cell>
          <cell r="B2540">
            <v>32.67</v>
          </cell>
          <cell r="C2540">
            <v>36.979999999999997</v>
          </cell>
          <cell r="D2540">
            <v>41.56</v>
          </cell>
          <cell r="E2540">
            <v>23.36</v>
          </cell>
          <cell r="F2540">
            <v>24.3</v>
          </cell>
          <cell r="G2540">
            <v>22.33</v>
          </cell>
          <cell r="I2540">
            <v>30.2</v>
          </cell>
        </row>
        <row r="2541">
          <cell r="A2541">
            <v>43442</v>
          </cell>
          <cell r="B2541">
            <v>32.659999999999997</v>
          </cell>
          <cell r="C2541">
            <v>36.92</v>
          </cell>
          <cell r="D2541">
            <v>41.36</v>
          </cell>
          <cell r="E2541">
            <v>23.21</v>
          </cell>
          <cell r="F2541">
            <v>24.2</v>
          </cell>
          <cell r="G2541">
            <v>22.19</v>
          </cell>
          <cell r="I2541">
            <v>30.09</v>
          </cell>
        </row>
        <row r="2542">
          <cell r="A2542">
            <v>43443</v>
          </cell>
          <cell r="B2542">
            <v>32.659999999999997</v>
          </cell>
          <cell r="C2542">
            <v>36.92</v>
          </cell>
          <cell r="D2542">
            <v>41.36</v>
          </cell>
          <cell r="E2542">
            <v>23.21</v>
          </cell>
          <cell r="F2542">
            <v>24.2</v>
          </cell>
          <cell r="G2542">
            <v>22.19</v>
          </cell>
          <cell r="I2542">
            <v>30.09</v>
          </cell>
        </row>
        <row r="2543">
          <cell r="A2543">
            <v>43444</v>
          </cell>
          <cell r="B2543">
            <v>32.659999999999997</v>
          </cell>
          <cell r="C2543">
            <v>36.92</v>
          </cell>
          <cell r="D2543">
            <v>41.36</v>
          </cell>
          <cell r="E2543">
            <v>23.21</v>
          </cell>
          <cell r="F2543">
            <v>24.2</v>
          </cell>
          <cell r="G2543">
            <v>22.19</v>
          </cell>
          <cell r="I2543">
            <v>30.09</v>
          </cell>
        </row>
        <row r="2544">
          <cell r="A2544">
            <v>43445</v>
          </cell>
          <cell r="B2544">
            <v>32.68</v>
          </cell>
          <cell r="C2544">
            <v>36.94</v>
          </cell>
          <cell r="D2544">
            <v>40.9</v>
          </cell>
          <cell r="E2544">
            <v>23.24</v>
          </cell>
          <cell r="F2544">
            <v>24.28</v>
          </cell>
          <cell r="G2544">
            <v>22.32</v>
          </cell>
          <cell r="I2544">
            <v>30.060000000000002</v>
          </cell>
        </row>
        <row r="2545">
          <cell r="A2545">
            <v>43446</v>
          </cell>
          <cell r="B2545">
            <v>32.590000000000003</v>
          </cell>
          <cell r="C2545">
            <v>36.75</v>
          </cell>
          <cell r="D2545">
            <v>40.56</v>
          </cell>
          <cell r="E2545">
            <v>23.29</v>
          </cell>
          <cell r="F2545">
            <v>24.27</v>
          </cell>
          <cell r="G2545">
            <v>22.31</v>
          </cell>
          <cell r="I2545">
            <v>29.96166666666667</v>
          </cell>
        </row>
        <row r="2546">
          <cell r="A2546">
            <v>43447</v>
          </cell>
          <cell r="B2546">
            <v>32.56</v>
          </cell>
          <cell r="C2546">
            <v>36.83</v>
          </cell>
          <cell r="D2546">
            <v>40.9</v>
          </cell>
          <cell r="E2546">
            <v>23.25</v>
          </cell>
          <cell r="F2546">
            <v>24.28</v>
          </cell>
          <cell r="G2546">
            <v>22.14</v>
          </cell>
          <cell r="I2546">
            <v>29.993333333333329</v>
          </cell>
        </row>
        <row r="2547">
          <cell r="A2547">
            <v>43448</v>
          </cell>
          <cell r="B2547">
            <v>32.58</v>
          </cell>
          <cell r="C2547">
            <v>36.83</v>
          </cell>
          <cell r="D2547">
            <v>40.967500000000001</v>
          </cell>
          <cell r="E2547">
            <v>23.195</v>
          </cell>
          <cell r="F2547">
            <v>24.285</v>
          </cell>
          <cell r="G2547">
            <v>22.087499999999999</v>
          </cell>
          <cell r="I2547">
            <v>29.990833333333331</v>
          </cell>
        </row>
        <row r="2548">
          <cell r="A2548">
            <v>43449</v>
          </cell>
          <cell r="B2548">
            <v>32.64</v>
          </cell>
          <cell r="C2548">
            <v>36.86</v>
          </cell>
          <cell r="D2548">
            <v>40.869999999999997</v>
          </cell>
          <cell r="E2548">
            <v>23.06</v>
          </cell>
          <cell r="F2548">
            <v>24.2</v>
          </cell>
          <cell r="G2548">
            <v>21.92</v>
          </cell>
          <cell r="I2548">
            <v>29.925000000000001</v>
          </cell>
        </row>
        <row r="2549">
          <cell r="A2549">
            <v>43450</v>
          </cell>
          <cell r="B2549">
            <v>32.64</v>
          </cell>
          <cell r="C2549">
            <v>36.86</v>
          </cell>
          <cell r="D2549">
            <v>40.869999999999997</v>
          </cell>
          <cell r="E2549">
            <v>23.06</v>
          </cell>
          <cell r="F2549">
            <v>24.2</v>
          </cell>
          <cell r="G2549">
            <v>21.92</v>
          </cell>
          <cell r="I2549">
            <v>29.925000000000001</v>
          </cell>
        </row>
        <row r="2550">
          <cell r="A2550">
            <v>43451</v>
          </cell>
          <cell r="B2550">
            <v>32.65</v>
          </cell>
          <cell r="C2550">
            <v>36.729999999999997</v>
          </cell>
          <cell r="D2550">
            <v>40.89</v>
          </cell>
          <cell r="E2550">
            <v>23.17</v>
          </cell>
          <cell r="F2550">
            <v>24.29</v>
          </cell>
          <cell r="G2550">
            <v>22.01</v>
          </cell>
          <cell r="I2550">
            <v>29.956666666666663</v>
          </cell>
        </row>
        <row r="2551">
          <cell r="A2551">
            <v>43452</v>
          </cell>
          <cell r="B2551">
            <v>32.58</v>
          </cell>
          <cell r="C2551">
            <v>36.78</v>
          </cell>
          <cell r="D2551">
            <v>40.92</v>
          </cell>
          <cell r="E2551">
            <v>23.18</v>
          </cell>
          <cell r="F2551">
            <v>24.19</v>
          </cell>
          <cell r="G2551">
            <v>22.11</v>
          </cell>
          <cell r="I2551">
            <v>29.959999999999997</v>
          </cell>
        </row>
        <row r="2552">
          <cell r="A2552">
            <v>43453</v>
          </cell>
          <cell r="B2552">
            <v>32.549999999999997</v>
          </cell>
          <cell r="C2552">
            <v>36.86</v>
          </cell>
          <cell r="D2552">
            <v>41.03</v>
          </cell>
          <cell r="E2552">
            <v>23.18</v>
          </cell>
          <cell r="F2552">
            <v>24.09</v>
          </cell>
          <cell r="G2552">
            <v>22.18</v>
          </cell>
          <cell r="I2552">
            <v>29.981666666666669</v>
          </cell>
        </row>
        <row r="2553">
          <cell r="A2553">
            <v>43454</v>
          </cell>
          <cell r="B2553">
            <v>32.6</v>
          </cell>
          <cell r="C2553">
            <v>36.9</v>
          </cell>
          <cell r="D2553">
            <v>40.93</v>
          </cell>
          <cell r="E2553">
            <v>22.95</v>
          </cell>
          <cell r="F2553">
            <v>24.07</v>
          </cell>
          <cell r="G2553">
            <v>21.91</v>
          </cell>
          <cell r="I2553">
            <v>29.893333333333331</v>
          </cell>
        </row>
        <row r="2554">
          <cell r="A2554">
            <v>43455</v>
          </cell>
          <cell r="B2554">
            <v>32.450000000000003</v>
          </cell>
          <cell r="C2554">
            <v>36.979999999999997</v>
          </cell>
          <cell r="D2554">
            <v>40.9</v>
          </cell>
          <cell r="E2554">
            <v>22.86</v>
          </cell>
          <cell r="F2554">
            <v>23.93</v>
          </cell>
          <cell r="G2554">
            <v>21.86</v>
          </cell>
          <cell r="I2554">
            <v>29.830000000000002</v>
          </cell>
        </row>
        <row r="2555">
          <cell r="A2555">
            <v>43456</v>
          </cell>
          <cell r="B2555">
            <v>32.51</v>
          </cell>
          <cell r="C2555">
            <v>37.049999999999997</v>
          </cell>
          <cell r="D2555">
            <v>40.85</v>
          </cell>
          <cell r="E2555">
            <v>22.76</v>
          </cell>
          <cell r="F2555">
            <v>23.9</v>
          </cell>
          <cell r="G2555">
            <v>21.75</v>
          </cell>
          <cell r="I2555">
            <v>29.803333333333331</v>
          </cell>
        </row>
        <row r="2556">
          <cell r="A2556">
            <v>43457</v>
          </cell>
          <cell r="B2556">
            <v>32.51</v>
          </cell>
          <cell r="C2556">
            <v>37.049999999999997</v>
          </cell>
          <cell r="D2556">
            <v>40.85</v>
          </cell>
          <cell r="E2556">
            <v>22.76</v>
          </cell>
          <cell r="F2556">
            <v>23.9</v>
          </cell>
          <cell r="G2556">
            <v>21.75</v>
          </cell>
          <cell r="I2556">
            <v>29.803333333333331</v>
          </cell>
        </row>
        <row r="2557">
          <cell r="A2557">
            <v>43458</v>
          </cell>
          <cell r="B2557">
            <v>32.49</v>
          </cell>
          <cell r="C2557">
            <v>36.79</v>
          </cell>
          <cell r="D2557">
            <v>40.94</v>
          </cell>
          <cell r="E2557">
            <v>22.66</v>
          </cell>
          <cell r="F2557">
            <v>23.82</v>
          </cell>
          <cell r="G2557">
            <v>21.72</v>
          </cell>
          <cell r="I2557">
            <v>29.736666666666665</v>
          </cell>
        </row>
        <row r="2558">
          <cell r="A2558">
            <v>43459</v>
          </cell>
          <cell r="B2558">
            <v>32.44</v>
          </cell>
          <cell r="C2558">
            <v>36.802500000000002</v>
          </cell>
          <cell r="D2558">
            <v>41.034999999999997</v>
          </cell>
          <cell r="E2558">
            <v>22.642499999999998</v>
          </cell>
          <cell r="F2558">
            <v>23.747499999999999</v>
          </cell>
          <cell r="G2558">
            <v>21.684999999999999</v>
          </cell>
          <cell r="I2558">
            <v>29.725416666666671</v>
          </cell>
        </row>
        <row r="2559">
          <cell r="A2559">
            <v>43460</v>
          </cell>
          <cell r="B2559">
            <v>32.43</v>
          </cell>
          <cell r="C2559">
            <v>36.79</v>
          </cell>
          <cell r="D2559">
            <v>40.975000000000001</v>
          </cell>
          <cell r="E2559">
            <v>22.6175</v>
          </cell>
          <cell r="F2559">
            <v>23.765000000000001</v>
          </cell>
          <cell r="G2559">
            <v>21.695</v>
          </cell>
          <cell r="I2559">
            <v>29.712083333333329</v>
          </cell>
        </row>
        <row r="2560">
          <cell r="A2560">
            <v>43461</v>
          </cell>
          <cell r="B2560">
            <v>32.42</v>
          </cell>
          <cell r="C2560">
            <v>36.664999999999999</v>
          </cell>
          <cell r="D2560">
            <v>40.832500000000003</v>
          </cell>
          <cell r="E2560">
            <v>22.66</v>
          </cell>
          <cell r="F2560">
            <v>23.75</v>
          </cell>
          <cell r="G2560">
            <v>21.655000000000001</v>
          </cell>
          <cell r="I2560">
            <v>29.663750000000004</v>
          </cell>
        </row>
        <row r="2561">
          <cell r="A2561">
            <v>43462</v>
          </cell>
          <cell r="B2561">
            <v>32.25</v>
          </cell>
          <cell r="C2561">
            <v>36.732500000000002</v>
          </cell>
          <cell r="D2561">
            <v>40.634999999999998</v>
          </cell>
          <cell r="E2561">
            <v>22.46</v>
          </cell>
          <cell r="F2561">
            <v>23.572500000000002</v>
          </cell>
          <cell r="G2561">
            <v>21.4925</v>
          </cell>
          <cell r="I2561">
            <v>29.523750000000003</v>
          </cell>
        </row>
        <row r="2562">
          <cell r="A2562">
            <v>43463</v>
          </cell>
          <cell r="B2562">
            <v>32.25</v>
          </cell>
          <cell r="C2562">
            <v>36.732500000000002</v>
          </cell>
          <cell r="D2562">
            <v>40.634999999999998</v>
          </cell>
          <cell r="E2562">
            <v>22.46</v>
          </cell>
          <cell r="F2562">
            <v>23.572500000000002</v>
          </cell>
          <cell r="G2562">
            <v>21.4925</v>
          </cell>
          <cell r="I2562">
            <v>29.523750000000003</v>
          </cell>
        </row>
        <row r="2563">
          <cell r="A2563">
            <v>43464</v>
          </cell>
          <cell r="B2563">
            <v>32.25</v>
          </cell>
          <cell r="C2563">
            <v>36.732500000000002</v>
          </cell>
          <cell r="D2563">
            <v>40.634999999999998</v>
          </cell>
          <cell r="E2563">
            <v>22.46</v>
          </cell>
          <cell r="F2563">
            <v>23.572500000000002</v>
          </cell>
          <cell r="G2563">
            <v>21.4925</v>
          </cell>
          <cell r="I2563">
            <v>29.523750000000003</v>
          </cell>
        </row>
        <row r="2564">
          <cell r="A2564">
            <v>43465</v>
          </cell>
          <cell r="B2564">
            <v>32.25</v>
          </cell>
          <cell r="C2564">
            <v>36.732500000000002</v>
          </cell>
          <cell r="D2564">
            <v>40.634999999999998</v>
          </cell>
          <cell r="E2564">
            <v>22.46</v>
          </cell>
          <cell r="F2564">
            <v>23.572500000000002</v>
          </cell>
          <cell r="G2564">
            <v>21.4925</v>
          </cell>
          <cell r="I2564">
            <v>29.523750000000003</v>
          </cell>
        </row>
        <row r="2565">
          <cell r="A2565">
            <v>43466</v>
          </cell>
          <cell r="B2565">
            <v>32.25</v>
          </cell>
          <cell r="C2565">
            <v>36.732500000000002</v>
          </cell>
          <cell r="D2565">
            <v>40.634999999999998</v>
          </cell>
          <cell r="E2565">
            <v>22.46</v>
          </cell>
          <cell r="F2565">
            <v>23.572500000000002</v>
          </cell>
          <cell r="G2565">
            <v>21.4925</v>
          </cell>
          <cell r="I2565">
            <v>29.523750000000003</v>
          </cell>
        </row>
        <row r="2566">
          <cell r="A2566">
            <v>43467</v>
          </cell>
          <cell r="B2566">
            <v>32.25</v>
          </cell>
          <cell r="C2566">
            <v>36.732500000000002</v>
          </cell>
          <cell r="D2566">
            <v>40.634999999999998</v>
          </cell>
          <cell r="E2566">
            <v>22.46</v>
          </cell>
          <cell r="F2566">
            <v>23.572500000000002</v>
          </cell>
          <cell r="G2566">
            <v>21.4925</v>
          </cell>
          <cell r="I2566">
            <v>29.523750000000003</v>
          </cell>
        </row>
        <row r="2567">
          <cell r="A2567">
            <v>43468</v>
          </cell>
          <cell r="B2567">
            <v>32.15</v>
          </cell>
          <cell r="C2567">
            <v>36.295000000000002</v>
          </cell>
          <cell r="D2567">
            <v>40.137500000000003</v>
          </cell>
          <cell r="E2567">
            <v>22.004999999999999</v>
          </cell>
          <cell r="F2567">
            <v>23.4925</v>
          </cell>
          <cell r="G2567">
            <v>21.137499999999999</v>
          </cell>
          <cell r="I2567">
            <v>29.202916666666667</v>
          </cell>
        </row>
        <row r="2568">
          <cell r="A2568">
            <v>43469</v>
          </cell>
          <cell r="B2568">
            <v>31.9</v>
          </cell>
          <cell r="C2568">
            <v>36.204999999999998</v>
          </cell>
          <cell r="D2568">
            <v>40.145000000000003</v>
          </cell>
          <cell r="E2568">
            <v>22.09</v>
          </cell>
          <cell r="F2568">
            <v>23.54</v>
          </cell>
          <cell r="G2568">
            <v>21.164999999999999</v>
          </cell>
          <cell r="I2568">
            <v>29.174166666666665</v>
          </cell>
        </row>
        <row r="2569">
          <cell r="A2569">
            <v>43470</v>
          </cell>
          <cell r="B2569">
            <v>31.87</v>
          </cell>
          <cell r="C2569">
            <v>36.157499999999999</v>
          </cell>
          <cell r="D2569">
            <v>40.011249999999997</v>
          </cell>
          <cell r="E2569">
            <v>22.026250000000001</v>
          </cell>
          <cell r="F2569">
            <v>23.508749999999999</v>
          </cell>
          <cell r="G2569">
            <v>21.07375</v>
          </cell>
          <cell r="I2569">
            <v>29.107916666666664</v>
          </cell>
        </row>
        <row r="2570">
          <cell r="A2570">
            <v>43471</v>
          </cell>
          <cell r="B2570">
            <v>31.87</v>
          </cell>
          <cell r="C2570">
            <v>36.157499999999999</v>
          </cell>
          <cell r="D2570">
            <v>40.011249999999997</v>
          </cell>
          <cell r="E2570">
            <v>22.026250000000001</v>
          </cell>
          <cell r="F2570">
            <v>23.508749999999999</v>
          </cell>
          <cell r="G2570">
            <v>21.07375</v>
          </cell>
          <cell r="I2570">
            <v>29.107916666666664</v>
          </cell>
        </row>
        <row r="2571">
          <cell r="A2571">
            <v>43472</v>
          </cell>
          <cell r="B2571">
            <v>31.8</v>
          </cell>
          <cell r="C2571">
            <v>36.090000000000003</v>
          </cell>
          <cell r="D2571">
            <v>40.32</v>
          </cell>
          <cell r="E2571">
            <v>22.4</v>
          </cell>
          <cell r="F2571">
            <v>23.69</v>
          </cell>
          <cell r="G2571">
            <v>21.27</v>
          </cell>
          <cell r="I2571">
            <v>29.26166666666667</v>
          </cell>
        </row>
        <row r="2572">
          <cell r="A2572">
            <v>43473</v>
          </cell>
          <cell r="B2572">
            <v>31.8</v>
          </cell>
          <cell r="C2572">
            <v>36.270000000000003</v>
          </cell>
          <cell r="D2572">
            <v>40.450000000000003</v>
          </cell>
          <cell r="E2572">
            <v>22.45</v>
          </cell>
          <cell r="F2572">
            <v>23.81</v>
          </cell>
          <cell r="G2572">
            <v>21.31</v>
          </cell>
          <cell r="I2572">
            <v>29.348333333333333</v>
          </cell>
        </row>
        <row r="2573">
          <cell r="A2573">
            <v>43474</v>
          </cell>
          <cell r="B2573">
            <v>31.87</v>
          </cell>
          <cell r="C2573">
            <v>36.33</v>
          </cell>
          <cell r="D2573">
            <v>40.43</v>
          </cell>
          <cell r="E2573">
            <v>22.55</v>
          </cell>
          <cell r="F2573">
            <v>23.95</v>
          </cell>
          <cell r="G2573">
            <v>21.34</v>
          </cell>
          <cell r="I2573">
            <v>29.411666666666665</v>
          </cell>
        </row>
        <row r="2574">
          <cell r="A2574">
            <v>43475</v>
          </cell>
          <cell r="B2574">
            <v>31.8</v>
          </cell>
          <cell r="C2574">
            <v>36.54</v>
          </cell>
          <cell r="D2574">
            <v>40.5</v>
          </cell>
          <cell r="E2574">
            <v>22.51</v>
          </cell>
          <cell r="F2574">
            <v>23.93</v>
          </cell>
          <cell r="G2574">
            <v>21.42</v>
          </cell>
          <cell r="I2574">
            <v>29.45</v>
          </cell>
        </row>
        <row r="2575">
          <cell r="A2575">
            <v>43476</v>
          </cell>
          <cell r="B2575">
            <v>31.78</v>
          </cell>
          <cell r="C2575">
            <v>36.369999999999997</v>
          </cell>
          <cell r="D2575">
            <v>40.340000000000003</v>
          </cell>
          <cell r="E2575">
            <v>22.58</v>
          </cell>
          <cell r="F2575">
            <v>23.91</v>
          </cell>
          <cell r="G2575">
            <v>21.4</v>
          </cell>
          <cell r="I2575">
            <v>29.396666666666665</v>
          </cell>
        </row>
        <row r="2576">
          <cell r="A2576">
            <v>43477</v>
          </cell>
          <cell r="B2576">
            <v>31.76</v>
          </cell>
          <cell r="C2576">
            <v>36.380000000000003</v>
          </cell>
          <cell r="D2576">
            <v>40.369999999999997</v>
          </cell>
          <cell r="E2576">
            <v>22.54</v>
          </cell>
          <cell r="F2576">
            <v>23.79</v>
          </cell>
          <cell r="G2576">
            <v>21.42</v>
          </cell>
          <cell r="I2576">
            <v>29.376666666666665</v>
          </cell>
        </row>
        <row r="2577">
          <cell r="A2577">
            <v>43478</v>
          </cell>
          <cell r="B2577">
            <v>31.76</v>
          </cell>
          <cell r="C2577">
            <v>36.380000000000003</v>
          </cell>
          <cell r="D2577">
            <v>40.369999999999997</v>
          </cell>
          <cell r="E2577">
            <v>22.54</v>
          </cell>
          <cell r="F2577">
            <v>23.79</v>
          </cell>
          <cell r="G2577">
            <v>21.42</v>
          </cell>
          <cell r="I2577">
            <v>29.376666666666665</v>
          </cell>
        </row>
        <row r="2578">
          <cell r="A2578">
            <v>43479</v>
          </cell>
          <cell r="B2578">
            <v>31.76</v>
          </cell>
          <cell r="C2578">
            <v>36.25</v>
          </cell>
          <cell r="D2578">
            <v>40.64</v>
          </cell>
          <cell r="E2578">
            <v>22.66</v>
          </cell>
          <cell r="F2578">
            <v>23.84</v>
          </cell>
          <cell r="G2578">
            <v>21.55</v>
          </cell>
          <cell r="I2578">
            <v>29.450000000000003</v>
          </cell>
        </row>
        <row r="2579">
          <cell r="A2579">
            <v>43480</v>
          </cell>
          <cell r="B2579">
            <v>31.73</v>
          </cell>
          <cell r="C2579">
            <v>36.25</v>
          </cell>
          <cell r="D2579">
            <v>40.76</v>
          </cell>
          <cell r="E2579">
            <v>22.64</v>
          </cell>
          <cell r="F2579">
            <v>23.81</v>
          </cell>
          <cell r="G2579">
            <v>21.53</v>
          </cell>
          <cell r="I2579">
            <v>29.453333333333333</v>
          </cell>
        </row>
        <row r="2580">
          <cell r="A2580">
            <v>43481</v>
          </cell>
          <cell r="B2580">
            <v>31.75</v>
          </cell>
          <cell r="C2580">
            <v>36.020000000000003</v>
          </cell>
          <cell r="D2580">
            <v>40.58</v>
          </cell>
          <cell r="E2580">
            <v>22.61</v>
          </cell>
          <cell r="F2580">
            <v>23.82</v>
          </cell>
          <cell r="G2580">
            <v>21.49</v>
          </cell>
          <cell r="I2580">
            <v>29.378333333333334</v>
          </cell>
        </row>
        <row r="2581">
          <cell r="A2581">
            <v>43482</v>
          </cell>
          <cell r="B2581">
            <v>31.42</v>
          </cell>
          <cell r="C2581">
            <v>35.65</v>
          </cell>
          <cell r="D2581">
            <v>40.299999999999997</v>
          </cell>
          <cell r="E2581">
            <v>22.29</v>
          </cell>
          <cell r="F2581">
            <v>23.6</v>
          </cell>
          <cell r="G2581">
            <v>21.13</v>
          </cell>
          <cell r="I2581">
            <v>29.064999999999998</v>
          </cell>
        </row>
        <row r="2582">
          <cell r="A2582">
            <v>43483</v>
          </cell>
          <cell r="B2582">
            <v>31.53</v>
          </cell>
          <cell r="C2582">
            <v>35.74</v>
          </cell>
          <cell r="D2582">
            <v>40.75</v>
          </cell>
          <cell r="E2582">
            <v>22.47</v>
          </cell>
          <cell r="F2582">
            <v>23.64</v>
          </cell>
          <cell r="G2582">
            <v>21.17</v>
          </cell>
          <cell r="I2582">
            <v>29.216666666666669</v>
          </cell>
        </row>
        <row r="2583">
          <cell r="A2583">
            <v>43484</v>
          </cell>
          <cell r="B2583">
            <v>31.51</v>
          </cell>
          <cell r="C2583">
            <v>35.71</v>
          </cell>
          <cell r="D2583">
            <v>40.47</v>
          </cell>
          <cell r="E2583">
            <v>22.27</v>
          </cell>
          <cell r="F2583">
            <v>23.56</v>
          </cell>
          <cell r="G2583">
            <v>21.06</v>
          </cell>
          <cell r="I2583">
            <v>29.096666666666668</v>
          </cell>
        </row>
        <row r="2584">
          <cell r="A2584">
            <v>43485</v>
          </cell>
          <cell r="B2584">
            <v>31.51</v>
          </cell>
          <cell r="C2584">
            <v>35.71</v>
          </cell>
          <cell r="D2584">
            <v>40.47</v>
          </cell>
          <cell r="E2584">
            <v>22.27</v>
          </cell>
          <cell r="F2584">
            <v>23.56</v>
          </cell>
          <cell r="G2584">
            <v>21.06</v>
          </cell>
          <cell r="I2584">
            <v>29.096666666666668</v>
          </cell>
        </row>
        <row r="2585">
          <cell r="A2585">
            <v>43486</v>
          </cell>
          <cell r="B2585">
            <v>31.58</v>
          </cell>
          <cell r="C2585">
            <v>35.75</v>
          </cell>
          <cell r="D2585">
            <v>40.42</v>
          </cell>
          <cell r="E2585">
            <v>22.34</v>
          </cell>
          <cell r="F2585">
            <v>23.69</v>
          </cell>
          <cell r="G2585">
            <v>21.08</v>
          </cell>
          <cell r="I2585">
            <v>29.143333333333334</v>
          </cell>
        </row>
        <row r="2586">
          <cell r="A2586">
            <v>43487</v>
          </cell>
          <cell r="B2586">
            <v>31.62</v>
          </cell>
          <cell r="C2586">
            <v>35.78</v>
          </cell>
          <cell r="D2586">
            <v>40.58</v>
          </cell>
          <cell r="E2586">
            <v>22.4</v>
          </cell>
          <cell r="F2586">
            <v>23.65</v>
          </cell>
          <cell r="G2586">
            <v>21.12</v>
          </cell>
          <cell r="I2586">
            <v>29.191666666666666</v>
          </cell>
        </row>
        <row r="2587">
          <cell r="A2587">
            <v>43488</v>
          </cell>
          <cell r="B2587">
            <v>31.58</v>
          </cell>
          <cell r="C2587">
            <v>35.700000000000003</v>
          </cell>
          <cell r="D2587">
            <v>40.72</v>
          </cell>
          <cell r="E2587">
            <v>22.28</v>
          </cell>
          <cell r="F2587">
            <v>23.58</v>
          </cell>
          <cell r="G2587">
            <v>21.24</v>
          </cell>
          <cell r="I2587">
            <v>29.183333333333337</v>
          </cell>
        </row>
        <row r="2588">
          <cell r="A2588">
            <v>43489</v>
          </cell>
          <cell r="B2588">
            <v>31.5</v>
          </cell>
          <cell r="C2588">
            <v>35.69</v>
          </cell>
          <cell r="D2588">
            <v>41.03</v>
          </cell>
          <cell r="E2588">
            <v>22.32</v>
          </cell>
          <cell r="F2588">
            <v>23.53</v>
          </cell>
          <cell r="G2588">
            <v>21.23</v>
          </cell>
          <cell r="I2588">
            <v>29.216666666666665</v>
          </cell>
        </row>
        <row r="2589">
          <cell r="A2589">
            <v>43490</v>
          </cell>
          <cell r="B2589">
            <v>31.55</v>
          </cell>
          <cell r="C2589">
            <v>35.5075</v>
          </cell>
          <cell r="D2589">
            <v>41.155000000000001</v>
          </cell>
          <cell r="E2589">
            <v>22.1</v>
          </cell>
          <cell r="F2589">
            <v>23.524999999999999</v>
          </cell>
          <cell r="G2589">
            <v>21.1525</v>
          </cell>
          <cell r="I2589">
            <v>29.165000000000003</v>
          </cell>
        </row>
        <row r="2590">
          <cell r="A2590">
            <v>43491</v>
          </cell>
          <cell r="B2590">
            <v>31.52</v>
          </cell>
          <cell r="C2590">
            <v>35.484999999999999</v>
          </cell>
          <cell r="D2590">
            <v>41</v>
          </cell>
          <cell r="E2590">
            <v>22.004999999999999</v>
          </cell>
          <cell r="F2590">
            <v>23.483750000000001</v>
          </cell>
          <cell r="G2590">
            <v>21.08625</v>
          </cell>
          <cell r="I2590">
            <v>29.096666666666664</v>
          </cell>
        </row>
        <row r="2591">
          <cell r="A2591">
            <v>43492</v>
          </cell>
          <cell r="B2591">
            <v>31.52</v>
          </cell>
          <cell r="C2591">
            <v>35.484999999999999</v>
          </cell>
          <cell r="D2591">
            <v>41</v>
          </cell>
          <cell r="E2591">
            <v>22.004999999999999</v>
          </cell>
          <cell r="F2591">
            <v>23.483750000000001</v>
          </cell>
          <cell r="G2591">
            <v>21.08625</v>
          </cell>
          <cell r="I2591">
            <v>29.096666666666664</v>
          </cell>
        </row>
        <row r="2592">
          <cell r="A2592">
            <v>43493</v>
          </cell>
          <cell r="B2592">
            <v>31.31</v>
          </cell>
          <cell r="C2592">
            <v>35.549999999999997</v>
          </cell>
          <cell r="D2592">
            <v>41.14</v>
          </cell>
          <cell r="E2592">
            <v>22.26</v>
          </cell>
          <cell r="F2592">
            <v>23.59</v>
          </cell>
          <cell r="G2592">
            <v>21.28</v>
          </cell>
          <cell r="I2592">
            <v>29.188333333333333</v>
          </cell>
        </row>
        <row r="2593">
          <cell r="A2593">
            <v>43494</v>
          </cell>
          <cell r="B2593">
            <v>31.43</v>
          </cell>
          <cell r="C2593">
            <v>35.74</v>
          </cell>
          <cell r="D2593">
            <v>41.16</v>
          </cell>
          <cell r="E2593">
            <v>22.25</v>
          </cell>
          <cell r="F2593">
            <v>23.59</v>
          </cell>
          <cell r="G2593">
            <v>21.33</v>
          </cell>
          <cell r="I2593">
            <v>29.25</v>
          </cell>
        </row>
        <row r="2594">
          <cell r="A2594">
            <v>43495</v>
          </cell>
          <cell r="B2594">
            <v>31.31</v>
          </cell>
          <cell r="C2594">
            <v>35.6</v>
          </cell>
          <cell r="D2594">
            <v>40.799999999999997</v>
          </cell>
          <cell r="E2594">
            <v>22.25</v>
          </cell>
          <cell r="F2594">
            <v>23.47</v>
          </cell>
          <cell r="G2594">
            <v>21.21</v>
          </cell>
          <cell r="I2594">
            <v>29.106666666666666</v>
          </cell>
        </row>
        <row r="2595">
          <cell r="A2595">
            <v>43496</v>
          </cell>
          <cell r="B2595">
            <v>31.12</v>
          </cell>
          <cell r="C2595">
            <v>35.590000000000003</v>
          </cell>
          <cell r="D2595">
            <v>40.64</v>
          </cell>
          <cell r="E2595">
            <v>22.34</v>
          </cell>
          <cell r="F2595">
            <v>23.58</v>
          </cell>
          <cell r="G2595">
            <v>21.33</v>
          </cell>
          <cell r="I2595">
            <v>29.099999999999994</v>
          </cell>
        </row>
        <row r="2596">
          <cell r="A2596">
            <v>43497</v>
          </cell>
          <cell r="B2596">
            <v>31.12</v>
          </cell>
          <cell r="C2596">
            <v>35.43</v>
          </cell>
          <cell r="D2596">
            <v>40.61</v>
          </cell>
          <cell r="E2596">
            <v>22.38</v>
          </cell>
          <cell r="F2596">
            <v>23.59</v>
          </cell>
          <cell r="G2596">
            <v>21.38</v>
          </cell>
          <cell r="I2596">
            <v>29.084999999999997</v>
          </cell>
        </row>
        <row r="2597">
          <cell r="A2597">
            <v>43498</v>
          </cell>
          <cell r="B2597">
            <v>31.16</v>
          </cell>
          <cell r="C2597">
            <v>35.47</v>
          </cell>
          <cell r="D2597">
            <v>40.49</v>
          </cell>
          <cell r="E2597">
            <v>22.2</v>
          </cell>
          <cell r="F2597">
            <v>23.51</v>
          </cell>
          <cell r="G2597">
            <v>21.27</v>
          </cell>
          <cell r="I2597">
            <v>29.016666666666666</v>
          </cell>
        </row>
        <row r="2598">
          <cell r="A2598">
            <v>43499</v>
          </cell>
          <cell r="B2598">
            <v>31.16</v>
          </cell>
          <cell r="C2598">
            <v>35.47</v>
          </cell>
          <cell r="D2598">
            <v>40.49</v>
          </cell>
          <cell r="E2598">
            <v>22.2</v>
          </cell>
          <cell r="F2598">
            <v>23.51</v>
          </cell>
          <cell r="G2598">
            <v>21.27</v>
          </cell>
          <cell r="I2598">
            <v>29.016666666666666</v>
          </cell>
        </row>
        <row r="2599">
          <cell r="A2599">
            <v>43500</v>
          </cell>
          <cell r="B2599">
            <v>31.14</v>
          </cell>
          <cell r="C2599">
            <v>35.5</v>
          </cell>
          <cell r="D2599">
            <v>40.56</v>
          </cell>
          <cell r="E2599">
            <v>22.3</v>
          </cell>
          <cell r="F2599">
            <v>23.67</v>
          </cell>
          <cell r="G2599">
            <v>21.35</v>
          </cell>
          <cell r="I2599">
            <v>29.08666666666667</v>
          </cell>
        </row>
        <row r="2600">
          <cell r="A2600">
            <v>43501</v>
          </cell>
          <cell r="B2600">
            <v>31.16</v>
          </cell>
          <cell r="C2600">
            <v>35.44</v>
          </cell>
          <cell r="D2600">
            <v>40.450000000000003</v>
          </cell>
          <cell r="E2600">
            <v>22.2</v>
          </cell>
          <cell r="F2600">
            <v>23.64</v>
          </cell>
          <cell r="G2600">
            <v>21.33</v>
          </cell>
          <cell r="I2600">
            <v>29.036666666666662</v>
          </cell>
        </row>
        <row r="2601">
          <cell r="A2601">
            <v>43502</v>
          </cell>
          <cell r="B2601">
            <v>31.08</v>
          </cell>
          <cell r="C2601">
            <v>35.26</v>
          </cell>
          <cell r="D2601">
            <v>40.08</v>
          </cell>
          <cell r="E2601">
            <v>22.25</v>
          </cell>
          <cell r="F2601">
            <v>23.56</v>
          </cell>
          <cell r="G2601">
            <v>21.31</v>
          </cell>
          <cell r="I2601">
            <v>28.923333333333336</v>
          </cell>
        </row>
        <row r="2602">
          <cell r="A2602">
            <v>43503</v>
          </cell>
          <cell r="B2602">
            <v>31.11</v>
          </cell>
          <cell r="C2602">
            <v>35.17</v>
          </cell>
          <cell r="D2602">
            <v>40.049999999999997</v>
          </cell>
          <cell r="E2602">
            <v>21.84</v>
          </cell>
          <cell r="F2602">
            <v>23.42</v>
          </cell>
          <cell r="G2602">
            <v>20.87</v>
          </cell>
          <cell r="I2602">
            <v>28.743333333333329</v>
          </cell>
        </row>
        <row r="2603">
          <cell r="A2603">
            <v>43504</v>
          </cell>
          <cell r="B2603">
            <v>31.08</v>
          </cell>
          <cell r="C2603">
            <v>35.07</v>
          </cell>
          <cell r="D2603">
            <v>40.08</v>
          </cell>
          <cell r="E2603">
            <v>21.72</v>
          </cell>
          <cell r="F2603">
            <v>23.23</v>
          </cell>
          <cell r="G2603">
            <v>20.79</v>
          </cell>
          <cell r="I2603">
            <v>28.661666666666665</v>
          </cell>
        </row>
        <row r="2604">
          <cell r="A2604">
            <v>43505</v>
          </cell>
          <cell r="B2604">
            <v>31.32</v>
          </cell>
          <cell r="C2604">
            <v>35.33</v>
          </cell>
          <cell r="D2604">
            <v>40.270000000000003</v>
          </cell>
          <cell r="E2604">
            <v>21.84</v>
          </cell>
          <cell r="F2604">
            <v>23.44</v>
          </cell>
          <cell r="G2604">
            <v>20.87</v>
          </cell>
          <cell r="I2604">
            <v>28.845000000000002</v>
          </cell>
        </row>
        <row r="2605">
          <cell r="A2605">
            <v>43506</v>
          </cell>
          <cell r="B2605">
            <v>31.32</v>
          </cell>
          <cell r="C2605">
            <v>35.33</v>
          </cell>
          <cell r="D2605">
            <v>40.270000000000003</v>
          </cell>
          <cell r="E2605">
            <v>21.84</v>
          </cell>
          <cell r="F2605">
            <v>23.44</v>
          </cell>
          <cell r="G2605">
            <v>20.87</v>
          </cell>
          <cell r="I2605">
            <v>28.845000000000002</v>
          </cell>
        </row>
        <row r="2606">
          <cell r="A2606">
            <v>43507</v>
          </cell>
          <cell r="B2606">
            <v>31.22</v>
          </cell>
          <cell r="C2606">
            <v>35.18</v>
          </cell>
          <cell r="D2606">
            <v>40.21</v>
          </cell>
          <cell r="E2606">
            <v>21.92</v>
          </cell>
          <cell r="F2606">
            <v>23.4</v>
          </cell>
          <cell r="G2606">
            <v>20.98</v>
          </cell>
          <cell r="I2606">
            <v>28.818333333333339</v>
          </cell>
        </row>
        <row r="2607">
          <cell r="A2607">
            <v>43508</v>
          </cell>
          <cell r="B2607">
            <v>31.25</v>
          </cell>
          <cell r="C2607">
            <v>35.08</v>
          </cell>
          <cell r="D2607">
            <v>40.03</v>
          </cell>
          <cell r="E2607">
            <v>21.83</v>
          </cell>
          <cell r="F2607">
            <v>23.37</v>
          </cell>
          <cell r="G2607">
            <v>20.88</v>
          </cell>
          <cell r="I2607">
            <v>28.74</v>
          </cell>
        </row>
        <row r="2608">
          <cell r="A2608">
            <v>43509</v>
          </cell>
          <cell r="B2608">
            <v>31.09</v>
          </cell>
          <cell r="C2608">
            <v>35.049999999999997</v>
          </cell>
          <cell r="D2608">
            <v>39.92</v>
          </cell>
          <cell r="E2608">
            <v>21.9</v>
          </cell>
          <cell r="F2608">
            <v>23.44</v>
          </cell>
          <cell r="G2608">
            <v>21.02</v>
          </cell>
          <cell r="I2608">
            <v>28.736666666666668</v>
          </cell>
        </row>
        <row r="2609">
          <cell r="A2609">
            <v>43510</v>
          </cell>
          <cell r="B2609">
            <v>31.24</v>
          </cell>
          <cell r="C2609">
            <v>35</v>
          </cell>
          <cell r="D2609">
            <v>39.97</v>
          </cell>
          <cell r="E2609">
            <v>21.91</v>
          </cell>
          <cell r="F2609">
            <v>23.46</v>
          </cell>
          <cell r="G2609">
            <v>21.13</v>
          </cell>
          <cell r="I2609">
            <v>28.785</v>
          </cell>
        </row>
        <row r="2610">
          <cell r="A2610">
            <v>43511</v>
          </cell>
          <cell r="B2610">
            <v>31.15</v>
          </cell>
          <cell r="C2610">
            <v>34.979999999999997</v>
          </cell>
          <cell r="D2610">
            <v>39.667499999999997</v>
          </cell>
          <cell r="E2610">
            <v>21.835000000000001</v>
          </cell>
          <cell r="F2610">
            <v>23.315000000000001</v>
          </cell>
          <cell r="G2610">
            <v>21.087499999999999</v>
          </cell>
          <cell r="I2610">
            <v>28.672499999999999</v>
          </cell>
        </row>
        <row r="2611">
          <cell r="A2611">
            <v>43512</v>
          </cell>
          <cell r="B2611">
            <v>31.13</v>
          </cell>
          <cell r="C2611">
            <v>34.94</v>
          </cell>
          <cell r="D2611">
            <v>39.54</v>
          </cell>
          <cell r="E2611">
            <v>21.7</v>
          </cell>
          <cell r="F2611">
            <v>23.21</v>
          </cell>
          <cell r="G2611">
            <v>20.99</v>
          </cell>
          <cell r="I2611">
            <v>28.584999999999997</v>
          </cell>
        </row>
        <row r="2612">
          <cell r="A2612">
            <v>43513</v>
          </cell>
          <cell r="B2612">
            <v>31.13</v>
          </cell>
          <cell r="C2612">
            <v>34.94</v>
          </cell>
          <cell r="D2612">
            <v>39.54</v>
          </cell>
          <cell r="E2612">
            <v>21.7</v>
          </cell>
          <cell r="F2612">
            <v>23.21</v>
          </cell>
          <cell r="G2612">
            <v>20.99</v>
          </cell>
          <cell r="I2612">
            <v>28.584999999999997</v>
          </cell>
        </row>
        <row r="2613">
          <cell r="A2613">
            <v>43514</v>
          </cell>
          <cell r="B2613">
            <v>31.06</v>
          </cell>
          <cell r="C2613">
            <v>34.94</v>
          </cell>
          <cell r="D2613">
            <v>39.909999999999997</v>
          </cell>
          <cell r="E2613">
            <v>21.96</v>
          </cell>
          <cell r="F2613">
            <v>23.36</v>
          </cell>
          <cell r="G2613">
            <v>21.23</v>
          </cell>
          <cell r="I2613">
            <v>28.743333333333336</v>
          </cell>
        </row>
        <row r="2614">
          <cell r="A2614">
            <v>43515</v>
          </cell>
          <cell r="B2614">
            <v>31.1</v>
          </cell>
          <cell r="C2614">
            <v>34.950000000000003</v>
          </cell>
          <cell r="D2614">
            <v>39.799999999999997</v>
          </cell>
          <cell r="E2614">
            <v>21.86</v>
          </cell>
          <cell r="F2614">
            <v>23.31</v>
          </cell>
          <cell r="G2614">
            <v>21.08</v>
          </cell>
          <cell r="I2614">
            <v>28.683333333333337</v>
          </cell>
        </row>
        <row r="2615">
          <cell r="A2615">
            <v>43516</v>
          </cell>
          <cell r="B2615">
            <v>30.97</v>
          </cell>
          <cell r="C2615">
            <v>34.979999999999997</v>
          </cell>
          <cell r="D2615">
            <v>40.31</v>
          </cell>
          <cell r="E2615">
            <v>21.93</v>
          </cell>
          <cell r="F2615">
            <v>23.36</v>
          </cell>
          <cell r="G2615">
            <v>21.14</v>
          </cell>
          <cell r="I2615">
            <v>28.781666666666666</v>
          </cell>
        </row>
        <row r="2616">
          <cell r="A2616">
            <v>43517</v>
          </cell>
          <cell r="B2616">
            <v>30.98</v>
          </cell>
          <cell r="C2616">
            <v>34.950000000000003</v>
          </cell>
          <cell r="D2616">
            <v>40.200000000000003</v>
          </cell>
          <cell r="E2616">
            <v>21.9</v>
          </cell>
          <cell r="F2616">
            <v>23.39</v>
          </cell>
          <cell r="G2616">
            <v>21.04</v>
          </cell>
          <cell r="I2616">
            <v>28.743333333333336</v>
          </cell>
        </row>
        <row r="2617">
          <cell r="A2617">
            <v>43518</v>
          </cell>
          <cell r="B2617">
            <v>31.08</v>
          </cell>
          <cell r="C2617">
            <v>35.06</v>
          </cell>
          <cell r="D2617">
            <v>40.340000000000003</v>
          </cell>
          <cell r="E2617">
            <v>21.82</v>
          </cell>
          <cell r="F2617">
            <v>23.38</v>
          </cell>
          <cell r="G2617">
            <v>21.01</v>
          </cell>
          <cell r="I2617">
            <v>28.781666666666666</v>
          </cell>
        </row>
        <row r="2618">
          <cell r="A2618">
            <v>43519</v>
          </cell>
          <cell r="B2618">
            <v>31.17</v>
          </cell>
          <cell r="C2618">
            <v>35.17</v>
          </cell>
          <cell r="D2618">
            <v>40.31</v>
          </cell>
          <cell r="E2618">
            <v>21.8</v>
          </cell>
          <cell r="F2618">
            <v>23.39</v>
          </cell>
          <cell r="G2618">
            <v>20.91</v>
          </cell>
          <cell r="I2618">
            <v>28.791666666666671</v>
          </cell>
        </row>
        <row r="2619">
          <cell r="A2619">
            <v>43520</v>
          </cell>
          <cell r="B2619">
            <v>31.17</v>
          </cell>
          <cell r="C2619">
            <v>35.17</v>
          </cell>
          <cell r="D2619">
            <v>40.31</v>
          </cell>
          <cell r="E2619">
            <v>21.8</v>
          </cell>
          <cell r="F2619">
            <v>23.39</v>
          </cell>
          <cell r="G2619">
            <v>20.91</v>
          </cell>
          <cell r="I2619">
            <v>28.791666666666671</v>
          </cell>
        </row>
        <row r="2620">
          <cell r="A2620">
            <v>43521</v>
          </cell>
          <cell r="B2620">
            <v>31.14</v>
          </cell>
          <cell r="C2620">
            <v>35.159999999999997</v>
          </cell>
          <cell r="D2620">
            <v>40.51</v>
          </cell>
          <cell r="E2620">
            <v>22.05</v>
          </cell>
          <cell r="F2620">
            <v>23.61</v>
          </cell>
          <cell r="G2620">
            <v>21.27</v>
          </cell>
          <cell r="I2620">
            <v>28.956666666666674</v>
          </cell>
        </row>
        <row r="2621">
          <cell r="A2621">
            <v>43522</v>
          </cell>
          <cell r="B2621">
            <v>31.11</v>
          </cell>
          <cell r="C2621">
            <v>35.15</v>
          </cell>
          <cell r="D2621">
            <v>40.659999999999997</v>
          </cell>
          <cell r="E2621">
            <v>22.03</v>
          </cell>
          <cell r="F2621">
            <v>23.48</v>
          </cell>
          <cell r="G2621">
            <v>21.25</v>
          </cell>
          <cell r="I2621">
            <v>28.946666666666662</v>
          </cell>
        </row>
        <row r="2622">
          <cell r="A2622">
            <v>43523</v>
          </cell>
          <cell r="B2622">
            <v>31.22</v>
          </cell>
          <cell r="C2622">
            <v>35.36</v>
          </cell>
          <cell r="D2622">
            <v>41.18</v>
          </cell>
          <cell r="E2622">
            <v>22.17</v>
          </cell>
          <cell r="F2622">
            <v>23.62</v>
          </cell>
          <cell r="G2622">
            <v>21.37</v>
          </cell>
          <cell r="I2622">
            <v>29.153333333333336</v>
          </cell>
        </row>
        <row r="2623">
          <cell r="A2623">
            <v>43524</v>
          </cell>
          <cell r="B2623">
            <v>31.3</v>
          </cell>
          <cell r="C2623">
            <v>35.414999999999999</v>
          </cell>
          <cell r="D2623">
            <v>41.487499999999997</v>
          </cell>
          <cell r="E2623">
            <v>22.0975</v>
          </cell>
          <cell r="F2623">
            <v>23.692499999999999</v>
          </cell>
          <cell r="G2623">
            <v>21.267499999999998</v>
          </cell>
          <cell r="I2623">
            <v>29.209999999999997</v>
          </cell>
        </row>
        <row r="2624">
          <cell r="A2624">
            <v>43525</v>
          </cell>
          <cell r="B2624">
            <v>31.41</v>
          </cell>
          <cell r="C2624">
            <v>35.54</v>
          </cell>
          <cell r="D2624">
            <v>41.48</v>
          </cell>
          <cell r="E2624">
            <v>22.05</v>
          </cell>
          <cell r="F2624">
            <v>23.76</v>
          </cell>
          <cell r="G2624">
            <v>21.25</v>
          </cell>
          <cell r="I2624">
            <v>29.248333333333335</v>
          </cell>
        </row>
        <row r="2625">
          <cell r="A2625">
            <v>43526</v>
          </cell>
          <cell r="B2625">
            <v>31.55</v>
          </cell>
          <cell r="C2625">
            <v>35.67</v>
          </cell>
          <cell r="D2625">
            <v>41.49</v>
          </cell>
          <cell r="E2625">
            <v>22</v>
          </cell>
          <cell r="F2625">
            <v>23.8</v>
          </cell>
          <cell r="G2625">
            <v>21.24</v>
          </cell>
          <cell r="I2625">
            <v>29.291666666666671</v>
          </cell>
        </row>
        <row r="2626">
          <cell r="A2626">
            <v>43527</v>
          </cell>
          <cell r="B2626">
            <v>31.55</v>
          </cell>
          <cell r="C2626">
            <v>35.67</v>
          </cell>
          <cell r="D2626">
            <v>41.49</v>
          </cell>
          <cell r="E2626">
            <v>22</v>
          </cell>
          <cell r="F2626">
            <v>23.8</v>
          </cell>
          <cell r="G2626">
            <v>21.24</v>
          </cell>
          <cell r="I2626">
            <v>29.291666666666671</v>
          </cell>
        </row>
        <row r="2627">
          <cell r="A2627">
            <v>43528</v>
          </cell>
          <cell r="B2627">
            <v>31.61</v>
          </cell>
          <cell r="C2627">
            <v>35.765000000000001</v>
          </cell>
          <cell r="D2627">
            <v>41.645000000000003</v>
          </cell>
          <cell r="E2627">
            <v>22.157499999999999</v>
          </cell>
          <cell r="F2627">
            <v>23.695</v>
          </cell>
          <cell r="G2627">
            <v>21.3825</v>
          </cell>
          <cell r="I2627">
            <v>29.375833333333333</v>
          </cell>
        </row>
        <row r="2628">
          <cell r="A2628">
            <v>43529</v>
          </cell>
          <cell r="B2628">
            <v>31.73</v>
          </cell>
          <cell r="C2628">
            <v>35.78</v>
          </cell>
          <cell r="D2628">
            <v>41.61</v>
          </cell>
          <cell r="E2628">
            <v>22.23</v>
          </cell>
          <cell r="F2628">
            <v>23.72</v>
          </cell>
          <cell r="G2628">
            <v>21.48</v>
          </cell>
          <cell r="I2628">
            <v>29.424999999999997</v>
          </cell>
        </row>
        <row r="2629">
          <cell r="A2629">
            <v>43530</v>
          </cell>
          <cell r="B2629">
            <v>31.67</v>
          </cell>
          <cell r="C2629">
            <v>35.6</v>
          </cell>
          <cell r="D2629">
            <v>41.46</v>
          </cell>
          <cell r="E2629">
            <v>22.07</v>
          </cell>
          <cell r="F2629">
            <v>23.59</v>
          </cell>
          <cell r="G2629">
            <v>21.3</v>
          </cell>
          <cell r="I2629">
            <v>29.28166666666667</v>
          </cell>
        </row>
        <row r="2630">
          <cell r="A2630">
            <v>43531</v>
          </cell>
          <cell r="B2630">
            <v>31.69</v>
          </cell>
          <cell r="C2630">
            <v>35.67</v>
          </cell>
          <cell r="D2630">
            <v>41.58</v>
          </cell>
          <cell r="E2630">
            <v>22.06</v>
          </cell>
          <cell r="F2630">
            <v>23.48</v>
          </cell>
          <cell r="G2630">
            <v>21.34</v>
          </cell>
          <cell r="I2630">
            <v>29.303333333333331</v>
          </cell>
        </row>
        <row r="2631">
          <cell r="A2631">
            <v>43532</v>
          </cell>
          <cell r="B2631">
            <v>31.65</v>
          </cell>
          <cell r="C2631">
            <v>35.225000000000001</v>
          </cell>
          <cell r="D2631">
            <v>41.237499999999997</v>
          </cell>
          <cell r="E2631">
            <v>21.965</v>
          </cell>
          <cell r="F2631">
            <v>23.425000000000001</v>
          </cell>
          <cell r="G2631">
            <v>21.252500000000001</v>
          </cell>
          <cell r="I2631">
            <v>29.125833333333333</v>
          </cell>
        </row>
        <row r="2632">
          <cell r="A2632">
            <v>43533</v>
          </cell>
          <cell r="B2632">
            <v>31.64</v>
          </cell>
          <cell r="C2632">
            <v>35.26</v>
          </cell>
          <cell r="D2632">
            <v>41.09375</v>
          </cell>
          <cell r="E2632">
            <v>21.833749999999998</v>
          </cell>
          <cell r="F2632">
            <v>23.331250000000001</v>
          </cell>
          <cell r="G2632">
            <v>21.18</v>
          </cell>
          <cell r="I2632">
            <v>29.056458333333339</v>
          </cell>
        </row>
        <row r="2633">
          <cell r="A2633">
            <v>43534</v>
          </cell>
          <cell r="B2633">
            <v>31.64</v>
          </cell>
          <cell r="C2633">
            <v>35.26</v>
          </cell>
          <cell r="D2633">
            <v>41.09375</v>
          </cell>
          <cell r="E2633">
            <v>21.833749999999998</v>
          </cell>
          <cell r="F2633">
            <v>23.331250000000001</v>
          </cell>
          <cell r="G2633">
            <v>21.18</v>
          </cell>
          <cell r="I2633">
            <v>29.056458333333339</v>
          </cell>
        </row>
        <row r="2634">
          <cell r="A2634">
            <v>43535</v>
          </cell>
          <cell r="B2634">
            <v>31.55</v>
          </cell>
          <cell r="C2634">
            <v>35.229999999999997</v>
          </cell>
          <cell r="D2634">
            <v>40.75</v>
          </cell>
          <cell r="E2634">
            <v>21.94</v>
          </cell>
          <cell r="F2634">
            <v>23.4</v>
          </cell>
          <cell r="G2634">
            <v>21.3</v>
          </cell>
          <cell r="I2634">
            <v>29.028333333333336</v>
          </cell>
        </row>
        <row r="2635">
          <cell r="A2635">
            <v>43536</v>
          </cell>
          <cell r="B2635">
            <v>31.49</v>
          </cell>
          <cell r="C2635">
            <v>35.270000000000003</v>
          </cell>
          <cell r="D2635">
            <v>41.46</v>
          </cell>
          <cell r="E2635">
            <v>22.01</v>
          </cell>
          <cell r="F2635">
            <v>23.4</v>
          </cell>
          <cell r="G2635">
            <v>21.37</v>
          </cell>
          <cell r="I2635">
            <v>29.166666666666668</v>
          </cell>
        </row>
        <row r="2636">
          <cell r="A2636">
            <v>43537</v>
          </cell>
          <cell r="B2636">
            <v>31.48</v>
          </cell>
          <cell r="C2636">
            <v>35.35</v>
          </cell>
          <cell r="D2636">
            <v>41.02</v>
          </cell>
          <cell r="E2636">
            <v>21.99</v>
          </cell>
          <cell r="F2636">
            <v>23.48</v>
          </cell>
          <cell r="G2636">
            <v>21.41</v>
          </cell>
          <cell r="I2636">
            <v>29.121666666666666</v>
          </cell>
        </row>
        <row r="2637">
          <cell r="A2637">
            <v>43538</v>
          </cell>
          <cell r="B2637">
            <v>31.45</v>
          </cell>
          <cell r="C2637">
            <v>35.44</v>
          </cell>
          <cell r="D2637">
            <v>41.56</v>
          </cell>
          <cell r="E2637">
            <v>22</v>
          </cell>
          <cell r="F2637">
            <v>23.53</v>
          </cell>
          <cell r="G2637">
            <v>21.39</v>
          </cell>
          <cell r="I2637">
            <v>29.228333333333335</v>
          </cell>
        </row>
        <row r="2638">
          <cell r="A2638">
            <v>43539</v>
          </cell>
          <cell r="B2638">
            <v>31.6</v>
          </cell>
          <cell r="C2638">
            <v>35.53</v>
          </cell>
          <cell r="D2638">
            <v>41.63</v>
          </cell>
          <cell r="E2638">
            <v>22.09</v>
          </cell>
          <cell r="F2638">
            <v>23.6</v>
          </cell>
          <cell r="G2638">
            <v>21.44</v>
          </cell>
          <cell r="I2638">
            <v>29.314999999999998</v>
          </cell>
        </row>
        <row r="2639">
          <cell r="A2639">
            <v>43540</v>
          </cell>
          <cell r="B2639">
            <v>31.54</v>
          </cell>
          <cell r="C2639">
            <v>35.520000000000003</v>
          </cell>
          <cell r="D2639">
            <v>41.38</v>
          </cell>
          <cell r="E2639">
            <v>21.99</v>
          </cell>
          <cell r="F2639">
            <v>23.53</v>
          </cell>
          <cell r="G2639">
            <v>21.36</v>
          </cell>
          <cell r="I2639">
            <v>29.22</v>
          </cell>
        </row>
        <row r="2640">
          <cell r="A2640">
            <v>43541</v>
          </cell>
          <cell r="B2640">
            <v>31.54</v>
          </cell>
          <cell r="C2640">
            <v>35.520000000000003</v>
          </cell>
          <cell r="D2640">
            <v>41.38</v>
          </cell>
          <cell r="E2640">
            <v>21.99</v>
          </cell>
          <cell r="F2640">
            <v>23.53</v>
          </cell>
          <cell r="G2640">
            <v>21.36</v>
          </cell>
          <cell r="I2640">
            <v>29.22</v>
          </cell>
        </row>
        <row r="2641">
          <cell r="A2641">
            <v>43542</v>
          </cell>
          <cell r="B2641">
            <v>31.52</v>
          </cell>
          <cell r="C2641">
            <v>35.505000000000003</v>
          </cell>
          <cell r="D2641">
            <v>41.715000000000003</v>
          </cell>
          <cell r="E2641">
            <v>22.094999999999999</v>
          </cell>
          <cell r="F2641">
            <v>23.53</v>
          </cell>
          <cell r="G2641">
            <v>21.4175</v>
          </cell>
          <cell r="I2641">
            <v>29.297083333333333</v>
          </cell>
        </row>
        <row r="2642">
          <cell r="A2642">
            <v>43543</v>
          </cell>
          <cell r="B2642">
            <v>31.5</v>
          </cell>
          <cell r="C2642">
            <v>35.547499999999999</v>
          </cell>
          <cell r="D2642">
            <v>41.594999999999999</v>
          </cell>
          <cell r="E2642">
            <v>22.127500000000001</v>
          </cell>
          <cell r="F2642">
            <v>23.524999999999999</v>
          </cell>
          <cell r="G2642">
            <v>21.434999999999999</v>
          </cell>
          <cell r="I2642">
            <v>29.288333333333338</v>
          </cell>
        </row>
        <row r="2643">
          <cell r="A2643">
            <v>43544</v>
          </cell>
          <cell r="B2643">
            <v>31.54</v>
          </cell>
          <cell r="C2643">
            <v>35.607500000000002</v>
          </cell>
          <cell r="D2643">
            <v>41.6325</v>
          </cell>
          <cell r="E2643">
            <v>22.03</v>
          </cell>
          <cell r="F2643">
            <v>23.552499999999998</v>
          </cell>
          <cell r="G2643">
            <v>21.397500000000001</v>
          </cell>
          <cell r="I2643">
            <v>29.293333333333337</v>
          </cell>
        </row>
        <row r="2644">
          <cell r="A2644">
            <v>43545</v>
          </cell>
          <cell r="B2644">
            <v>31.46</v>
          </cell>
          <cell r="C2644">
            <v>35.79</v>
          </cell>
          <cell r="D2644">
            <v>41.42</v>
          </cell>
          <cell r="E2644">
            <v>22.29</v>
          </cell>
          <cell r="F2644">
            <v>23.57</v>
          </cell>
          <cell r="G2644">
            <v>21.64</v>
          </cell>
          <cell r="I2644">
            <v>29.361666666666668</v>
          </cell>
        </row>
        <row r="2645">
          <cell r="A2645">
            <v>43546</v>
          </cell>
          <cell r="B2645">
            <v>31.56</v>
          </cell>
          <cell r="C2645">
            <v>35.69</v>
          </cell>
          <cell r="D2645">
            <v>41.23</v>
          </cell>
          <cell r="E2645">
            <v>22.16</v>
          </cell>
          <cell r="F2645">
            <v>23.52</v>
          </cell>
          <cell r="G2645">
            <v>21.57</v>
          </cell>
          <cell r="I2645">
            <v>29.28833333333333</v>
          </cell>
        </row>
        <row r="2646">
          <cell r="A2646">
            <v>43547</v>
          </cell>
          <cell r="B2646">
            <v>31.56</v>
          </cell>
          <cell r="C2646">
            <v>35.47</v>
          </cell>
          <cell r="D2646">
            <v>41.02</v>
          </cell>
          <cell r="E2646">
            <v>22.02</v>
          </cell>
          <cell r="F2646">
            <v>23.41</v>
          </cell>
          <cell r="G2646">
            <v>21.43</v>
          </cell>
          <cell r="I2646">
            <v>29.151666666666671</v>
          </cell>
        </row>
        <row r="2647">
          <cell r="A2647">
            <v>43548</v>
          </cell>
          <cell r="B2647">
            <v>31.56</v>
          </cell>
          <cell r="C2647">
            <v>35.47</v>
          </cell>
          <cell r="D2647">
            <v>41.02</v>
          </cell>
          <cell r="E2647">
            <v>22.02</v>
          </cell>
          <cell r="F2647">
            <v>23.41</v>
          </cell>
          <cell r="G2647">
            <v>21.43</v>
          </cell>
          <cell r="I2647">
            <v>29.151666666666671</v>
          </cell>
        </row>
        <row r="2648">
          <cell r="A2648">
            <v>43549</v>
          </cell>
          <cell r="B2648">
            <v>31.42</v>
          </cell>
          <cell r="C2648">
            <v>35.299999999999997</v>
          </cell>
          <cell r="D2648">
            <v>41.27</v>
          </cell>
          <cell r="E2648">
            <v>21.977499999999999</v>
          </cell>
          <cell r="F2648">
            <v>23.282499999999999</v>
          </cell>
          <cell r="G2648">
            <v>21.4575</v>
          </cell>
          <cell r="I2648">
            <v>29.11791666666667</v>
          </cell>
        </row>
        <row r="2649">
          <cell r="A2649">
            <v>43550</v>
          </cell>
          <cell r="B2649">
            <v>31.35</v>
          </cell>
          <cell r="C2649">
            <v>35.299999999999997</v>
          </cell>
          <cell r="D2649">
            <v>41.19</v>
          </cell>
          <cell r="E2649">
            <v>22.09</v>
          </cell>
          <cell r="F2649">
            <v>23.32</v>
          </cell>
          <cell r="G2649">
            <v>21.54</v>
          </cell>
          <cell r="I2649">
            <v>29.131666666666664</v>
          </cell>
        </row>
        <row r="2650">
          <cell r="A2650">
            <v>43551</v>
          </cell>
          <cell r="B2650">
            <v>31.56</v>
          </cell>
          <cell r="C2650">
            <v>35.35</v>
          </cell>
          <cell r="D2650">
            <v>41.42</v>
          </cell>
          <cell r="E2650">
            <v>22.2</v>
          </cell>
          <cell r="F2650">
            <v>23.46</v>
          </cell>
          <cell r="G2650">
            <v>21.35</v>
          </cell>
          <cell r="I2650">
            <v>29.223333333333333</v>
          </cell>
        </row>
        <row r="2651">
          <cell r="A2651">
            <v>43552</v>
          </cell>
          <cell r="B2651">
            <v>31.7</v>
          </cell>
          <cell r="C2651">
            <v>35.49</v>
          </cell>
          <cell r="D2651">
            <v>41.61</v>
          </cell>
          <cell r="E2651">
            <v>22.22</v>
          </cell>
          <cell r="F2651">
            <v>23.53</v>
          </cell>
          <cell r="G2651">
            <v>21.41</v>
          </cell>
          <cell r="I2651">
            <v>29.326666666666664</v>
          </cell>
        </row>
        <row r="2652">
          <cell r="A2652">
            <v>43553</v>
          </cell>
          <cell r="B2652">
            <v>31.65</v>
          </cell>
          <cell r="C2652">
            <v>35.3675</v>
          </cell>
          <cell r="D2652">
            <v>41.174999999999997</v>
          </cell>
          <cell r="E2652">
            <v>22.17</v>
          </cell>
          <cell r="F2652">
            <v>23.47</v>
          </cell>
          <cell r="G2652">
            <v>21.315000000000001</v>
          </cell>
          <cell r="I2652">
            <v>29.19125</v>
          </cell>
        </row>
        <row r="2653">
          <cell r="A2653">
            <v>43554</v>
          </cell>
          <cell r="B2653">
            <v>31.61</v>
          </cell>
          <cell r="C2653">
            <v>35.276249999999997</v>
          </cell>
          <cell r="D2653">
            <v>40.838749999999997</v>
          </cell>
          <cell r="E2653">
            <v>22.03125</v>
          </cell>
          <cell r="F2653">
            <v>23.357500000000002</v>
          </cell>
          <cell r="G2653">
            <v>21.216249999999999</v>
          </cell>
          <cell r="I2653">
            <v>29.054999999999996</v>
          </cell>
        </row>
        <row r="2654">
          <cell r="A2654">
            <v>43555</v>
          </cell>
          <cell r="B2654">
            <v>31.61</v>
          </cell>
          <cell r="C2654">
            <v>35.276249999999997</v>
          </cell>
          <cell r="D2654">
            <v>40.838749999999997</v>
          </cell>
          <cell r="E2654">
            <v>22.03125</v>
          </cell>
          <cell r="F2654">
            <v>23.357500000000002</v>
          </cell>
          <cell r="G2654">
            <v>21.216249999999999</v>
          </cell>
          <cell r="I2654">
            <v>29.054999999999996</v>
          </cell>
        </row>
        <row r="2655">
          <cell r="A2655">
            <v>43556</v>
          </cell>
          <cell r="B2655">
            <v>31.52</v>
          </cell>
          <cell r="C2655">
            <v>35.21</v>
          </cell>
          <cell r="D2655">
            <v>40.880000000000003</v>
          </cell>
          <cell r="E2655">
            <v>22.21</v>
          </cell>
          <cell r="F2655">
            <v>23.5</v>
          </cell>
          <cell r="G2655">
            <v>21.37</v>
          </cell>
          <cell r="I2655">
            <v>29.115000000000006</v>
          </cell>
        </row>
        <row r="2656">
          <cell r="A2656">
            <v>43557</v>
          </cell>
          <cell r="B2656">
            <v>31.55</v>
          </cell>
          <cell r="C2656">
            <v>35.159999999999997</v>
          </cell>
          <cell r="D2656">
            <v>41.05</v>
          </cell>
          <cell r="E2656">
            <v>22.18</v>
          </cell>
          <cell r="F2656">
            <v>23.6</v>
          </cell>
          <cell r="G2656">
            <v>21.25</v>
          </cell>
          <cell r="I2656">
            <v>29.131666666666664</v>
          </cell>
        </row>
        <row r="2657">
          <cell r="A2657">
            <v>43558</v>
          </cell>
          <cell r="B2657">
            <v>31.58</v>
          </cell>
          <cell r="C2657">
            <v>35.24</v>
          </cell>
          <cell r="D2657">
            <v>41.28</v>
          </cell>
          <cell r="E2657">
            <v>22.15</v>
          </cell>
          <cell r="F2657">
            <v>23.59</v>
          </cell>
          <cell r="G2657">
            <v>21.21</v>
          </cell>
          <cell r="I2657">
            <v>29.175000000000001</v>
          </cell>
        </row>
        <row r="2658">
          <cell r="A2658">
            <v>43559</v>
          </cell>
          <cell r="B2658">
            <v>31.62</v>
          </cell>
          <cell r="C2658">
            <v>35.369999999999997</v>
          </cell>
          <cell r="D2658">
            <v>41.47</v>
          </cell>
          <cell r="E2658">
            <v>22.28</v>
          </cell>
          <cell r="F2658">
            <v>23.6</v>
          </cell>
          <cell r="G2658">
            <v>21.33</v>
          </cell>
          <cell r="I2658">
            <v>29.278333333333336</v>
          </cell>
        </row>
        <row r="2659">
          <cell r="A2659">
            <v>43560</v>
          </cell>
          <cell r="B2659">
            <v>31.7</v>
          </cell>
          <cell r="C2659">
            <v>35.409999999999997</v>
          </cell>
          <cell r="D2659">
            <v>41.27</v>
          </cell>
          <cell r="E2659">
            <v>22.33</v>
          </cell>
          <cell r="F2659">
            <v>23.63</v>
          </cell>
          <cell r="G2659">
            <v>21.25</v>
          </cell>
          <cell r="I2659">
            <v>29.264999999999997</v>
          </cell>
        </row>
        <row r="2660">
          <cell r="A2660">
            <v>43561</v>
          </cell>
          <cell r="B2660">
            <v>31.72</v>
          </cell>
          <cell r="C2660">
            <v>35.42</v>
          </cell>
          <cell r="D2660">
            <v>41.19</v>
          </cell>
          <cell r="E2660">
            <v>22.21</v>
          </cell>
          <cell r="F2660">
            <v>23.55</v>
          </cell>
          <cell r="G2660">
            <v>21.19</v>
          </cell>
          <cell r="I2660">
            <v>29.213333333333335</v>
          </cell>
        </row>
        <row r="2661">
          <cell r="A2661">
            <v>43562</v>
          </cell>
          <cell r="B2661">
            <v>31.72</v>
          </cell>
          <cell r="C2661">
            <v>35.42</v>
          </cell>
          <cell r="D2661">
            <v>41.19</v>
          </cell>
          <cell r="E2661">
            <v>22.21</v>
          </cell>
          <cell r="F2661">
            <v>23.55</v>
          </cell>
          <cell r="G2661">
            <v>21.19</v>
          </cell>
          <cell r="I2661">
            <v>29.213333333333335</v>
          </cell>
        </row>
        <row r="2662">
          <cell r="A2662">
            <v>43563</v>
          </cell>
          <cell r="B2662">
            <v>31.72</v>
          </cell>
          <cell r="C2662">
            <v>35.42</v>
          </cell>
          <cell r="D2662">
            <v>41.19</v>
          </cell>
          <cell r="E2662">
            <v>22.21</v>
          </cell>
          <cell r="F2662">
            <v>23.55</v>
          </cell>
          <cell r="G2662">
            <v>21.19</v>
          </cell>
          <cell r="I2662">
            <v>29.213333333333335</v>
          </cell>
        </row>
        <row r="2663">
          <cell r="A2663">
            <v>43564</v>
          </cell>
          <cell r="B2663">
            <v>31.7</v>
          </cell>
          <cell r="C2663">
            <v>35.520000000000003</v>
          </cell>
          <cell r="D2663">
            <v>41.26</v>
          </cell>
          <cell r="E2663">
            <v>22.33</v>
          </cell>
          <cell r="F2663">
            <v>23.71</v>
          </cell>
          <cell r="G2663">
            <v>21.22</v>
          </cell>
          <cell r="I2663">
            <v>29.290000000000003</v>
          </cell>
        </row>
        <row r="2664">
          <cell r="A2664">
            <v>43565</v>
          </cell>
          <cell r="B2664">
            <v>31.64</v>
          </cell>
          <cell r="C2664">
            <v>35.450000000000003</v>
          </cell>
          <cell r="D2664">
            <v>41.12</v>
          </cell>
          <cell r="E2664">
            <v>22.29</v>
          </cell>
          <cell r="F2664">
            <v>23.63</v>
          </cell>
          <cell r="G2664">
            <v>21.2</v>
          </cell>
          <cell r="I2664">
            <v>29.221666666666664</v>
          </cell>
        </row>
        <row r="2665">
          <cell r="A2665">
            <v>43566</v>
          </cell>
          <cell r="B2665">
            <v>31.6</v>
          </cell>
          <cell r="C2665">
            <v>35.46</v>
          </cell>
          <cell r="D2665">
            <v>41.21</v>
          </cell>
          <cell r="E2665">
            <v>22.4</v>
          </cell>
          <cell r="F2665">
            <v>23.59</v>
          </cell>
          <cell r="G2665">
            <v>21.25</v>
          </cell>
          <cell r="I2665">
            <v>29.251666666666669</v>
          </cell>
        </row>
        <row r="2666">
          <cell r="A2666">
            <v>43567</v>
          </cell>
          <cell r="B2666">
            <v>31.68</v>
          </cell>
          <cell r="C2666">
            <v>35.56</v>
          </cell>
          <cell r="D2666">
            <v>41.2</v>
          </cell>
          <cell r="E2666">
            <v>22.35</v>
          </cell>
          <cell r="F2666">
            <v>23.59</v>
          </cell>
          <cell r="G2666">
            <v>21.15</v>
          </cell>
          <cell r="I2666">
            <v>29.255000000000006</v>
          </cell>
        </row>
        <row r="2667">
          <cell r="A2667">
            <v>43568</v>
          </cell>
          <cell r="B2667">
            <v>31.64</v>
          </cell>
          <cell r="C2667">
            <v>35.58</v>
          </cell>
          <cell r="D2667">
            <v>41.04</v>
          </cell>
          <cell r="E2667">
            <v>22.29</v>
          </cell>
          <cell r="F2667">
            <v>23.54</v>
          </cell>
          <cell r="G2667">
            <v>21.08</v>
          </cell>
          <cell r="I2667">
            <v>29.194999999999993</v>
          </cell>
        </row>
        <row r="2668">
          <cell r="A2668">
            <v>43569</v>
          </cell>
          <cell r="B2668">
            <v>31.64</v>
          </cell>
          <cell r="C2668">
            <v>35.58</v>
          </cell>
          <cell r="D2668">
            <v>41.04</v>
          </cell>
          <cell r="E2668">
            <v>22.29</v>
          </cell>
          <cell r="F2668">
            <v>23.54</v>
          </cell>
          <cell r="G2668">
            <v>21.08</v>
          </cell>
          <cell r="I2668">
            <v>29.194999999999993</v>
          </cell>
        </row>
        <row r="2669">
          <cell r="A2669">
            <v>43570</v>
          </cell>
          <cell r="B2669">
            <v>31.64</v>
          </cell>
          <cell r="C2669">
            <v>35.58</v>
          </cell>
          <cell r="D2669">
            <v>41.04</v>
          </cell>
          <cell r="E2669">
            <v>22.29</v>
          </cell>
          <cell r="F2669">
            <v>23.54</v>
          </cell>
          <cell r="G2669">
            <v>21.08</v>
          </cell>
          <cell r="I2669">
            <v>29.194999999999993</v>
          </cell>
        </row>
        <row r="2670">
          <cell r="A2670">
            <v>43571</v>
          </cell>
          <cell r="B2670">
            <v>31.64</v>
          </cell>
          <cell r="C2670">
            <v>35.58</v>
          </cell>
          <cell r="D2670">
            <v>41.04</v>
          </cell>
          <cell r="E2670">
            <v>22.29</v>
          </cell>
          <cell r="F2670">
            <v>23.54</v>
          </cell>
          <cell r="G2670">
            <v>21.08</v>
          </cell>
          <cell r="I2670">
            <v>29.194999999999993</v>
          </cell>
        </row>
        <row r="2671">
          <cell r="A2671">
            <v>43572</v>
          </cell>
          <cell r="B2671">
            <v>31.64</v>
          </cell>
          <cell r="C2671">
            <v>35.53</v>
          </cell>
          <cell r="D2671">
            <v>41.08</v>
          </cell>
          <cell r="E2671">
            <v>22.4</v>
          </cell>
          <cell r="F2671">
            <v>23.57</v>
          </cell>
          <cell r="G2671">
            <v>21.04</v>
          </cell>
          <cell r="I2671">
            <v>29.209999999999997</v>
          </cell>
        </row>
        <row r="2672">
          <cell r="A2672">
            <v>43573</v>
          </cell>
          <cell r="B2672">
            <v>31.62</v>
          </cell>
          <cell r="C2672">
            <v>35.53</v>
          </cell>
          <cell r="D2672">
            <v>41.06</v>
          </cell>
          <cell r="E2672">
            <v>22.42</v>
          </cell>
          <cell r="F2672">
            <v>23.57</v>
          </cell>
          <cell r="G2672">
            <v>21.09</v>
          </cell>
          <cell r="I2672">
            <v>29.215</v>
          </cell>
        </row>
        <row r="2673">
          <cell r="A2673">
            <v>43574</v>
          </cell>
          <cell r="B2673">
            <v>31.64</v>
          </cell>
          <cell r="C2673">
            <v>35.387500000000003</v>
          </cell>
          <cell r="D2673">
            <v>40.924999999999997</v>
          </cell>
          <cell r="E2673">
            <v>22.3675</v>
          </cell>
          <cell r="F2673">
            <v>23.55</v>
          </cell>
          <cell r="G2673">
            <v>20.9925</v>
          </cell>
          <cell r="I2673">
            <v>29.143750000000001</v>
          </cell>
        </row>
        <row r="2674">
          <cell r="A2674">
            <v>43575</v>
          </cell>
          <cell r="B2674">
            <v>31.66</v>
          </cell>
          <cell r="C2674">
            <v>35.405000000000001</v>
          </cell>
          <cell r="D2674">
            <v>40.814999999999998</v>
          </cell>
          <cell r="E2674">
            <v>22.265000000000001</v>
          </cell>
          <cell r="F2674">
            <v>23.481249999999999</v>
          </cell>
          <cell r="G2674">
            <v>20.907499999999999</v>
          </cell>
          <cell r="I2674">
            <v>29.088958333333327</v>
          </cell>
        </row>
        <row r="2675">
          <cell r="A2675">
            <v>43576</v>
          </cell>
          <cell r="B2675">
            <v>31.66</v>
          </cell>
          <cell r="C2675">
            <v>35.405000000000001</v>
          </cell>
          <cell r="D2675">
            <v>40.814999999999998</v>
          </cell>
          <cell r="E2675">
            <v>22.265000000000001</v>
          </cell>
          <cell r="F2675">
            <v>23.481249999999999</v>
          </cell>
          <cell r="G2675">
            <v>20.907499999999999</v>
          </cell>
          <cell r="I2675">
            <v>29.088958333333327</v>
          </cell>
        </row>
        <row r="2676">
          <cell r="A2676">
            <v>43577</v>
          </cell>
          <cell r="B2676">
            <v>31.68</v>
          </cell>
          <cell r="C2676">
            <v>35.43</v>
          </cell>
          <cell r="D2676">
            <v>40.98</v>
          </cell>
          <cell r="E2676">
            <v>22.4</v>
          </cell>
          <cell r="F2676">
            <v>23.6</v>
          </cell>
          <cell r="G2676">
            <v>21.02</v>
          </cell>
          <cell r="I2676">
            <v>29.185000000000002</v>
          </cell>
        </row>
        <row r="2677">
          <cell r="A2677">
            <v>43578</v>
          </cell>
          <cell r="B2677">
            <v>31.72</v>
          </cell>
          <cell r="C2677">
            <v>35.49</v>
          </cell>
          <cell r="D2677">
            <v>41.01</v>
          </cell>
          <cell r="E2677">
            <v>22.36</v>
          </cell>
          <cell r="F2677">
            <v>23.63</v>
          </cell>
          <cell r="G2677">
            <v>21.03</v>
          </cell>
          <cell r="I2677">
            <v>29.206666666666663</v>
          </cell>
        </row>
        <row r="2678">
          <cell r="A2678">
            <v>43579</v>
          </cell>
          <cell r="B2678">
            <v>31.82</v>
          </cell>
          <cell r="C2678">
            <v>35.51</v>
          </cell>
          <cell r="D2678">
            <v>41</v>
          </cell>
          <cell r="E2678">
            <v>22.32</v>
          </cell>
          <cell r="F2678">
            <v>23.57</v>
          </cell>
          <cell r="G2678">
            <v>21.02</v>
          </cell>
          <cell r="I2678">
            <v>29.206666666666667</v>
          </cell>
        </row>
        <row r="2679">
          <cell r="A2679">
            <v>43580</v>
          </cell>
          <cell r="B2679">
            <v>31.9</v>
          </cell>
          <cell r="C2679">
            <v>35.380000000000003</v>
          </cell>
          <cell r="D2679">
            <v>40.96</v>
          </cell>
          <cell r="E2679">
            <v>22.14</v>
          </cell>
          <cell r="F2679">
            <v>23.53</v>
          </cell>
          <cell r="G2679">
            <v>20.88</v>
          </cell>
          <cell r="I2679">
            <v>29.131666666666664</v>
          </cell>
        </row>
        <row r="2680">
          <cell r="A2680">
            <v>43581</v>
          </cell>
          <cell r="B2680">
            <v>31.85</v>
          </cell>
          <cell r="C2680">
            <v>35.270000000000003</v>
          </cell>
          <cell r="D2680">
            <v>40.9</v>
          </cell>
          <cell r="E2680">
            <v>22.12</v>
          </cell>
          <cell r="F2680">
            <v>23.54</v>
          </cell>
          <cell r="G2680">
            <v>20.99</v>
          </cell>
          <cell r="I2680">
            <v>29.111666666666668</v>
          </cell>
        </row>
        <row r="2681">
          <cell r="A2681">
            <v>43582</v>
          </cell>
          <cell r="B2681">
            <v>31.72</v>
          </cell>
          <cell r="C2681">
            <v>35.24</v>
          </cell>
          <cell r="D2681">
            <v>40.729999999999997</v>
          </cell>
          <cell r="E2681">
            <v>22.02</v>
          </cell>
          <cell r="F2681">
            <v>23.39</v>
          </cell>
          <cell r="G2681">
            <v>20.9</v>
          </cell>
          <cell r="I2681">
            <v>29.000000000000004</v>
          </cell>
        </row>
        <row r="2682">
          <cell r="A2682">
            <v>43583</v>
          </cell>
          <cell r="B2682">
            <v>31.72</v>
          </cell>
          <cell r="C2682">
            <v>35.24</v>
          </cell>
          <cell r="D2682">
            <v>40.729999999999997</v>
          </cell>
          <cell r="E2682">
            <v>22.02</v>
          </cell>
          <cell r="F2682">
            <v>23.39</v>
          </cell>
          <cell r="G2682">
            <v>20.9</v>
          </cell>
          <cell r="I2682">
            <v>29.000000000000004</v>
          </cell>
        </row>
        <row r="2683">
          <cell r="A2683">
            <v>43584</v>
          </cell>
          <cell r="B2683">
            <v>31.75</v>
          </cell>
          <cell r="C2683">
            <v>35.21</v>
          </cell>
          <cell r="D2683">
            <v>40.83</v>
          </cell>
          <cell r="E2683">
            <v>22.13</v>
          </cell>
          <cell r="F2683">
            <v>23.49</v>
          </cell>
          <cell r="G2683">
            <v>21.05</v>
          </cell>
          <cell r="I2683">
            <v>29.076666666666672</v>
          </cell>
        </row>
        <row r="2684">
          <cell r="A2684">
            <v>43585</v>
          </cell>
          <cell r="B2684">
            <v>31.77</v>
          </cell>
          <cell r="C2684">
            <v>35.342500000000001</v>
          </cell>
          <cell r="D2684">
            <v>40.887500000000003</v>
          </cell>
          <cell r="E2684">
            <v>22.127500000000001</v>
          </cell>
          <cell r="F2684">
            <v>23.497499999999999</v>
          </cell>
          <cell r="G2684">
            <v>21.015000000000001</v>
          </cell>
          <cell r="I2684">
            <v>29.106666666666666</v>
          </cell>
        </row>
        <row r="2685">
          <cell r="A2685">
            <v>43586</v>
          </cell>
          <cell r="B2685">
            <v>31.77</v>
          </cell>
          <cell r="C2685">
            <v>35.409999999999997</v>
          </cell>
          <cell r="D2685">
            <v>40.93</v>
          </cell>
          <cell r="E2685">
            <v>22.03</v>
          </cell>
          <cell r="F2685">
            <v>23.44</v>
          </cell>
          <cell r="G2685">
            <v>20.93</v>
          </cell>
          <cell r="I2685">
            <v>29.084999999999997</v>
          </cell>
        </row>
        <row r="2686">
          <cell r="A2686">
            <v>43587</v>
          </cell>
          <cell r="B2686">
            <v>31.77</v>
          </cell>
          <cell r="C2686">
            <v>35.42</v>
          </cell>
          <cell r="D2686">
            <v>41.32</v>
          </cell>
          <cell r="E2686">
            <v>22.08</v>
          </cell>
          <cell r="F2686">
            <v>23.54</v>
          </cell>
          <cell r="G2686">
            <v>20.94</v>
          </cell>
          <cell r="I2686">
            <v>29.178333333333327</v>
          </cell>
        </row>
        <row r="2687">
          <cell r="A2687">
            <v>43588</v>
          </cell>
          <cell r="B2687">
            <v>31.86</v>
          </cell>
          <cell r="C2687">
            <v>35.409999999999997</v>
          </cell>
          <cell r="D2687">
            <v>41.35</v>
          </cell>
          <cell r="E2687">
            <v>22.02</v>
          </cell>
          <cell r="F2687">
            <v>23.55</v>
          </cell>
          <cell r="G2687">
            <v>20.92</v>
          </cell>
          <cell r="I2687">
            <v>29.185000000000002</v>
          </cell>
        </row>
        <row r="2688">
          <cell r="A2688">
            <v>43589</v>
          </cell>
          <cell r="B2688">
            <v>31.89</v>
          </cell>
          <cell r="C2688">
            <v>35.443750000000001</v>
          </cell>
          <cell r="D2688">
            <v>41.26</v>
          </cell>
          <cell r="E2688">
            <v>21.934999999999999</v>
          </cell>
          <cell r="F2688">
            <v>23.492000000000001</v>
          </cell>
          <cell r="G2688">
            <v>20.725000000000001</v>
          </cell>
          <cell r="I2688">
            <v>29.124291666666664</v>
          </cell>
        </row>
        <row r="2689">
          <cell r="A2689">
            <v>43590</v>
          </cell>
          <cell r="B2689">
            <v>31.89</v>
          </cell>
          <cell r="C2689">
            <v>35.443750000000001</v>
          </cell>
          <cell r="D2689">
            <v>41.26</v>
          </cell>
          <cell r="E2689">
            <v>21.934999999999999</v>
          </cell>
          <cell r="F2689">
            <v>23.492000000000001</v>
          </cell>
          <cell r="G2689">
            <v>20.725000000000001</v>
          </cell>
          <cell r="I2689">
            <v>29.124291666666664</v>
          </cell>
        </row>
        <row r="2690">
          <cell r="A2690">
            <v>43591</v>
          </cell>
          <cell r="B2690">
            <v>31.89</v>
          </cell>
          <cell r="C2690">
            <v>35.443750000000001</v>
          </cell>
          <cell r="D2690">
            <v>41.26</v>
          </cell>
          <cell r="E2690">
            <v>21.934999999999999</v>
          </cell>
          <cell r="F2690">
            <v>23.492000000000001</v>
          </cell>
          <cell r="G2690">
            <v>20.725000000000001</v>
          </cell>
          <cell r="I2690">
            <v>29.124291666666664</v>
          </cell>
        </row>
        <row r="2691">
          <cell r="A2691">
            <v>43592</v>
          </cell>
          <cell r="B2691">
            <v>31.75</v>
          </cell>
          <cell r="C2691">
            <v>35.369999999999997</v>
          </cell>
          <cell r="D2691">
            <v>41.43</v>
          </cell>
          <cell r="E2691">
            <v>21.97</v>
          </cell>
          <cell r="F2691">
            <v>23.54</v>
          </cell>
          <cell r="G2691">
            <v>20.83</v>
          </cell>
          <cell r="I2691">
            <v>29.14833333333333</v>
          </cell>
        </row>
        <row r="2692">
          <cell r="A2692">
            <v>43593</v>
          </cell>
          <cell r="B2692">
            <v>31.73</v>
          </cell>
          <cell r="C2692">
            <v>35.33</v>
          </cell>
          <cell r="D2692">
            <v>41.3</v>
          </cell>
          <cell r="E2692">
            <v>22.02</v>
          </cell>
          <cell r="F2692">
            <v>23.46</v>
          </cell>
          <cell r="G2692">
            <v>20.8</v>
          </cell>
          <cell r="I2692">
            <v>29.106666666666669</v>
          </cell>
        </row>
        <row r="2693">
          <cell r="A2693">
            <v>43594</v>
          </cell>
          <cell r="B2693">
            <v>31.66</v>
          </cell>
          <cell r="C2693">
            <v>35.24</v>
          </cell>
          <cell r="D2693">
            <v>41</v>
          </cell>
          <cell r="E2693">
            <v>21.85</v>
          </cell>
          <cell r="F2693">
            <v>23.38</v>
          </cell>
          <cell r="G2693">
            <v>20.69</v>
          </cell>
          <cell r="I2693">
            <v>28.97</v>
          </cell>
        </row>
        <row r="2694">
          <cell r="A2694">
            <v>43595</v>
          </cell>
          <cell r="B2694">
            <v>31.5</v>
          </cell>
          <cell r="C2694">
            <v>35.200000000000003</v>
          </cell>
          <cell r="D2694">
            <v>40.81</v>
          </cell>
          <cell r="E2694">
            <v>21.8</v>
          </cell>
          <cell r="F2694">
            <v>23.32</v>
          </cell>
          <cell r="G2694">
            <v>20.63</v>
          </cell>
          <cell r="I2694">
            <v>28.876666666666665</v>
          </cell>
        </row>
        <row r="2695">
          <cell r="A2695">
            <v>43596</v>
          </cell>
          <cell r="B2695">
            <v>31.41</v>
          </cell>
          <cell r="C2695">
            <v>35.08</v>
          </cell>
          <cell r="D2695">
            <v>40.29</v>
          </cell>
          <cell r="E2695">
            <v>21.6</v>
          </cell>
          <cell r="F2695">
            <v>23.15</v>
          </cell>
          <cell r="G2695">
            <v>20.46</v>
          </cell>
          <cell r="I2695">
            <v>28.665000000000003</v>
          </cell>
        </row>
        <row r="2696">
          <cell r="A2696">
            <v>43597</v>
          </cell>
          <cell r="B2696">
            <v>31.41</v>
          </cell>
          <cell r="C2696">
            <v>35.08</v>
          </cell>
          <cell r="D2696">
            <v>40.29</v>
          </cell>
          <cell r="E2696">
            <v>21.6</v>
          </cell>
          <cell r="F2696">
            <v>23.15</v>
          </cell>
          <cell r="G2696">
            <v>20.46</v>
          </cell>
          <cell r="I2696">
            <v>28.665000000000003</v>
          </cell>
        </row>
        <row r="2697">
          <cell r="A2697">
            <v>43598</v>
          </cell>
          <cell r="B2697">
            <v>31.5</v>
          </cell>
          <cell r="C2697">
            <v>35.200000000000003</v>
          </cell>
          <cell r="D2697">
            <v>40.81</v>
          </cell>
          <cell r="E2697">
            <v>21.74</v>
          </cell>
          <cell r="F2697">
            <v>23.33</v>
          </cell>
          <cell r="G2697">
            <v>20.59</v>
          </cell>
          <cell r="I2697">
            <v>28.861666666666665</v>
          </cell>
        </row>
        <row r="2698">
          <cell r="A2698">
            <v>43599</v>
          </cell>
          <cell r="B2698">
            <v>31.41</v>
          </cell>
          <cell r="C2698">
            <v>35.119999999999997</v>
          </cell>
          <cell r="D2698">
            <v>40.53</v>
          </cell>
          <cell r="E2698">
            <v>21.61</v>
          </cell>
          <cell r="F2698">
            <v>23.22</v>
          </cell>
          <cell r="G2698">
            <v>20.54</v>
          </cell>
          <cell r="I2698">
            <v>28.738333333333333</v>
          </cell>
        </row>
        <row r="2699">
          <cell r="A2699">
            <v>43600</v>
          </cell>
          <cell r="B2699">
            <v>31.34</v>
          </cell>
          <cell r="C2699">
            <v>34.94</v>
          </cell>
          <cell r="D2699">
            <v>40.29</v>
          </cell>
          <cell r="E2699">
            <v>21.48</v>
          </cell>
          <cell r="F2699">
            <v>23.18</v>
          </cell>
          <cell r="G2699">
            <v>20.45</v>
          </cell>
          <cell r="I2699">
            <v>28.61333333333333</v>
          </cell>
        </row>
        <row r="2700">
          <cell r="A2700">
            <v>43601</v>
          </cell>
          <cell r="B2700">
            <v>31.38</v>
          </cell>
          <cell r="C2700">
            <v>34.99</v>
          </cell>
          <cell r="D2700">
            <v>40.14</v>
          </cell>
          <cell r="E2700">
            <v>21.46</v>
          </cell>
          <cell r="F2700">
            <v>23.24</v>
          </cell>
          <cell r="G2700">
            <v>20.43</v>
          </cell>
          <cell r="I2700">
            <v>28.606666666666669</v>
          </cell>
        </row>
        <row r="2701">
          <cell r="A2701">
            <v>43602</v>
          </cell>
          <cell r="B2701">
            <v>31.5</v>
          </cell>
          <cell r="C2701">
            <v>35.03</v>
          </cell>
          <cell r="D2701">
            <v>40.1</v>
          </cell>
          <cell r="E2701">
            <v>21.45</v>
          </cell>
          <cell r="F2701">
            <v>23.28</v>
          </cell>
          <cell r="G2701">
            <v>20.4575</v>
          </cell>
          <cell r="I2701">
            <v>28.63625</v>
          </cell>
        </row>
        <row r="2702">
          <cell r="A2702">
            <v>43603</v>
          </cell>
          <cell r="B2702">
            <v>31.6</v>
          </cell>
          <cell r="C2702">
            <v>35.11</v>
          </cell>
          <cell r="D2702">
            <v>40.049999999999997</v>
          </cell>
          <cell r="E2702">
            <v>21.36</v>
          </cell>
          <cell r="F2702">
            <v>23.25</v>
          </cell>
          <cell r="G2702">
            <v>20.38</v>
          </cell>
          <cell r="I2702">
            <v>28.625</v>
          </cell>
        </row>
        <row r="2703">
          <cell r="A2703">
            <v>43604</v>
          </cell>
          <cell r="B2703">
            <v>31.6</v>
          </cell>
          <cell r="C2703">
            <v>35.11</v>
          </cell>
          <cell r="D2703">
            <v>40.049999999999997</v>
          </cell>
          <cell r="E2703">
            <v>21.36</v>
          </cell>
          <cell r="F2703">
            <v>23.25</v>
          </cell>
          <cell r="G2703">
            <v>20.38</v>
          </cell>
          <cell r="I2703">
            <v>28.625</v>
          </cell>
        </row>
        <row r="2704">
          <cell r="A2704">
            <v>43605</v>
          </cell>
          <cell r="B2704">
            <v>31.6</v>
          </cell>
          <cell r="C2704">
            <v>35.11</v>
          </cell>
          <cell r="D2704">
            <v>40.049999999999997</v>
          </cell>
          <cell r="E2704">
            <v>21.36</v>
          </cell>
          <cell r="F2704">
            <v>23.25</v>
          </cell>
          <cell r="G2704">
            <v>20.38</v>
          </cell>
          <cell r="I2704">
            <v>28.625</v>
          </cell>
        </row>
        <row r="2705">
          <cell r="A2705">
            <v>43606</v>
          </cell>
          <cell r="B2705">
            <v>31.7</v>
          </cell>
          <cell r="C2705">
            <v>35.200000000000003</v>
          </cell>
          <cell r="D2705">
            <v>40.18</v>
          </cell>
          <cell r="E2705">
            <v>21.67</v>
          </cell>
          <cell r="F2705">
            <v>23.52</v>
          </cell>
          <cell r="G2705">
            <v>20.57</v>
          </cell>
          <cell r="I2705">
            <v>28.806666666666668</v>
          </cell>
        </row>
        <row r="2706">
          <cell r="A2706">
            <v>43607</v>
          </cell>
          <cell r="B2706">
            <v>31.8</v>
          </cell>
          <cell r="C2706">
            <v>35.31</v>
          </cell>
          <cell r="D2706">
            <v>40.26</v>
          </cell>
          <cell r="E2706">
            <v>21.62</v>
          </cell>
          <cell r="F2706">
            <v>23.63</v>
          </cell>
          <cell r="G2706">
            <v>20.54</v>
          </cell>
          <cell r="I2706">
            <v>28.86</v>
          </cell>
        </row>
        <row r="2707">
          <cell r="A2707">
            <v>43608</v>
          </cell>
          <cell r="B2707">
            <v>31.79</v>
          </cell>
          <cell r="C2707">
            <v>35.270000000000003</v>
          </cell>
          <cell r="D2707">
            <v>40.06</v>
          </cell>
          <cell r="E2707">
            <v>21.6</v>
          </cell>
          <cell r="F2707">
            <v>23.54</v>
          </cell>
          <cell r="G2707">
            <v>20.47</v>
          </cell>
          <cell r="I2707">
            <v>28.78833333333333</v>
          </cell>
        </row>
        <row r="2708">
          <cell r="A2708">
            <v>43609</v>
          </cell>
          <cell r="B2708">
            <v>31.62</v>
          </cell>
          <cell r="C2708">
            <v>35.270000000000003</v>
          </cell>
          <cell r="D2708">
            <v>40.08</v>
          </cell>
          <cell r="E2708">
            <v>21.68</v>
          </cell>
          <cell r="F2708">
            <v>23.43</v>
          </cell>
          <cell r="G2708">
            <v>20.57</v>
          </cell>
          <cell r="I2708">
            <v>28.775000000000002</v>
          </cell>
        </row>
        <row r="2709">
          <cell r="A2709">
            <v>43610</v>
          </cell>
          <cell r="B2709">
            <v>31.62</v>
          </cell>
          <cell r="C2709">
            <v>35.270000000000003</v>
          </cell>
          <cell r="D2709">
            <v>40.08</v>
          </cell>
          <cell r="E2709">
            <v>21.68</v>
          </cell>
          <cell r="F2709">
            <v>23.43</v>
          </cell>
          <cell r="G2709">
            <v>20.57</v>
          </cell>
          <cell r="I2709">
            <v>28.775000000000002</v>
          </cell>
        </row>
        <row r="2710">
          <cell r="A2710">
            <v>43611</v>
          </cell>
          <cell r="B2710">
            <v>31.62</v>
          </cell>
          <cell r="C2710">
            <v>35.270000000000003</v>
          </cell>
          <cell r="D2710">
            <v>40.08</v>
          </cell>
          <cell r="E2710">
            <v>21.68</v>
          </cell>
          <cell r="F2710">
            <v>23.43</v>
          </cell>
          <cell r="G2710">
            <v>20.57</v>
          </cell>
          <cell r="I2710">
            <v>28.775000000000002</v>
          </cell>
        </row>
        <row r="2711">
          <cell r="A2711">
            <v>43612</v>
          </cell>
          <cell r="B2711">
            <v>31.62</v>
          </cell>
          <cell r="C2711">
            <v>35.270000000000003</v>
          </cell>
          <cell r="D2711">
            <v>40.08</v>
          </cell>
          <cell r="E2711">
            <v>21.68</v>
          </cell>
          <cell r="F2711">
            <v>23.43</v>
          </cell>
          <cell r="G2711">
            <v>20.57</v>
          </cell>
          <cell r="I2711">
            <v>28.775000000000002</v>
          </cell>
        </row>
        <row r="2712">
          <cell r="A2712">
            <v>43613</v>
          </cell>
          <cell r="B2712">
            <v>31.67</v>
          </cell>
          <cell r="C2712">
            <v>35.25</v>
          </cell>
          <cell r="D2712">
            <v>39.97</v>
          </cell>
          <cell r="E2712">
            <v>21.68</v>
          </cell>
          <cell r="F2712">
            <v>23.45</v>
          </cell>
          <cell r="G2712">
            <v>20.59</v>
          </cell>
          <cell r="I2712">
            <v>28.768333333333331</v>
          </cell>
        </row>
        <row r="2713">
          <cell r="A2713">
            <v>43614</v>
          </cell>
          <cell r="B2713">
            <v>31.68</v>
          </cell>
          <cell r="C2713">
            <v>35.200000000000003</v>
          </cell>
          <cell r="D2713">
            <v>39.9</v>
          </cell>
          <cell r="E2713">
            <v>21.7</v>
          </cell>
          <cell r="F2713">
            <v>23.39</v>
          </cell>
          <cell r="G2713">
            <v>20.61</v>
          </cell>
          <cell r="I2713">
            <v>28.74666666666667</v>
          </cell>
        </row>
        <row r="2714">
          <cell r="A2714">
            <v>43615</v>
          </cell>
          <cell r="B2714">
            <v>31.62</v>
          </cell>
          <cell r="C2714">
            <v>35.049999999999997</v>
          </cell>
          <cell r="D2714">
            <v>39.75</v>
          </cell>
          <cell r="E2714">
            <v>21.66</v>
          </cell>
          <cell r="F2714">
            <v>23.3</v>
          </cell>
          <cell r="G2714">
            <v>20.46</v>
          </cell>
          <cell r="I2714">
            <v>28.640000000000004</v>
          </cell>
        </row>
        <row r="2715">
          <cell r="A2715">
            <v>43616</v>
          </cell>
          <cell r="B2715">
            <v>31.62</v>
          </cell>
          <cell r="C2715">
            <v>35.03</v>
          </cell>
          <cell r="D2715">
            <v>39.700000000000003</v>
          </cell>
          <cell r="E2715">
            <v>21.61</v>
          </cell>
          <cell r="F2715">
            <v>23.28</v>
          </cell>
          <cell r="G2715">
            <v>20.440000000000001</v>
          </cell>
          <cell r="I2715">
            <v>28.613333333333333</v>
          </cell>
        </row>
        <row r="2716">
          <cell r="A2716">
            <v>43617</v>
          </cell>
          <cell r="B2716">
            <v>31.5</v>
          </cell>
          <cell r="C2716">
            <v>34.93</v>
          </cell>
          <cell r="D2716">
            <v>39.44</v>
          </cell>
          <cell r="E2716">
            <v>21.45</v>
          </cell>
          <cell r="F2716">
            <v>23.1</v>
          </cell>
          <cell r="G2716">
            <v>20.29</v>
          </cell>
          <cell r="I2716">
            <v>28.451666666666668</v>
          </cell>
        </row>
        <row r="2717">
          <cell r="A2717">
            <v>43618</v>
          </cell>
          <cell r="B2717">
            <v>31.5</v>
          </cell>
          <cell r="C2717">
            <v>34.93</v>
          </cell>
          <cell r="D2717">
            <v>39.44</v>
          </cell>
          <cell r="E2717">
            <v>21.45</v>
          </cell>
          <cell r="F2717">
            <v>23.1</v>
          </cell>
          <cell r="G2717">
            <v>20.29</v>
          </cell>
          <cell r="I2717">
            <v>28.451666666666668</v>
          </cell>
        </row>
        <row r="2718">
          <cell r="A2718">
            <v>43619</v>
          </cell>
          <cell r="B2718">
            <v>31.5</v>
          </cell>
          <cell r="C2718">
            <v>34.93</v>
          </cell>
          <cell r="D2718">
            <v>39.44</v>
          </cell>
          <cell r="E2718">
            <v>21.45</v>
          </cell>
          <cell r="F2718">
            <v>23.1</v>
          </cell>
          <cell r="G2718">
            <v>20.29</v>
          </cell>
          <cell r="I2718">
            <v>28.451666666666668</v>
          </cell>
        </row>
        <row r="2719">
          <cell r="A2719">
            <v>43620</v>
          </cell>
          <cell r="B2719">
            <v>31.23</v>
          </cell>
          <cell r="C2719">
            <v>34.96</v>
          </cell>
          <cell r="D2719">
            <v>39.369999999999997</v>
          </cell>
          <cell r="E2719">
            <v>21.52</v>
          </cell>
          <cell r="F2719">
            <v>23.12</v>
          </cell>
          <cell r="G2719">
            <v>20.420000000000002</v>
          </cell>
          <cell r="I2719">
            <v>28.436666666666667</v>
          </cell>
        </row>
        <row r="2720">
          <cell r="A2720">
            <v>43621</v>
          </cell>
          <cell r="B2720">
            <v>31.25</v>
          </cell>
          <cell r="C2720">
            <v>35.020000000000003</v>
          </cell>
          <cell r="D2720">
            <v>39.53</v>
          </cell>
          <cell r="E2720">
            <v>21.64</v>
          </cell>
          <cell r="F2720">
            <v>23.26</v>
          </cell>
          <cell r="G2720">
            <v>20.58</v>
          </cell>
          <cell r="I2720">
            <v>28.54666666666667</v>
          </cell>
        </row>
        <row r="2721">
          <cell r="A2721">
            <v>43622</v>
          </cell>
          <cell r="B2721">
            <v>31.25</v>
          </cell>
          <cell r="C2721">
            <v>34.909999999999997</v>
          </cell>
          <cell r="D2721">
            <v>39.47</v>
          </cell>
          <cell r="E2721">
            <v>21.53</v>
          </cell>
          <cell r="F2721">
            <v>23.18</v>
          </cell>
          <cell r="G2721">
            <v>20.55</v>
          </cell>
          <cell r="I2721">
            <v>28.481666666666669</v>
          </cell>
        </row>
        <row r="2722">
          <cell r="A2722">
            <v>43623</v>
          </cell>
          <cell r="B2722">
            <v>31.15</v>
          </cell>
          <cell r="C2722">
            <v>34.93</v>
          </cell>
          <cell r="D2722">
            <v>39.36</v>
          </cell>
          <cell r="E2722">
            <v>21.49</v>
          </cell>
          <cell r="F2722">
            <v>23.22</v>
          </cell>
          <cell r="G2722">
            <v>20.47</v>
          </cell>
          <cell r="I2722">
            <v>28.436666666666664</v>
          </cell>
        </row>
        <row r="2723">
          <cell r="A2723">
            <v>43624</v>
          </cell>
          <cell r="B2723">
            <v>31.21</v>
          </cell>
          <cell r="C2723">
            <v>34.953749999999999</v>
          </cell>
          <cell r="D2723">
            <v>39.336199999999998</v>
          </cell>
          <cell r="E2723">
            <v>21.377500000000001</v>
          </cell>
          <cell r="F2723">
            <v>23.181249999999999</v>
          </cell>
          <cell r="G2723">
            <v>20.39875</v>
          </cell>
          <cell r="I2723">
            <v>28.409575</v>
          </cell>
        </row>
        <row r="2724">
          <cell r="A2724">
            <v>43625</v>
          </cell>
          <cell r="B2724">
            <v>31.21</v>
          </cell>
          <cell r="C2724">
            <v>34.953749999999999</v>
          </cell>
          <cell r="D2724">
            <v>39.336199999999998</v>
          </cell>
          <cell r="E2724">
            <v>21.377500000000001</v>
          </cell>
          <cell r="F2724">
            <v>23.181249999999999</v>
          </cell>
          <cell r="G2724">
            <v>20.39875</v>
          </cell>
          <cell r="I2724">
            <v>28.409575</v>
          </cell>
        </row>
        <row r="2725">
          <cell r="A2725">
            <v>43626</v>
          </cell>
          <cell r="B2725">
            <v>31.15</v>
          </cell>
          <cell r="C2725">
            <v>35.06</v>
          </cell>
          <cell r="D2725">
            <v>39.42</v>
          </cell>
          <cell r="E2725">
            <v>21.52</v>
          </cell>
          <cell r="F2725">
            <v>23.37</v>
          </cell>
          <cell r="G2725">
            <v>20.56</v>
          </cell>
          <cell r="I2725">
            <v>28.513333333333335</v>
          </cell>
        </row>
        <row r="2726">
          <cell r="A2726">
            <v>43627</v>
          </cell>
          <cell r="B2726">
            <v>31.16</v>
          </cell>
          <cell r="C2726">
            <v>35.090000000000003</v>
          </cell>
          <cell r="D2726">
            <v>39.36</v>
          </cell>
          <cell r="E2726">
            <v>21.47</v>
          </cell>
          <cell r="F2726">
            <v>23.39</v>
          </cell>
          <cell r="G2726">
            <v>20.46</v>
          </cell>
          <cell r="I2726">
            <v>28.488333333333333</v>
          </cell>
        </row>
        <row r="2727">
          <cell r="A2727">
            <v>43628</v>
          </cell>
          <cell r="B2727">
            <v>31.09</v>
          </cell>
          <cell r="C2727">
            <v>35.049999999999997</v>
          </cell>
          <cell r="D2727">
            <v>39.39</v>
          </cell>
          <cell r="E2727">
            <v>21.39</v>
          </cell>
          <cell r="F2727">
            <v>23.31</v>
          </cell>
          <cell r="G2727">
            <v>20.3</v>
          </cell>
          <cell r="I2727">
            <v>28.421666666666667</v>
          </cell>
        </row>
        <row r="2728">
          <cell r="A2728">
            <v>43629</v>
          </cell>
          <cell r="B2728">
            <v>31.1</v>
          </cell>
          <cell r="C2728">
            <v>34.93</v>
          </cell>
          <cell r="D2728">
            <v>39.29</v>
          </cell>
          <cell r="E2728">
            <v>21.3</v>
          </cell>
          <cell r="F2728">
            <v>23.23</v>
          </cell>
          <cell r="G2728">
            <v>20.309999999999999</v>
          </cell>
          <cell r="I2728">
            <v>28.36</v>
          </cell>
        </row>
        <row r="2729">
          <cell r="A2729">
            <v>43630</v>
          </cell>
          <cell r="B2729">
            <v>31.03</v>
          </cell>
          <cell r="C2729">
            <v>34.82</v>
          </cell>
          <cell r="D2729">
            <v>39.159999999999997</v>
          </cell>
          <cell r="E2729">
            <v>21.21</v>
          </cell>
          <cell r="F2729">
            <v>23.17</v>
          </cell>
          <cell r="G2729">
            <v>20.170000000000002</v>
          </cell>
          <cell r="I2729">
            <v>28.26</v>
          </cell>
        </row>
        <row r="2730">
          <cell r="A2730">
            <v>43631</v>
          </cell>
          <cell r="B2730">
            <v>31</v>
          </cell>
          <cell r="C2730">
            <v>34.715000000000003</v>
          </cell>
          <cell r="D2730">
            <v>38.852499999999999</v>
          </cell>
          <cell r="E2730">
            <v>21.021249999999998</v>
          </cell>
          <cell r="F2730">
            <v>23.05</v>
          </cell>
          <cell r="G2730">
            <v>19.984999999999999</v>
          </cell>
          <cell r="I2730">
            <v>28.103958333333328</v>
          </cell>
        </row>
        <row r="2731">
          <cell r="A2731">
            <v>43632</v>
          </cell>
          <cell r="B2731">
            <v>31</v>
          </cell>
          <cell r="C2731">
            <v>34.715000000000003</v>
          </cell>
          <cell r="D2731">
            <v>38.852499999999999</v>
          </cell>
          <cell r="E2731">
            <v>21.021249999999998</v>
          </cell>
          <cell r="F2731">
            <v>23.05</v>
          </cell>
          <cell r="G2731">
            <v>19.984999999999999</v>
          </cell>
          <cell r="I2731">
            <v>28.103958333333328</v>
          </cell>
        </row>
        <row r="2732">
          <cell r="A2732">
            <v>43633</v>
          </cell>
          <cell r="B2732">
            <v>31.07</v>
          </cell>
          <cell r="C2732">
            <v>34.67</v>
          </cell>
          <cell r="D2732">
            <v>38.950000000000003</v>
          </cell>
          <cell r="E2732">
            <v>21.13</v>
          </cell>
          <cell r="F2732">
            <v>23.07</v>
          </cell>
          <cell r="G2732">
            <v>20.059999999999999</v>
          </cell>
          <cell r="I2732">
            <v>28.158333333333335</v>
          </cell>
        </row>
        <row r="2733">
          <cell r="A2733">
            <v>43634</v>
          </cell>
          <cell r="B2733">
            <v>31.15</v>
          </cell>
          <cell r="C2733">
            <v>34.79</v>
          </cell>
          <cell r="D2733">
            <v>38.89</v>
          </cell>
          <cell r="E2733">
            <v>21.12</v>
          </cell>
          <cell r="F2733">
            <v>23.13</v>
          </cell>
          <cell r="G2733">
            <v>20.11</v>
          </cell>
          <cell r="I2733">
            <v>28.198333333333334</v>
          </cell>
        </row>
        <row r="2734">
          <cell r="A2734">
            <v>43635</v>
          </cell>
          <cell r="B2734">
            <v>31.08</v>
          </cell>
          <cell r="C2734">
            <v>34.64</v>
          </cell>
          <cell r="D2734">
            <v>38.880000000000003</v>
          </cell>
          <cell r="E2734">
            <v>21.15</v>
          </cell>
          <cell r="F2734">
            <v>23.14</v>
          </cell>
          <cell r="G2734">
            <v>20.170000000000002</v>
          </cell>
          <cell r="I2734">
            <v>28.176666666666666</v>
          </cell>
        </row>
        <row r="2735">
          <cell r="A2735">
            <v>43636</v>
          </cell>
          <cell r="B2735">
            <v>30.95</v>
          </cell>
          <cell r="C2735">
            <v>34.68</v>
          </cell>
          <cell r="D2735">
            <v>39.07</v>
          </cell>
          <cell r="E2735">
            <v>21.13</v>
          </cell>
          <cell r="F2735">
            <v>23.27</v>
          </cell>
          <cell r="G2735">
            <v>20.21</v>
          </cell>
          <cell r="I2735">
            <v>28.218333333333334</v>
          </cell>
        </row>
        <row r="2736">
          <cell r="A2736">
            <v>43637</v>
          </cell>
          <cell r="B2736">
            <v>30.65</v>
          </cell>
          <cell r="C2736">
            <v>34.450000000000003</v>
          </cell>
          <cell r="D2736">
            <v>38.79</v>
          </cell>
          <cell r="E2736">
            <v>21.01</v>
          </cell>
          <cell r="F2736">
            <v>23.15</v>
          </cell>
          <cell r="G2736">
            <v>20.079999999999998</v>
          </cell>
          <cell r="I2736">
            <v>28.021666666666665</v>
          </cell>
        </row>
        <row r="2737">
          <cell r="A2737">
            <v>43638</v>
          </cell>
          <cell r="B2737">
            <v>30.72</v>
          </cell>
          <cell r="C2737">
            <v>34.47</v>
          </cell>
          <cell r="D2737">
            <v>38.64</v>
          </cell>
          <cell r="E2737">
            <v>20.9</v>
          </cell>
          <cell r="F2737">
            <v>23.1</v>
          </cell>
          <cell r="G2737">
            <v>19.96</v>
          </cell>
          <cell r="I2737">
            <v>27.965</v>
          </cell>
        </row>
        <row r="2738">
          <cell r="A2738">
            <v>43639</v>
          </cell>
          <cell r="B2738">
            <v>30.72</v>
          </cell>
          <cell r="C2738">
            <v>34.47</v>
          </cell>
          <cell r="D2738">
            <v>38.64</v>
          </cell>
          <cell r="E2738">
            <v>20.9</v>
          </cell>
          <cell r="F2738">
            <v>23.1</v>
          </cell>
          <cell r="G2738">
            <v>19.96</v>
          </cell>
          <cell r="I2738">
            <v>27.965</v>
          </cell>
        </row>
        <row r="2739">
          <cell r="A2739">
            <v>43640</v>
          </cell>
          <cell r="B2739">
            <v>30.63</v>
          </cell>
          <cell r="C2739">
            <v>34.69</v>
          </cell>
          <cell r="D2739">
            <v>38.869999999999997</v>
          </cell>
          <cell r="E2739">
            <v>21.06</v>
          </cell>
          <cell r="F2739">
            <v>23.1</v>
          </cell>
          <cell r="G2739">
            <v>20.04</v>
          </cell>
          <cell r="I2739">
            <v>28.064999999999998</v>
          </cell>
        </row>
        <row r="2740">
          <cell r="A2740">
            <v>43641</v>
          </cell>
          <cell r="B2740">
            <v>30.53</v>
          </cell>
          <cell r="C2740">
            <v>34.65</v>
          </cell>
          <cell r="D2740">
            <v>38.76</v>
          </cell>
          <cell r="E2740">
            <v>21.04</v>
          </cell>
          <cell r="F2740">
            <v>23.07</v>
          </cell>
          <cell r="G2740">
            <v>20.149999999999999</v>
          </cell>
          <cell r="I2740">
            <v>28.033333333333331</v>
          </cell>
        </row>
        <row r="2741">
          <cell r="A2741">
            <v>43642</v>
          </cell>
          <cell r="B2741">
            <v>30.67</v>
          </cell>
          <cell r="C2741">
            <v>34.659999999999997</v>
          </cell>
          <cell r="D2741">
            <v>38.72</v>
          </cell>
          <cell r="E2741">
            <v>21.12</v>
          </cell>
          <cell r="F2741">
            <v>23.16</v>
          </cell>
          <cell r="G2741">
            <v>20.21</v>
          </cell>
          <cell r="I2741">
            <v>28.090000000000003</v>
          </cell>
        </row>
        <row r="2742">
          <cell r="A2742">
            <v>43643</v>
          </cell>
          <cell r="B2742">
            <v>30.57</v>
          </cell>
          <cell r="C2742">
            <v>34.57</v>
          </cell>
          <cell r="D2742">
            <v>38.64</v>
          </cell>
          <cell r="E2742">
            <v>21.14</v>
          </cell>
          <cell r="F2742">
            <v>23.2</v>
          </cell>
          <cell r="G2742">
            <v>20.3</v>
          </cell>
          <cell r="I2742">
            <v>28.070000000000004</v>
          </cell>
        </row>
        <row r="2743">
          <cell r="A2743">
            <v>43644</v>
          </cell>
          <cell r="B2743">
            <v>30.6</v>
          </cell>
          <cell r="C2743">
            <v>34.61</v>
          </cell>
          <cell r="D2743">
            <v>38.6</v>
          </cell>
          <cell r="E2743">
            <v>21.21</v>
          </cell>
          <cell r="F2743">
            <v>23.27</v>
          </cell>
          <cell r="G2743">
            <v>20.38</v>
          </cell>
          <cell r="I2743">
            <v>28.111666666666668</v>
          </cell>
        </row>
        <row r="2744">
          <cell r="A2744">
            <v>43645</v>
          </cell>
          <cell r="B2744">
            <v>30.52</v>
          </cell>
          <cell r="C2744">
            <v>34.549999999999997</v>
          </cell>
          <cell r="D2744">
            <v>38.369999999999997</v>
          </cell>
          <cell r="E2744">
            <v>21.03</v>
          </cell>
          <cell r="F2744">
            <v>23.12</v>
          </cell>
          <cell r="G2744">
            <v>20.21</v>
          </cell>
          <cell r="I2744">
            <v>27.966666666666669</v>
          </cell>
        </row>
        <row r="2745">
          <cell r="A2745">
            <v>43646</v>
          </cell>
          <cell r="B2745">
            <v>30.52</v>
          </cell>
          <cell r="C2745">
            <v>34.549999999999997</v>
          </cell>
          <cell r="D2745">
            <v>38.369999999999997</v>
          </cell>
          <cell r="E2745">
            <v>21.03</v>
          </cell>
          <cell r="F2745">
            <v>23.12</v>
          </cell>
          <cell r="G2745">
            <v>20.21</v>
          </cell>
          <cell r="I2745">
            <v>27.966666666666669</v>
          </cell>
        </row>
        <row r="2746">
          <cell r="A2746">
            <v>43647</v>
          </cell>
          <cell r="B2746">
            <v>30.45</v>
          </cell>
          <cell r="C2746">
            <v>34.392499999999998</v>
          </cell>
          <cell r="D2746">
            <v>38.502499999999998</v>
          </cell>
          <cell r="E2746">
            <v>21.1</v>
          </cell>
          <cell r="F2746">
            <v>23.145</v>
          </cell>
          <cell r="G2746">
            <v>20.2925</v>
          </cell>
          <cell r="I2746">
            <v>27.980416666666667</v>
          </cell>
        </row>
        <row r="2747">
          <cell r="A2747">
            <v>43648</v>
          </cell>
          <cell r="B2747">
            <v>30.55</v>
          </cell>
          <cell r="C2747">
            <v>34.31</v>
          </cell>
          <cell r="D2747">
            <v>38.450000000000003</v>
          </cell>
          <cell r="E2747">
            <v>21.06</v>
          </cell>
          <cell r="F2747">
            <v>23.16</v>
          </cell>
          <cell r="G2747">
            <v>20.27</v>
          </cell>
          <cell r="I2747">
            <v>27.966666666666669</v>
          </cell>
        </row>
        <row r="2748">
          <cell r="A2748">
            <v>43649</v>
          </cell>
          <cell r="B2748">
            <v>30.41</v>
          </cell>
          <cell r="C2748">
            <v>34.17</v>
          </cell>
          <cell r="D2748">
            <v>38.130000000000003</v>
          </cell>
          <cell r="E2748">
            <v>21.01</v>
          </cell>
          <cell r="F2748">
            <v>23.1</v>
          </cell>
          <cell r="G2748">
            <v>20.18</v>
          </cell>
          <cell r="I2748">
            <v>27.833333333333339</v>
          </cell>
        </row>
        <row r="2749">
          <cell r="A2749">
            <v>43650</v>
          </cell>
          <cell r="B2749">
            <v>30.43</v>
          </cell>
          <cell r="C2749">
            <v>34.17</v>
          </cell>
          <cell r="D2749">
            <v>38.11</v>
          </cell>
          <cell r="E2749">
            <v>21.16</v>
          </cell>
          <cell r="F2749">
            <v>23.2</v>
          </cell>
          <cell r="G2749">
            <v>20.28</v>
          </cell>
          <cell r="I2749">
            <v>27.891666666666666</v>
          </cell>
        </row>
        <row r="2750">
          <cell r="A2750">
            <v>43651</v>
          </cell>
          <cell r="B2750">
            <v>30.5</v>
          </cell>
          <cell r="C2750">
            <v>34.24</v>
          </cell>
          <cell r="D2750">
            <v>38.200000000000003</v>
          </cell>
          <cell r="E2750">
            <v>21.2</v>
          </cell>
          <cell r="F2750">
            <v>23.26</v>
          </cell>
          <cell r="G2750">
            <v>20.28</v>
          </cell>
          <cell r="I2750">
            <v>27.946666666666669</v>
          </cell>
        </row>
        <row r="2751">
          <cell r="A2751">
            <v>43652</v>
          </cell>
          <cell r="B2751">
            <v>30.51</v>
          </cell>
          <cell r="C2751">
            <v>34.17</v>
          </cell>
          <cell r="D2751">
            <v>37.987499999999997</v>
          </cell>
          <cell r="E2751">
            <v>21.045000000000002</v>
          </cell>
          <cell r="F2751">
            <v>23.16</v>
          </cell>
          <cell r="G2751">
            <v>20.105</v>
          </cell>
          <cell r="I2751">
            <v>27.829583333333332</v>
          </cell>
        </row>
        <row r="2752">
          <cell r="A2752">
            <v>43653</v>
          </cell>
          <cell r="B2752">
            <v>30.51</v>
          </cell>
          <cell r="C2752">
            <v>34.17</v>
          </cell>
          <cell r="D2752">
            <v>37.987499999999997</v>
          </cell>
          <cell r="E2752">
            <v>21.045000000000002</v>
          </cell>
          <cell r="F2752">
            <v>23.16</v>
          </cell>
          <cell r="G2752">
            <v>20.105</v>
          </cell>
          <cell r="I2752">
            <v>27.829583333333332</v>
          </cell>
        </row>
        <row r="2753">
          <cell r="A2753">
            <v>43654</v>
          </cell>
          <cell r="B2753">
            <v>30.6</v>
          </cell>
          <cell r="C2753">
            <v>34.159999999999997</v>
          </cell>
          <cell r="D2753">
            <v>38.159999999999997</v>
          </cell>
          <cell r="E2753">
            <v>21.13</v>
          </cell>
          <cell r="F2753">
            <v>23.31</v>
          </cell>
          <cell r="G2753">
            <v>20.170000000000002</v>
          </cell>
          <cell r="I2753">
            <v>27.921666666666663</v>
          </cell>
        </row>
        <row r="2754">
          <cell r="A2754">
            <v>43655</v>
          </cell>
          <cell r="B2754">
            <v>30.65</v>
          </cell>
          <cell r="C2754">
            <v>34.19</v>
          </cell>
          <cell r="D2754">
            <v>38.17</v>
          </cell>
          <cell r="E2754">
            <v>21.12</v>
          </cell>
          <cell r="F2754">
            <v>23.29</v>
          </cell>
          <cell r="G2754">
            <v>20.18</v>
          </cell>
          <cell r="I2754">
            <v>27.933333333333337</v>
          </cell>
        </row>
        <row r="2755">
          <cell r="A2755">
            <v>43656</v>
          </cell>
          <cell r="B2755">
            <v>30.66</v>
          </cell>
          <cell r="C2755">
            <v>34.17</v>
          </cell>
          <cell r="D2755">
            <v>38.020000000000003</v>
          </cell>
          <cell r="E2755">
            <v>20.99</v>
          </cell>
          <cell r="F2755">
            <v>23.24</v>
          </cell>
          <cell r="G2755">
            <v>20.11</v>
          </cell>
          <cell r="I2755">
            <v>27.864999999999998</v>
          </cell>
        </row>
        <row r="2756">
          <cell r="A2756">
            <v>43657</v>
          </cell>
          <cell r="B2756">
            <v>30.5</v>
          </cell>
          <cell r="C2756">
            <v>34.18</v>
          </cell>
          <cell r="D2756">
            <v>37.99</v>
          </cell>
          <cell r="E2756">
            <v>21</v>
          </cell>
          <cell r="F2756">
            <v>23.25</v>
          </cell>
          <cell r="G2756">
            <v>20.16</v>
          </cell>
          <cell r="I2756">
            <v>27.846666666666668</v>
          </cell>
        </row>
        <row r="2757">
          <cell r="A2757">
            <v>43658</v>
          </cell>
          <cell r="B2757">
            <v>30.55</v>
          </cell>
          <cell r="C2757">
            <v>34.229999999999997</v>
          </cell>
          <cell r="D2757">
            <v>38.130000000000003</v>
          </cell>
          <cell r="E2757">
            <v>21.09</v>
          </cell>
          <cell r="F2757">
            <v>23.3</v>
          </cell>
          <cell r="G2757">
            <v>20.239999999999998</v>
          </cell>
          <cell r="I2757">
            <v>27.923333333333336</v>
          </cell>
        </row>
        <row r="2758">
          <cell r="A2758">
            <v>43659</v>
          </cell>
          <cell r="B2758">
            <v>30.72</v>
          </cell>
          <cell r="C2758">
            <v>34.39</v>
          </cell>
          <cell r="D2758">
            <v>38.19</v>
          </cell>
          <cell r="E2758">
            <v>21.11</v>
          </cell>
          <cell r="F2758">
            <v>23.38</v>
          </cell>
          <cell r="G2758">
            <v>20.25</v>
          </cell>
          <cell r="I2758">
            <v>28.006666666666664</v>
          </cell>
        </row>
        <row r="2759">
          <cell r="A2759">
            <v>43660</v>
          </cell>
          <cell r="B2759">
            <v>30.72</v>
          </cell>
          <cell r="C2759">
            <v>34.39</v>
          </cell>
          <cell r="D2759">
            <v>38.19</v>
          </cell>
          <cell r="E2759">
            <v>21.11</v>
          </cell>
          <cell r="F2759">
            <v>23.38</v>
          </cell>
          <cell r="G2759">
            <v>20.25</v>
          </cell>
          <cell r="I2759">
            <v>28.006666666666664</v>
          </cell>
        </row>
        <row r="2760">
          <cell r="A2760">
            <v>43661</v>
          </cell>
          <cell r="B2760">
            <v>30.75</v>
          </cell>
          <cell r="C2760">
            <v>34.49</v>
          </cell>
          <cell r="D2760">
            <v>38.47</v>
          </cell>
          <cell r="E2760">
            <v>21.34</v>
          </cell>
          <cell r="F2760">
            <v>23.47</v>
          </cell>
          <cell r="G2760">
            <v>20.48</v>
          </cell>
          <cell r="I2760">
            <v>28.166666666666668</v>
          </cell>
        </row>
        <row r="2761">
          <cell r="A2761">
            <v>43662</v>
          </cell>
          <cell r="B2761">
            <v>30.74</v>
          </cell>
          <cell r="C2761">
            <v>34.450000000000003</v>
          </cell>
          <cell r="D2761">
            <v>38.299999999999997</v>
          </cell>
          <cell r="E2761">
            <v>21.25</v>
          </cell>
          <cell r="F2761">
            <v>23.41</v>
          </cell>
          <cell r="G2761">
            <v>20.39</v>
          </cell>
          <cell r="I2761">
            <v>28.090000000000003</v>
          </cell>
        </row>
        <row r="2762">
          <cell r="A2762">
            <v>43663</v>
          </cell>
          <cell r="B2762">
            <v>30.73</v>
          </cell>
          <cell r="C2762">
            <v>34.28</v>
          </cell>
          <cell r="D2762">
            <v>37.97</v>
          </cell>
          <cell r="E2762">
            <v>21.33</v>
          </cell>
          <cell r="F2762">
            <v>23.4</v>
          </cell>
          <cell r="G2762">
            <v>20.48</v>
          </cell>
          <cell r="I2762">
            <v>28.031666666666666</v>
          </cell>
        </row>
        <row r="2763">
          <cell r="A2763">
            <v>43664</v>
          </cell>
          <cell r="B2763">
            <v>30.7</v>
          </cell>
          <cell r="C2763">
            <v>34.32</v>
          </cell>
          <cell r="D2763">
            <v>37.99</v>
          </cell>
          <cell r="E2763">
            <v>21.29</v>
          </cell>
          <cell r="F2763">
            <v>23.42</v>
          </cell>
          <cell r="G2763">
            <v>20.57</v>
          </cell>
          <cell r="I2763">
            <v>28.048333333333328</v>
          </cell>
        </row>
        <row r="2764">
          <cell r="A2764">
            <v>43665</v>
          </cell>
          <cell r="B2764">
            <v>30.6</v>
          </cell>
          <cell r="C2764">
            <v>34.29</v>
          </cell>
          <cell r="D2764">
            <v>38.200000000000003</v>
          </cell>
          <cell r="E2764">
            <v>21.4</v>
          </cell>
          <cell r="F2764">
            <v>23.39</v>
          </cell>
          <cell r="G2764">
            <v>20.62</v>
          </cell>
          <cell r="I2764">
            <v>28.083333333333332</v>
          </cell>
        </row>
        <row r="2765">
          <cell r="A2765">
            <v>43666</v>
          </cell>
          <cell r="B2765">
            <v>30.63</v>
          </cell>
          <cell r="C2765">
            <v>34.25</v>
          </cell>
          <cell r="D2765">
            <v>38.020000000000003</v>
          </cell>
          <cell r="E2765">
            <v>21.15</v>
          </cell>
          <cell r="F2765">
            <v>23.31</v>
          </cell>
          <cell r="G2765">
            <v>20.45</v>
          </cell>
          <cell r="I2765">
            <v>27.968333333333334</v>
          </cell>
        </row>
        <row r="2766">
          <cell r="A2766">
            <v>43667</v>
          </cell>
          <cell r="B2766">
            <v>30.63</v>
          </cell>
          <cell r="C2766">
            <v>34.25</v>
          </cell>
          <cell r="D2766">
            <v>38.020000000000003</v>
          </cell>
          <cell r="E2766">
            <v>21.15</v>
          </cell>
          <cell r="F2766">
            <v>23.31</v>
          </cell>
          <cell r="G2766">
            <v>20.45</v>
          </cell>
          <cell r="I2766">
            <v>27.968333333333334</v>
          </cell>
        </row>
        <row r="2767">
          <cell r="A2767">
            <v>43668</v>
          </cell>
          <cell r="B2767">
            <v>30.68</v>
          </cell>
          <cell r="C2767">
            <v>34.22</v>
          </cell>
          <cell r="D2767">
            <v>38.200000000000003</v>
          </cell>
          <cell r="E2767">
            <v>21.37</v>
          </cell>
          <cell r="F2767">
            <v>23.37</v>
          </cell>
          <cell r="G2767">
            <v>20.62</v>
          </cell>
          <cell r="I2767">
            <v>28.076666666666668</v>
          </cell>
        </row>
        <row r="2768">
          <cell r="A2768">
            <v>43669</v>
          </cell>
          <cell r="B2768">
            <v>30.75</v>
          </cell>
          <cell r="C2768">
            <v>34.26</v>
          </cell>
          <cell r="D2768">
            <v>38.159999999999997</v>
          </cell>
          <cell r="E2768">
            <v>21.37</v>
          </cell>
          <cell r="F2768">
            <v>23.32</v>
          </cell>
          <cell r="G2768">
            <v>20.59</v>
          </cell>
          <cell r="I2768">
            <v>28.074999999999999</v>
          </cell>
        </row>
        <row r="2769">
          <cell r="A2769">
            <v>43670</v>
          </cell>
          <cell r="B2769">
            <v>30.73</v>
          </cell>
          <cell r="C2769">
            <v>34.08</v>
          </cell>
          <cell r="D2769">
            <v>38.04</v>
          </cell>
          <cell r="E2769">
            <v>21.22</v>
          </cell>
          <cell r="F2769">
            <v>23.29</v>
          </cell>
          <cell r="G2769">
            <v>20.45</v>
          </cell>
          <cell r="I2769">
            <v>27.96833333333333</v>
          </cell>
        </row>
        <row r="2770">
          <cell r="A2770">
            <v>43671</v>
          </cell>
          <cell r="B2770">
            <v>30.75</v>
          </cell>
          <cell r="C2770">
            <v>34.07</v>
          </cell>
          <cell r="D2770">
            <v>38.21</v>
          </cell>
          <cell r="E2770">
            <v>21.23</v>
          </cell>
          <cell r="F2770">
            <v>23.3</v>
          </cell>
          <cell r="G2770">
            <v>20.48</v>
          </cell>
          <cell r="I2770">
            <v>28.006666666666664</v>
          </cell>
        </row>
        <row r="2771">
          <cell r="A2771">
            <v>43672</v>
          </cell>
          <cell r="B2771">
            <v>30.8</v>
          </cell>
          <cell r="C2771">
            <v>34.159999999999997</v>
          </cell>
          <cell r="D2771">
            <v>38.19</v>
          </cell>
          <cell r="E2771">
            <v>21.16</v>
          </cell>
          <cell r="F2771">
            <v>23.3</v>
          </cell>
          <cell r="G2771">
            <v>20.37</v>
          </cell>
          <cell r="I2771">
            <v>27.996666666666666</v>
          </cell>
        </row>
        <row r="2772">
          <cell r="A2772">
            <v>43673</v>
          </cell>
          <cell r="B2772">
            <v>30.81</v>
          </cell>
          <cell r="C2772">
            <v>34.137500000000003</v>
          </cell>
          <cell r="D2772">
            <v>37.96875</v>
          </cell>
          <cell r="E2772">
            <v>21.013750000000002</v>
          </cell>
          <cell r="F2772">
            <v>23.212499999999999</v>
          </cell>
          <cell r="G2772">
            <v>20.24625</v>
          </cell>
          <cell r="I2772">
            <v>27.898125000000004</v>
          </cell>
        </row>
        <row r="2773">
          <cell r="A2773">
            <v>43674</v>
          </cell>
          <cell r="B2773">
            <v>30.81</v>
          </cell>
          <cell r="C2773">
            <v>34.137500000000003</v>
          </cell>
          <cell r="D2773">
            <v>37.96875</v>
          </cell>
          <cell r="E2773">
            <v>21.013750000000002</v>
          </cell>
          <cell r="F2773">
            <v>23.212499999999999</v>
          </cell>
          <cell r="G2773">
            <v>20.24625</v>
          </cell>
          <cell r="I2773">
            <v>27.898125000000004</v>
          </cell>
        </row>
        <row r="2774">
          <cell r="A2774">
            <v>43675</v>
          </cell>
          <cell r="B2774">
            <v>30.81</v>
          </cell>
          <cell r="C2774">
            <v>34.137500000000003</v>
          </cell>
          <cell r="D2774">
            <v>37.96875</v>
          </cell>
          <cell r="E2774">
            <v>21.013750000000002</v>
          </cell>
          <cell r="F2774">
            <v>23.212499999999999</v>
          </cell>
          <cell r="G2774">
            <v>20.24625</v>
          </cell>
          <cell r="I2774">
            <v>27.898125000000004</v>
          </cell>
        </row>
        <row r="2775">
          <cell r="A2775">
            <v>43676</v>
          </cell>
          <cell r="B2775">
            <v>30.67</v>
          </cell>
          <cell r="C2775">
            <v>33.979999999999997</v>
          </cell>
          <cell r="D2775">
            <v>37.22</v>
          </cell>
          <cell r="E2775">
            <v>20.93</v>
          </cell>
          <cell r="F2775">
            <v>23.18</v>
          </cell>
          <cell r="G2775">
            <v>20.2</v>
          </cell>
          <cell r="I2775">
            <v>27.696666666666669</v>
          </cell>
        </row>
        <row r="2776">
          <cell r="A2776">
            <v>43677</v>
          </cell>
          <cell r="B2776">
            <v>30.63</v>
          </cell>
          <cell r="C2776">
            <v>33.979999999999997</v>
          </cell>
          <cell r="D2776">
            <v>37.06</v>
          </cell>
          <cell r="E2776">
            <v>20.78</v>
          </cell>
          <cell r="F2776">
            <v>23.21</v>
          </cell>
          <cell r="G2776">
            <v>20.079999999999998</v>
          </cell>
          <cell r="I2776">
            <v>27.623333333333335</v>
          </cell>
        </row>
        <row r="2777">
          <cell r="A2777">
            <v>43678</v>
          </cell>
          <cell r="B2777">
            <v>30.69</v>
          </cell>
          <cell r="C2777">
            <v>33.71</v>
          </cell>
          <cell r="D2777">
            <v>37.03</v>
          </cell>
          <cell r="E2777">
            <v>20.76</v>
          </cell>
          <cell r="F2777">
            <v>23.13</v>
          </cell>
          <cell r="G2777">
            <v>19.98</v>
          </cell>
          <cell r="I2777">
            <v>27.55</v>
          </cell>
        </row>
        <row r="2778">
          <cell r="A2778">
            <v>43679</v>
          </cell>
          <cell r="B2778">
            <v>30.74</v>
          </cell>
          <cell r="C2778">
            <v>33.909999999999997</v>
          </cell>
          <cell r="D2778">
            <v>37.07</v>
          </cell>
          <cell r="E2778">
            <v>20.67</v>
          </cell>
          <cell r="F2778">
            <v>23.16</v>
          </cell>
          <cell r="G2778">
            <v>19.98</v>
          </cell>
          <cell r="I2778">
            <v>27.588333333333335</v>
          </cell>
        </row>
        <row r="2779">
          <cell r="A2779">
            <v>43680</v>
          </cell>
          <cell r="B2779">
            <v>30.63</v>
          </cell>
          <cell r="C2779">
            <v>33.79</v>
          </cell>
          <cell r="D2779">
            <v>36.81</v>
          </cell>
          <cell r="E2779">
            <v>20.43</v>
          </cell>
          <cell r="F2779">
            <v>22.96</v>
          </cell>
          <cell r="G2779">
            <v>19.73</v>
          </cell>
          <cell r="I2779">
            <v>27.391666666666666</v>
          </cell>
        </row>
        <row r="2780">
          <cell r="A2780">
            <v>43681</v>
          </cell>
          <cell r="B2780">
            <v>30.63</v>
          </cell>
          <cell r="C2780">
            <v>33.79</v>
          </cell>
          <cell r="D2780">
            <v>36.81</v>
          </cell>
          <cell r="E2780">
            <v>20.43</v>
          </cell>
          <cell r="F2780">
            <v>22.96</v>
          </cell>
          <cell r="G2780">
            <v>19.73</v>
          </cell>
          <cell r="I2780">
            <v>27.391666666666666</v>
          </cell>
        </row>
        <row r="2781">
          <cell r="A2781">
            <v>43682</v>
          </cell>
          <cell r="B2781">
            <v>30.67</v>
          </cell>
          <cell r="C2781">
            <v>33.94</v>
          </cell>
          <cell r="D2781">
            <v>37.159999999999997</v>
          </cell>
          <cell r="E2781">
            <v>20.55</v>
          </cell>
          <cell r="F2781">
            <v>23.12</v>
          </cell>
          <cell r="G2781">
            <v>19.86</v>
          </cell>
          <cell r="I2781">
            <v>27.55</v>
          </cell>
        </row>
        <row r="2782">
          <cell r="A2782">
            <v>43683</v>
          </cell>
          <cell r="B2782">
            <v>30.64</v>
          </cell>
          <cell r="C2782">
            <v>34.26</v>
          </cell>
          <cell r="D2782">
            <v>37.06</v>
          </cell>
          <cell r="E2782">
            <v>20.56</v>
          </cell>
          <cell r="F2782">
            <v>23.1</v>
          </cell>
          <cell r="G2782">
            <v>20.010000000000002</v>
          </cell>
          <cell r="I2782">
            <v>27.605</v>
          </cell>
        </row>
        <row r="2783">
          <cell r="A2783">
            <v>43684</v>
          </cell>
          <cell r="B2783">
            <v>30.55</v>
          </cell>
          <cell r="C2783">
            <v>34.090000000000003</v>
          </cell>
          <cell r="D2783">
            <v>37.06</v>
          </cell>
          <cell r="E2783">
            <v>20.45</v>
          </cell>
          <cell r="F2783">
            <v>22.92</v>
          </cell>
          <cell r="G2783">
            <v>19.89</v>
          </cell>
          <cell r="I2783">
            <v>27.493333333333329</v>
          </cell>
        </row>
        <row r="2784">
          <cell r="A2784">
            <v>43685</v>
          </cell>
          <cell r="B2784">
            <v>30.6</v>
          </cell>
          <cell r="C2784">
            <v>34.1175</v>
          </cell>
          <cell r="D2784">
            <v>36.994999999999997</v>
          </cell>
          <cell r="E2784">
            <v>20.454999999999998</v>
          </cell>
          <cell r="F2784">
            <v>22.92</v>
          </cell>
          <cell r="G2784">
            <v>19.627500000000001</v>
          </cell>
          <cell r="I2784">
            <v>27.452500000000001</v>
          </cell>
        </row>
        <row r="2785">
          <cell r="A2785">
            <v>43686</v>
          </cell>
          <cell r="B2785">
            <v>30.55</v>
          </cell>
          <cell r="C2785">
            <v>34.020000000000003</v>
          </cell>
          <cell r="D2785">
            <v>36.9</v>
          </cell>
          <cell r="E2785">
            <v>20.56</v>
          </cell>
          <cell r="F2785">
            <v>23</v>
          </cell>
          <cell r="G2785">
            <v>19.690000000000001</v>
          </cell>
          <cell r="I2785">
            <v>27.453333333333333</v>
          </cell>
        </row>
        <row r="2786">
          <cell r="A2786">
            <v>43687</v>
          </cell>
          <cell r="B2786">
            <v>30.57</v>
          </cell>
          <cell r="C2786">
            <v>34.020000000000003</v>
          </cell>
          <cell r="D2786">
            <v>36.75</v>
          </cell>
          <cell r="E2786">
            <v>20.440000000000001</v>
          </cell>
          <cell r="F2786">
            <v>22.93</v>
          </cell>
          <cell r="G2786">
            <v>19.559999999999999</v>
          </cell>
          <cell r="I2786">
            <v>27.378333333333334</v>
          </cell>
        </row>
        <row r="2787">
          <cell r="A2787">
            <v>43688</v>
          </cell>
          <cell r="B2787">
            <v>30.57</v>
          </cell>
          <cell r="C2787">
            <v>34.020000000000003</v>
          </cell>
          <cell r="D2787">
            <v>36.75</v>
          </cell>
          <cell r="E2787">
            <v>20.440000000000001</v>
          </cell>
          <cell r="F2787">
            <v>22.93</v>
          </cell>
          <cell r="G2787">
            <v>19.559999999999999</v>
          </cell>
          <cell r="I2787">
            <v>27.378333333333334</v>
          </cell>
        </row>
        <row r="2788">
          <cell r="A2788">
            <v>43689</v>
          </cell>
          <cell r="B2788">
            <v>30.57</v>
          </cell>
          <cell r="C2788">
            <v>34.020000000000003</v>
          </cell>
          <cell r="D2788">
            <v>36.75</v>
          </cell>
          <cell r="E2788">
            <v>20.440000000000001</v>
          </cell>
          <cell r="F2788">
            <v>22.93</v>
          </cell>
          <cell r="G2788">
            <v>19.559999999999999</v>
          </cell>
          <cell r="I2788">
            <v>27.378333333333334</v>
          </cell>
        </row>
        <row r="2789">
          <cell r="A2789">
            <v>43690</v>
          </cell>
          <cell r="B2789">
            <v>30.64</v>
          </cell>
          <cell r="C2789">
            <v>34.15</v>
          </cell>
          <cell r="D2789">
            <v>36.81</v>
          </cell>
          <cell r="E2789">
            <v>20.45</v>
          </cell>
          <cell r="F2789">
            <v>23.05</v>
          </cell>
          <cell r="G2789">
            <v>19.64</v>
          </cell>
          <cell r="I2789">
            <v>27.456666666666667</v>
          </cell>
        </row>
        <row r="2790">
          <cell r="A2790">
            <v>43691</v>
          </cell>
          <cell r="B2790">
            <v>30.63</v>
          </cell>
          <cell r="C2790">
            <v>34.06</v>
          </cell>
          <cell r="D2790">
            <v>36.76</v>
          </cell>
          <cell r="E2790">
            <v>20.6</v>
          </cell>
          <cell r="F2790">
            <v>23.07</v>
          </cell>
          <cell r="G2790">
            <v>19.68</v>
          </cell>
          <cell r="I2790">
            <v>27.466666666666665</v>
          </cell>
        </row>
        <row r="2791">
          <cell r="A2791">
            <v>43692</v>
          </cell>
          <cell r="B2791">
            <v>30.67</v>
          </cell>
          <cell r="C2791">
            <v>34</v>
          </cell>
          <cell r="D2791">
            <v>36.799999999999997</v>
          </cell>
          <cell r="E2791">
            <v>20.47</v>
          </cell>
          <cell r="F2791">
            <v>22.94</v>
          </cell>
          <cell r="G2791">
            <v>19.63</v>
          </cell>
          <cell r="I2791">
            <v>27.418333333333333</v>
          </cell>
        </row>
        <row r="2792">
          <cell r="A2792">
            <v>43693</v>
          </cell>
          <cell r="B2792">
            <v>30.72</v>
          </cell>
          <cell r="C2792">
            <v>33.909999999999997</v>
          </cell>
          <cell r="D2792">
            <v>36.96</v>
          </cell>
          <cell r="E2792">
            <v>20.6</v>
          </cell>
          <cell r="F2792">
            <v>22.97</v>
          </cell>
          <cell r="G2792">
            <v>19.63</v>
          </cell>
          <cell r="I2792">
            <v>27.465</v>
          </cell>
        </row>
        <row r="2793">
          <cell r="A2793">
            <v>43694</v>
          </cell>
          <cell r="B2793">
            <v>30.75</v>
          </cell>
          <cell r="C2793">
            <v>33.93</v>
          </cell>
          <cell r="D2793">
            <v>36.842500000000001</v>
          </cell>
          <cell r="E2793">
            <v>20.501249999999999</v>
          </cell>
          <cell r="F2793">
            <v>22.897500000000001</v>
          </cell>
          <cell r="G2793">
            <v>19.5425</v>
          </cell>
          <cell r="I2793">
            <v>27.410625</v>
          </cell>
        </row>
        <row r="2794">
          <cell r="A2794">
            <v>43695</v>
          </cell>
          <cell r="B2794">
            <v>30.75</v>
          </cell>
          <cell r="C2794">
            <v>33.93</v>
          </cell>
          <cell r="D2794">
            <v>36.842500000000001</v>
          </cell>
          <cell r="E2794">
            <v>20.501249999999999</v>
          </cell>
          <cell r="F2794">
            <v>22.897500000000001</v>
          </cell>
          <cell r="G2794">
            <v>19.5425</v>
          </cell>
          <cell r="I2794">
            <v>27.410625</v>
          </cell>
        </row>
        <row r="2795">
          <cell r="A2795">
            <v>43696</v>
          </cell>
          <cell r="B2795">
            <v>30.69</v>
          </cell>
          <cell r="C2795">
            <v>33.85</v>
          </cell>
          <cell r="D2795">
            <v>37.090000000000003</v>
          </cell>
          <cell r="E2795">
            <v>20.56</v>
          </cell>
          <cell r="F2795">
            <v>23.02</v>
          </cell>
          <cell r="G2795">
            <v>19.559999999999999</v>
          </cell>
          <cell r="I2795">
            <v>27.46166666666667</v>
          </cell>
        </row>
        <row r="2796">
          <cell r="A2796">
            <v>43697</v>
          </cell>
          <cell r="B2796">
            <v>30.66</v>
          </cell>
          <cell r="C2796">
            <v>33.82</v>
          </cell>
          <cell r="D2796">
            <v>37.020000000000003</v>
          </cell>
          <cell r="E2796">
            <v>20.48</v>
          </cell>
          <cell r="F2796">
            <v>22.91</v>
          </cell>
          <cell r="G2796">
            <v>19.55</v>
          </cell>
          <cell r="I2796">
            <v>27.40666666666667</v>
          </cell>
        </row>
        <row r="2797">
          <cell r="A2797">
            <v>43698</v>
          </cell>
          <cell r="B2797">
            <v>30.65</v>
          </cell>
          <cell r="C2797">
            <v>33.82</v>
          </cell>
          <cell r="D2797">
            <v>37.119999999999997</v>
          </cell>
          <cell r="E2797">
            <v>20.55</v>
          </cell>
          <cell r="F2797">
            <v>22.9</v>
          </cell>
          <cell r="G2797">
            <v>19.55</v>
          </cell>
          <cell r="I2797">
            <v>27.431666666666668</v>
          </cell>
        </row>
        <row r="2798">
          <cell r="A2798">
            <v>43699</v>
          </cell>
          <cell r="B2798">
            <v>30.62</v>
          </cell>
          <cell r="C2798">
            <v>33.770000000000003</v>
          </cell>
          <cell r="D2798">
            <v>36.97</v>
          </cell>
          <cell r="E2798">
            <v>20.53</v>
          </cell>
          <cell r="F2798">
            <v>22.88</v>
          </cell>
          <cell r="G2798">
            <v>19.43</v>
          </cell>
          <cell r="I2798">
            <v>27.366666666666671</v>
          </cell>
        </row>
        <row r="2799">
          <cell r="A2799">
            <v>43700</v>
          </cell>
          <cell r="B2799">
            <v>30.62</v>
          </cell>
          <cell r="C2799">
            <v>33.74</v>
          </cell>
          <cell r="D2799">
            <v>37.31</v>
          </cell>
          <cell r="E2799">
            <v>20.45</v>
          </cell>
          <cell r="F2799">
            <v>22.9</v>
          </cell>
          <cell r="G2799">
            <v>19.440000000000001</v>
          </cell>
          <cell r="I2799">
            <v>27.41</v>
          </cell>
        </row>
        <row r="2800">
          <cell r="A2800">
            <v>43701</v>
          </cell>
          <cell r="B2800">
            <v>30.59</v>
          </cell>
          <cell r="C2800">
            <v>33.65</v>
          </cell>
          <cell r="D2800">
            <v>36.979999999999997</v>
          </cell>
          <cell r="E2800">
            <v>20.29</v>
          </cell>
          <cell r="F2800">
            <v>22.78</v>
          </cell>
          <cell r="G2800">
            <v>19.260000000000002</v>
          </cell>
          <cell r="I2800">
            <v>27.258333333333329</v>
          </cell>
        </row>
        <row r="2801">
          <cell r="A2801">
            <v>43702</v>
          </cell>
          <cell r="B2801">
            <v>30.59</v>
          </cell>
          <cell r="C2801">
            <v>33.65</v>
          </cell>
          <cell r="D2801">
            <v>36.979999999999997</v>
          </cell>
          <cell r="E2801">
            <v>20.29</v>
          </cell>
          <cell r="F2801">
            <v>22.78</v>
          </cell>
          <cell r="G2801">
            <v>19.260000000000002</v>
          </cell>
          <cell r="I2801">
            <v>27.258333333333329</v>
          </cell>
        </row>
        <row r="2802">
          <cell r="A2802">
            <v>43703</v>
          </cell>
          <cell r="B2802">
            <v>30.5</v>
          </cell>
          <cell r="C2802">
            <v>33.81</v>
          </cell>
          <cell r="D2802">
            <v>37.24</v>
          </cell>
          <cell r="E2802">
            <v>20.3</v>
          </cell>
          <cell r="F2802">
            <v>22.83</v>
          </cell>
          <cell r="G2802">
            <v>19.37</v>
          </cell>
          <cell r="I2802">
            <v>27.341666666666669</v>
          </cell>
        </row>
        <row r="2803">
          <cell r="A2803">
            <v>43704</v>
          </cell>
          <cell r="B2803">
            <v>30.4</v>
          </cell>
          <cell r="C2803">
            <v>33.58</v>
          </cell>
          <cell r="D2803">
            <v>36.97</v>
          </cell>
          <cell r="E2803">
            <v>20.350000000000001</v>
          </cell>
          <cell r="F2803">
            <v>22.86</v>
          </cell>
          <cell r="G2803">
            <v>19.29</v>
          </cell>
          <cell r="I2803">
            <v>27.24166666666666</v>
          </cell>
        </row>
        <row r="2804">
          <cell r="A2804">
            <v>43705</v>
          </cell>
          <cell r="B2804">
            <v>30.47</v>
          </cell>
          <cell r="C2804">
            <v>33.61</v>
          </cell>
          <cell r="D2804">
            <v>37.25</v>
          </cell>
          <cell r="E2804">
            <v>20.350000000000001</v>
          </cell>
          <cell r="F2804">
            <v>22.82</v>
          </cell>
          <cell r="G2804">
            <v>19.27</v>
          </cell>
          <cell r="I2804">
            <v>27.295000000000002</v>
          </cell>
        </row>
        <row r="2805">
          <cell r="A2805">
            <v>43706</v>
          </cell>
          <cell r="B2805">
            <v>30.45</v>
          </cell>
          <cell r="C2805">
            <v>33.590000000000003</v>
          </cell>
          <cell r="D2805">
            <v>37.01</v>
          </cell>
          <cell r="E2805">
            <v>20.28</v>
          </cell>
          <cell r="F2805">
            <v>22.77</v>
          </cell>
          <cell r="G2805">
            <v>19.14</v>
          </cell>
          <cell r="I2805">
            <v>27.206666666666667</v>
          </cell>
        </row>
        <row r="2806">
          <cell r="A2806">
            <v>43707</v>
          </cell>
          <cell r="B2806">
            <v>30.49</v>
          </cell>
          <cell r="C2806">
            <v>33.520000000000003</v>
          </cell>
          <cell r="D2806">
            <v>36.97</v>
          </cell>
          <cell r="E2806">
            <v>20.260000000000002</v>
          </cell>
          <cell r="F2806">
            <v>22.84</v>
          </cell>
          <cell r="G2806">
            <v>19.09</v>
          </cell>
          <cell r="I2806">
            <v>27.195000000000004</v>
          </cell>
        </row>
        <row r="2807">
          <cell r="A2807">
            <v>43708</v>
          </cell>
          <cell r="B2807">
            <v>30.42</v>
          </cell>
          <cell r="C2807">
            <v>33.39</v>
          </cell>
          <cell r="D2807">
            <v>36.47</v>
          </cell>
          <cell r="E2807">
            <v>20.079999999999998</v>
          </cell>
          <cell r="F2807">
            <v>22.7</v>
          </cell>
          <cell r="G2807">
            <v>18.93</v>
          </cell>
          <cell r="I2807">
            <v>26.998333333333335</v>
          </cell>
        </row>
        <row r="2808">
          <cell r="A2808">
            <v>43709</v>
          </cell>
          <cell r="B2808">
            <v>30.42</v>
          </cell>
          <cell r="C2808">
            <v>33.39</v>
          </cell>
          <cell r="D2808">
            <v>36.47</v>
          </cell>
          <cell r="E2808">
            <v>20.079999999999998</v>
          </cell>
          <cell r="F2808">
            <v>22.7</v>
          </cell>
          <cell r="G2808">
            <v>18.93</v>
          </cell>
          <cell r="I2808">
            <v>26.998333333333335</v>
          </cell>
        </row>
        <row r="2809">
          <cell r="A2809">
            <v>43710</v>
          </cell>
          <cell r="B2809">
            <v>30.48</v>
          </cell>
          <cell r="C2809">
            <v>33.327500000000001</v>
          </cell>
          <cell r="D2809">
            <v>36.865000000000002</v>
          </cell>
          <cell r="E2809">
            <v>20.267499999999998</v>
          </cell>
          <cell r="F2809">
            <v>22.787500000000001</v>
          </cell>
          <cell r="G2809">
            <v>19.065000000000001</v>
          </cell>
          <cell r="I2809">
            <v>27.132083333333338</v>
          </cell>
        </row>
        <row r="2810">
          <cell r="A2810">
            <v>43711</v>
          </cell>
          <cell r="B2810">
            <v>30.5</v>
          </cell>
          <cell r="C2810">
            <v>33.18</v>
          </cell>
          <cell r="D2810">
            <v>36.57</v>
          </cell>
          <cell r="E2810">
            <v>20.22</v>
          </cell>
          <cell r="F2810">
            <v>22.78</v>
          </cell>
          <cell r="G2810">
            <v>19.079999999999998</v>
          </cell>
          <cell r="I2810">
            <v>27.054999999999996</v>
          </cell>
        </row>
        <row r="2811">
          <cell r="A2811">
            <v>43712</v>
          </cell>
          <cell r="B2811">
            <v>30.44</v>
          </cell>
          <cell r="C2811">
            <v>33.24</v>
          </cell>
          <cell r="D2811">
            <v>36.6325</v>
          </cell>
          <cell r="E2811">
            <v>20.362500000000001</v>
          </cell>
          <cell r="F2811">
            <v>22.74</v>
          </cell>
          <cell r="G2811">
            <v>19.175000000000001</v>
          </cell>
          <cell r="I2811">
            <v>27.098333333333333</v>
          </cell>
        </row>
        <row r="2812">
          <cell r="A2812">
            <v>43713</v>
          </cell>
          <cell r="B2812">
            <v>30.4</v>
          </cell>
          <cell r="C2812">
            <v>33.362499999999997</v>
          </cell>
          <cell r="D2812">
            <v>37.024999999999999</v>
          </cell>
          <cell r="E2812">
            <v>20.487500000000001</v>
          </cell>
          <cell r="F2812">
            <v>22.872499999999999</v>
          </cell>
          <cell r="G2812">
            <v>19.2425</v>
          </cell>
          <cell r="I2812">
            <v>27.231666666666666</v>
          </cell>
        </row>
        <row r="2813">
          <cell r="A2813">
            <v>43714</v>
          </cell>
          <cell r="B2813">
            <v>30.5</v>
          </cell>
          <cell r="C2813">
            <v>33.487499999999997</v>
          </cell>
          <cell r="D2813">
            <v>37.422499999999999</v>
          </cell>
          <cell r="E2813">
            <v>20.54</v>
          </cell>
          <cell r="F2813">
            <v>22.9575</v>
          </cell>
          <cell r="G2813">
            <v>19.335000000000001</v>
          </cell>
          <cell r="I2813">
            <v>27.373750000000001</v>
          </cell>
        </row>
        <row r="2814">
          <cell r="A2814">
            <v>43715</v>
          </cell>
          <cell r="B2814">
            <v>30.52</v>
          </cell>
          <cell r="C2814">
            <v>33.513750000000002</v>
          </cell>
          <cell r="D2814">
            <v>37.203749999999999</v>
          </cell>
          <cell r="E2814">
            <v>20.468699999999998</v>
          </cell>
          <cell r="F2814">
            <v>22.931249999999999</v>
          </cell>
          <cell r="G2814">
            <v>19.278749999999999</v>
          </cell>
          <cell r="I2814">
            <v>27.319366666666667</v>
          </cell>
        </row>
        <row r="2815">
          <cell r="A2815">
            <v>43716</v>
          </cell>
          <cell r="B2815">
            <v>30.52</v>
          </cell>
          <cell r="C2815">
            <v>33.513750000000002</v>
          </cell>
          <cell r="D2815">
            <v>37.203749999999999</v>
          </cell>
          <cell r="E2815">
            <v>20.468699999999998</v>
          </cell>
          <cell r="F2815">
            <v>22.931249999999999</v>
          </cell>
          <cell r="G2815">
            <v>19.278749999999999</v>
          </cell>
          <cell r="I2815">
            <v>27.319366666666667</v>
          </cell>
        </row>
        <row r="2816">
          <cell r="A2816">
            <v>43717</v>
          </cell>
          <cell r="B2816">
            <v>30.49</v>
          </cell>
          <cell r="C2816">
            <v>33.43</v>
          </cell>
          <cell r="D2816">
            <v>37.270000000000003</v>
          </cell>
          <cell r="E2816">
            <v>20.63</v>
          </cell>
          <cell r="F2816">
            <v>23.05</v>
          </cell>
          <cell r="G2816">
            <v>19.5</v>
          </cell>
          <cell r="I2816">
            <v>27.395</v>
          </cell>
        </row>
        <row r="2817">
          <cell r="A2817">
            <v>43718</v>
          </cell>
          <cell r="B2817">
            <v>30.5</v>
          </cell>
          <cell r="C2817">
            <v>33.520000000000003</v>
          </cell>
          <cell r="D2817">
            <v>37.479999999999997</v>
          </cell>
          <cell r="E2817">
            <v>20.72</v>
          </cell>
          <cell r="F2817">
            <v>23.05</v>
          </cell>
          <cell r="G2817">
            <v>19.54</v>
          </cell>
          <cell r="I2817">
            <v>27.468333333333334</v>
          </cell>
        </row>
        <row r="2818">
          <cell r="A2818">
            <v>43719</v>
          </cell>
          <cell r="B2818">
            <v>30.46</v>
          </cell>
          <cell r="C2818">
            <v>33.475000000000001</v>
          </cell>
          <cell r="D2818">
            <v>37.42</v>
          </cell>
          <cell r="E2818">
            <v>20.62</v>
          </cell>
          <cell r="F2818">
            <v>23.065000000000001</v>
          </cell>
          <cell r="G2818">
            <v>19.4025</v>
          </cell>
          <cell r="I2818">
            <v>27.407083333333336</v>
          </cell>
        </row>
        <row r="2819">
          <cell r="A2819">
            <v>43720</v>
          </cell>
          <cell r="B2819">
            <v>30.4</v>
          </cell>
          <cell r="C2819">
            <v>33.299999999999997</v>
          </cell>
          <cell r="D2819">
            <v>37.32</v>
          </cell>
          <cell r="E2819">
            <v>20.66</v>
          </cell>
          <cell r="F2819">
            <v>22.96</v>
          </cell>
          <cell r="G2819">
            <v>19.43</v>
          </cell>
          <cell r="I2819">
            <v>27.344999999999999</v>
          </cell>
        </row>
        <row r="2820">
          <cell r="A2820">
            <v>43721</v>
          </cell>
          <cell r="B2820">
            <v>30.28</v>
          </cell>
          <cell r="C2820">
            <v>33.32</v>
          </cell>
          <cell r="D2820">
            <v>37.17</v>
          </cell>
          <cell r="E2820">
            <v>20.56</v>
          </cell>
          <cell r="F2820">
            <v>22.81</v>
          </cell>
          <cell r="G2820">
            <v>19.27</v>
          </cell>
          <cell r="I2820">
            <v>27.235000000000003</v>
          </cell>
        </row>
        <row r="2821">
          <cell r="A2821">
            <v>43722</v>
          </cell>
          <cell r="B2821">
            <v>30.27</v>
          </cell>
          <cell r="C2821">
            <v>33.380000000000003</v>
          </cell>
          <cell r="D2821">
            <v>37.36</v>
          </cell>
          <cell r="E2821">
            <v>20.440000000000001</v>
          </cell>
          <cell r="F2821">
            <v>22.7</v>
          </cell>
          <cell r="G2821">
            <v>19.079999999999998</v>
          </cell>
          <cell r="I2821">
            <v>27.205000000000002</v>
          </cell>
        </row>
        <row r="2822">
          <cell r="A2822">
            <v>43723</v>
          </cell>
          <cell r="B2822">
            <v>30.27</v>
          </cell>
          <cell r="C2822">
            <v>33.380000000000003</v>
          </cell>
          <cell r="D2822">
            <v>37.36</v>
          </cell>
          <cell r="E2822">
            <v>20.440000000000001</v>
          </cell>
          <cell r="F2822">
            <v>22.7</v>
          </cell>
          <cell r="G2822">
            <v>19.079999999999998</v>
          </cell>
          <cell r="I2822">
            <v>27.205000000000002</v>
          </cell>
        </row>
        <row r="2823">
          <cell r="A2823">
            <v>43724</v>
          </cell>
          <cell r="B2823">
            <v>30.35</v>
          </cell>
          <cell r="C2823">
            <v>33.46</v>
          </cell>
          <cell r="D2823">
            <v>37.71</v>
          </cell>
          <cell r="E2823">
            <v>20.62</v>
          </cell>
          <cell r="F2823">
            <v>22.84</v>
          </cell>
          <cell r="G2823">
            <v>19.23</v>
          </cell>
          <cell r="I2823">
            <v>27.368333333333336</v>
          </cell>
        </row>
        <row r="2824">
          <cell r="A2824">
            <v>43725</v>
          </cell>
          <cell r="B2824">
            <v>30.4</v>
          </cell>
          <cell r="C2824">
            <v>33.29</v>
          </cell>
          <cell r="D2824">
            <v>37.57</v>
          </cell>
          <cell r="E2824">
            <v>20.61</v>
          </cell>
          <cell r="F2824">
            <v>22.84</v>
          </cell>
          <cell r="G2824">
            <v>19.170000000000002</v>
          </cell>
          <cell r="I2824">
            <v>27.313333333333333</v>
          </cell>
        </row>
        <row r="2825">
          <cell r="A2825">
            <v>43726</v>
          </cell>
          <cell r="B2825">
            <v>30.38</v>
          </cell>
          <cell r="C2825">
            <v>33.450000000000003</v>
          </cell>
          <cell r="D2825">
            <v>37.76</v>
          </cell>
          <cell r="E2825">
            <v>20.58</v>
          </cell>
          <cell r="F2825">
            <v>22.82</v>
          </cell>
          <cell r="G2825">
            <v>19.170000000000002</v>
          </cell>
          <cell r="I2825">
            <v>27.360000000000003</v>
          </cell>
        </row>
        <row r="2826">
          <cell r="A2826">
            <v>43727</v>
          </cell>
          <cell r="B2826">
            <v>30.41</v>
          </cell>
          <cell r="C2826">
            <v>33.36</v>
          </cell>
          <cell r="D2826">
            <v>37.74</v>
          </cell>
          <cell r="E2826">
            <v>20.45</v>
          </cell>
          <cell r="F2826">
            <v>22.76</v>
          </cell>
          <cell r="G2826">
            <v>19.05</v>
          </cell>
          <cell r="I2826">
            <v>27.295000000000002</v>
          </cell>
        </row>
        <row r="2827">
          <cell r="A2827">
            <v>43728</v>
          </cell>
          <cell r="B2827">
            <v>30.35</v>
          </cell>
          <cell r="C2827">
            <v>33.35</v>
          </cell>
          <cell r="D2827">
            <v>37.86</v>
          </cell>
          <cell r="E2827">
            <v>20.36</v>
          </cell>
          <cell r="F2827">
            <v>22.79</v>
          </cell>
          <cell r="G2827">
            <v>19</v>
          </cell>
          <cell r="I2827">
            <v>27.285</v>
          </cell>
        </row>
        <row r="2828">
          <cell r="A2828">
            <v>43729</v>
          </cell>
          <cell r="B2828">
            <v>30.32</v>
          </cell>
          <cell r="C2828">
            <v>33.36</v>
          </cell>
          <cell r="D2828">
            <v>37.75</v>
          </cell>
          <cell r="E2828">
            <v>20.170000000000002</v>
          </cell>
          <cell r="F2828">
            <v>22.67</v>
          </cell>
          <cell r="G2828">
            <v>18.82</v>
          </cell>
          <cell r="I2828">
            <v>27.181666666666668</v>
          </cell>
        </row>
        <row r="2829">
          <cell r="A2829">
            <v>43730</v>
          </cell>
          <cell r="B2829">
            <v>30.32</v>
          </cell>
          <cell r="C2829">
            <v>33.36</v>
          </cell>
          <cell r="D2829">
            <v>37.75</v>
          </cell>
          <cell r="E2829">
            <v>20.170000000000002</v>
          </cell>
          <cell r="F2829">
            <v>22.67</v>
          </cell>
          <cell r="G2829">
            <v>18.82</v>
          </cell>
          <cell r="I2829">
            <v>27.181666666666668</v>
          </cell>
        </row>
        <row r="2830">
          <cell r="A2830">
            <v>43731</v>
          </cell>
          <cell r="B2830">
            <v>30.32</v>
          </cell>
          <cell r="C2830">
            <v>33.25</v>
          </cell>
          <cell r="D2830">
            <v>37.67</v>
          </cell>
          <cell r="E2830">
            <v>20.3</v>
          </cell>
          <cell r="F2830">
            <v>22.72</v>
          </cell>
          <cell r="G2830">
            <v>18.89</v>
          </cell>
          <cell r="I2830">
            <v>27.191666666666663</v>
          </cell>
        </row>
        <row r="2831">
          <cell r="A2831">
            <v>43732</v>
          </cell>
          <cell r="B2831">
            <v>30.32</v>
          </cell>
          <cell r="C2831">
            <v>33.137500000000003</v>
          </cell>
          <cell r="D2831">
            <v>37.520000000000003</v>
          </cell>
          <cell r="E2831">
            <v>20.282499999999999</v>
          </cell>
          <cell r="F2831">
            <v>22.745000000000001</v>
          </cell>
          <cell r="G2831">
            <v>18.95</v>
          </cell>
          <cell r="I2831">
            <v>27.159166666666664</v>
          </cell>
        </row>
        <row r="2832">
          <cell r="A2832">
            <v>43733</v>
          </cell>
          <cell r="B2832">
            <v>30.45</v>
          </cell>
          <cell r="C2832">
            <v>33.357500000000002</v>
          </cell>
          <cell r="D2832">
            <v>37.817500000000003</v>
          </cell>
          <cell r="E2832">
            <v>20.477499999999999</v>
          </cell>
          <cell r="F2832">
            <v>22.86</v>
          </cell>
          <cell r="G2832">
            <v>19.182500000000001</v>
          </cell>
          <cell r="I2832">
            <v>27.357499999999998</v>
          </cell>
        </row>
        <row r="2833">
          <cell r="A2833">
            <v>43734</v>
          </cell>
          <cell r="B2833">
            <v>30.44</v>
          </cell>
          <cell r="C2833">
            <v>33.159999999999997</v>
          </cell>
          <cell r="D2833">
            <v>37.46</v>
          </cell>
          <cell r="E2833">
            <v>20.32</v>
          </cell>
          <cell r="F2833">
            <v>22.85</v>
          </cell>
          <cell r="G2833">
            <v>18.98</v>
          </cell>
          <cell r="I2833">
            <v>27.201666666666664</v>
          </cell>
        </row>
        <row r="2834">
          <cell r="A2834">
            <v>43735</v>
          </cell>
          <cell r="B2834">
            <v>30.48</v>
          </cell>
          <cell r="C2834">
            <v>33.1</v>
          </cell>
          <cell r="D2834">
            <v>37.4</v>
          </cell>
          <cell r="E2834">
            <v>20.350000000000001</v>
          </cell>
          <cell r="F2834">
            <v>22.87</v>
          </cell>
          <cell r="G2834">
            <v>19.03</v>
          </cell>
          <cell r="I2834">
            <v>27.204999999999998</v>
          </cell>
        </row>
        <row r="2835">
          <cell r="A2835">
            <v>43736</v>
          </cell>
          <cell r="B2835">
            <v>30.48</v>
          </cell>
          <cell r="C2835">
            <v>33.091250000000002</v>
          </cell>
          <cell r="D2835">
            <v>37.09375</v>
          </cell>
          <cell r="E2835">
            <v>20.227499999999999</v>
          </cell>
          <cell r="F2835">
            <v>22.78125</v>
          </cell>
          <cell r="G2835">
            <v>18.918749999999999</v>
          </cell>
          <cell r="I2835">
            <v>27.098749999999999</v>
          </cell>
        </row>
        <row r="2836">
          <cell r="A2836">
            <v>43737</v>
          </cell>
          <cell r="B2836">
            <v>30.48</v>
          </cell>
          <cell r="C2836">
            <v>33.091250000000002</v>
          </cell>
          <cell r="D2836">
            <v>37.09375</v>
          </cell>
          <cell r="E2836">
            <v>20.227499999999999</v>
          </cell>
          <cell r="F2836">
            <v>22.78125</v>
          </cell>
          <cell r="G2836">
            <v>18.918749999999999</v>
          </cell>
          <cell r="I2836">
            <v>27.098749999999999</v>
          </cell>
        </row>
        <row r="2837">
          <cell r="A2837">
            <v>43738</v>
          </cell>
          <cell r="B2837">
            <v>30.45</v>
          </cell>
          <cell r="C2837">
            <v>33.11</v>
          </cell>
          <cell r="D2837">
            <v>37.26</v>
          </cell>
          <cell r="E2837">
            <v>20.34</v>
          </cell>
          <cell r="F2837">
            <v>22.89</v>
          </cell>
          <cell r="G2837">
            <v>18.97</v>
          </cell>
          <cell r="I2837">
            <v>27.17</v>
          </cell>
        </row>
        <row r="2838">
          <cell r="A2838">
            <v>43739</v>
          </cell>
          <cell r="B2838">
            <v>30.42</v>
          </cell>
          <cell r="C2838">
            <v>32.96</v>
          </cell>
          <cell r="D2838">
            <v>37.19</v>
          </cell>
          <cell r="E2838">
            <v>20.29</v>
          </cell>
          <cell r="F2838">
            <v>22.88</v>
          </cell>
          <cell r="G2838">
            <v>18.920000000000002</v>
          </cell>
          <cell r="I2838">
            <v>27.109999999999996</v>
          </cell>
        </row>
        <row r="2839">
          <cell r="A2839">
            <v>43740</v>
          </cell>
          <cell r="B2839">
            <v>30.46</v>
          </cell>
          <cell r="C2839">
            <v>33.14</v>
          </cell>
          <cell r="D2839">
            <v>37.282499999999999</v>
          </cell>
          <cell r="E2839">
            <v>20.21</v>
          </cell>
          <cell r="F2839">
            <v>22.952500000000001</v>
          </cell>
          <cell r="G2839">
            <v>18.914999999999999</v>
          </cell>
          <cell r="I2839">
            <v>27.16</v>
          </cell>
        </row>
        <row r="2840">
          <cell r="A2840">
            <v>43741</v>
          </cell>
          <cell r="B2840">
            <v>30.46</v>
          </cell>
          <cell r="C2840">
            <v>33.215000000000003</v>
          </cell>
          <cell r="D2840">
            <v>37.297499999999999</v>
          </cell>
          <cell r="E2840">
            <v>20.21</v>
          </cell>
          <cell r="F2840">
            <v>22.765000000000001</v>
          </cell>
          <cell r="G2840">
            <v>18.975000000000001</v>
          </cell>
          <cell r="I2840">
            <v>27.153749999999999</v>
          </cell>
        </row>
        <row r="2841">
          <cell r="A2841">
            <v>43742</v>
          </cell>
          <cell r="B2841">
            <v>30.35</v>
          </cell>
          <cell r="C2841">
            <v>33.14</v>
          </cell>
          <cell r="D2841">
            <v>37.299999999999997</v>
          </cell>
          <cell r="E2841">
            <v>20.272500000000001</v>
          </cell>
          <cell r="F2841">
            <v>22.664999999999999</v>
          </cell>
          <cell r="G2841">
            <v>19.072500000000002</v>
          </cell>
          <cell r="I2841">
            <v>27.133333333333329</v>
          </cell>
        </row>
        <row r="2842">
          <cell r="A2842">
            <v>43743</v>
          </cell>
          <cell r="B2842">
            <v>30.32</v>
          </cell>
          <cell r="C2842">
            <v>33.102499999999999</v>
          </cell>
          <cell r="D2842">
            <v>37.125</v>
          </cell>
          <cell r="E2842">
            <v>20.1175</v>
          </cell>
          <cell r="F2842">
            <v>22.5625</v>
          </cell>
          <cell r="G2842">
            <v>18.9175</v>
          </cell>
          <cell r="I2842">
            <v>27.024166666666662</v>
          </cell>
        </row>
        <row r="2843">
          <cell r="A2843">
            <v>43744</v>
          </cell>
          <cell r="B2843">
            <v>30.32</v>
          </cell>
          <cell r="C2843">
            <v>33.102499999999999</v>
          </cell>
          <cell r="D2843">
            <v>37.125</v>
          </cell>
          <cell r="E2843">
            <v>20.1175</v>
          </cell>
          <cell r="F2843">
            <v>22.5625</v>
          </cell>
          <cell r="G2843">
            <v>18.9175</v>
          </cell>
          <cell r="I2843">
            <v>27.024166666666662</v>
          </cell>
        </row>
        <row r="2844">
          <cell r="A2844">
            <v>43745</v>
          </cell>
          <cell r="B2844">
            <v>30.28</v>
          </cell>
          <cell r="C2844">
            <v>33.1</v>
          </cell>
          <cell r="D2844">
            <v>37.17</v>
          </cell>
          <cell r="E2844">
            <v>20.23</v>
          </cell>
          <cell r="F2844">
            <v>22.64</v>
          </cell>
          <cell r="G2844">
            <v>19.02</v>
          </cell>
          <cell r="I2844">
            <v>27.073333333333338</v>
          </cell>
        </row>
        <row r="2845">
          <cell r="A2845">
            <v>43746</v>
          </cell>
          <cell r="B2845">
            <v>30.31</v>
          </cell>
          <cell r="C2845">
            <v>33.08</v>
          </cell>
          <cell r="D2845">
            <v>37.08</v>
          </cell>
          <cell r="E2845">
            <v>20.190000000000001</v>
          </cell>
          <cell r="F2845">
            <v>22.67</v>
          </cell>
          <cell r="G2845">
            <v>18.989999999999998</v>
          </cell>
          <cell r="I2845">
            <v>27.053333333333331</v>
          </cell>
        </row>
        <row r="2846">
          <cell r="A2846">
            <v>43747</v>
          </cell>
          <cell r="B2846">
            <v>30.22</v>
          </cell>
          <cell r="C2846">
            <v>32.950000000000003</v>
          </cell>
          <cell r="D2846">
            <v>36.75</v>
          </cell>
          <cell r="E2846">
            <v>20.13</v>
          </cell>
          <cell r="F2846">
            <v>22.59</v>
          </cell>
          <cell r="G2846">
            <v>18.96</v>
          </cell>
          <cell r="I2846">
            <v>26.933333333333334</v>
          </cell>
        </row>
        <row r="2847">
          <cell r="A2847">
            <v>43748</v>
          </cell>
          <cell r="B2847">
            <v>30.12</v>
          </cell>
          <cell r="C2847">
            <v>32.92</v>
          </cell>
          <cell r="D2847">
            <v>36.64</v>
          </cell>
          <cell r="E2847">
            <v>20.07</v>
          </cell>
          <cell r="F2847">
            <v>22.51</v>
          </cell>
          <cell r="G2847">
            <v>18.89</v>
          </cell>
          <cell r="I2847">
            <v>26.858333333333331</v>
          </cell>
        </row>
        <row r="2848">
          <cell r="A2848">
            <v>43749</v>
          </cell>
          <cell r="B2848">
            <v>30.24</v>
          </cell>
          <cell r="C2848">
            <v>33.130000000000003</v>
          </cell>
          <cell r="D2848">
            <v>37.44</v>
          </cell>
          <cell r="E2848">
            <v>20.25</v>
          </cell>
          <cell r="F2848">
            <v>22.65</v>
          </cell>
          <cell r="G2848">
            <v>19.010000000000002</v>
          </cell>
          <cell r="I2848">
            <v>27.12</v>
          </cell>
        </row>
        <row r="2849">
          <cell r="A2849">
            <v>43750</v>
          </cell>
          <cell r="B2849">
            <v>30.26</v>
          </cell>
          <cell r="C2849">
            <v>33.14</v>
          </cell>
          <cell r="D2849">
            <v>37.33</v>
          </cell>
          <cell r="E2849">
            <v>20.149999999999999</v>
          </cell>
          <cell r="F2849">
            <v>22.61</v>
          </cell>
          <cell r="G2849">
            <v>18.87</v>
          </cell>
          <cell r="I2849">
            <v>27.060000000000002</v>
          </cell>
        </row>
        <row r="2850">
          <cell r="A2850">
            <v>43751</v>
          </cell>
          <cell r="B2850">
            <v>30.26</v>
          </cell>
          <cell r="C2850">
            <v>33.14</v>
          </cell>
          <cell r="D2850">
            <v>37.33</v>
          </cell>
          <cell r="E2850">
            <v>20.149999999999999</v>
          </cell>
          <cell r="F2850">
            <v>22.61</v>
          </cell>
          <cell r="G2850">
            <v>18.87</v>
          </cell>
        </row>
        <row r="2851">
          <cell r="A2851">
            <v>43752</v>
          </cell>
          <cell r="B2851">
            <v>30.26</v>
          </cell>
          <cell r="C2851">
            <v>33.14</v>
          </cell>
          <cell r="D2851">
            <v>37.33</v>
          </cell>
          <cell r="E2851">
            <v>20.149999999999999</v>
          </cell>
          <cell r="F2851">
            <v>22.61</v>
          </cell>
          <cell r="G2851">
            <v>18.87</v>
          </cell>
        </row>
        <row r="2852">
          <cell r="A2852">
            <v>43753</v>
          </cell>
          <cell r="B2852">
            <v>30.21</v>
          </cell>
          <cell r="C2852">
            <v>33.14</v>
          </cell>
          <cell r="D2852">
            <v>37.94</v>
          </cell>
          <cell r="E2852">
            <v>20.27</v>
          </cell>
          <cell r="F2852">
            <v>22.74</v>
          </cell>
          <cell r="G2852">
            <v>18.96</v>
          </cell>
        </row>
        <row r="2853">
          <cell r="A2853">
            <v>43754</v>
          </cell>
          <cell r="B2853">
            <v>30.24</v>
          </cell>
          <cell r="C2853">
            <v>33.17</v>
          </cell>
          <cell r="D2853">
            <v>38.369999999999997</v>
          </cell>
          <cell r="E2853">
            <v>20.12</v>
          </cell>
          <cell r="F2853">
            <v>22.8</v>
          </cell>
          <cell r="G2853">
            <v>18.88</v>
          </cell>
        </row>
        <row r="2854">
          <cell r="A2854">
            <v>43755</v>
          </cell>
          <cell r="B2854">
            <v>30.21</v>
          </cell>
          <cell r="C2854">
            <v>33.31</v>
          </cell>
          <cell r="D2854">
            <v>38.58</v>
          </cell>
          <cell r="E2854">
            <v>20.239999999999998</v>
          </cell>
          <cell r="F2854">
            <v>22.78</v>
          </cell>
          <cell r="G2854">
            <v>18.88</v>
          </cell>
        </row>
        <row r="2855">
          <cell r="A2855">
            <v>43756</v>
          </cell>
          <cell r="B2855">
            <v>30.14</v>
          </cell>
          <cell r="C2855">
            <v>33.36</v>
          </cell>
          <cell r="D2855">
            <v>38.61</v>
          </cell>
          <cell r="E2855">
            <v>20.37</v>
          </cell>
          <cell r="F2855">
            <v>22.85</v>
          </cell>
          <cell r="G2855">
            <v>19.09</v>
          </cell>
        </row>
        <row r="2856">
          <cell r="A2856">
            <v>43757</v>
          </cell>
          <cell r="B2856">
            <v>30.12</v>
          </cell>
          <cell r="C2856">
            <v>33.316249999999997</v>
          </cell>
          <cell r="D2856">
            <v>38.381250000000001</v>
          </cell>
          <cell r="E2856">
            <v>20.197500000000002</v>
          </cell>
          <cell r="F2856">
            <v>22.74</v>
          </cell>
          <cell r="G2856">
            <v>18.93375</v>
          </cell>
        </row>
        <row r="2857">
          <cell r="A2857">
            <v>43758</v>
          </cell>
          <cell r="B2857">
            <v>30.12</v>
          </cell>
          <cell r="C2857">
            <v>33.316249999999997</v>
          </cell>
          <cell r="D2857">
            <v>38.381250000000001</v>
          </cell>
          <cell r="E2857">
            <v>20.197500000000002</v>
          </cell>
          <cell r="F2857">
            <v>22.74</v>
          </cell>
          <cell r="G2857">
            <v>18.93375</v>
          </cell>
        </row>
        <row r="2858">
          <cell r="A2858">
            <v>43759</v>
          </cell>
          <cell r="B2858">
            <v>30.12</v>
          </cell>
          <cell r="C2858">
            <v>33.43</v>
          </cell>
          <cell r="D2858">
            <v>38.729999999999997</v>
          </cell>
          <cell r="E2858">
            <v>20.420000000000002</v>
          </cell>
          <cell r="F2858">
            <v>22.82</v>
          </cell>
          <cell r="G2858">
            <v>19.13</v>
          </cell>
        </row>
        <row r="2859">
          <cell r="A2859">
            <v>43760</v>
          </cell>
          <cell r="B2859">
            <v>30.1</v>
          </cell>
          <cell r="C2859">
            <v>33.4</v>
          </cell>
          <cell r="D2859">
            <v>38.869999999999997</v>
          </cell>
          <cell r="E2859">
            <v>20.47</v>
          </cell>
          <cell r="F2859">
            <v>22.9</v>
          </cell>
          <cell r="G2859">
            <v>19.22</v>
          </cell>
        </row>
        <row r="2860">
          <cell r="A2860">
            <v>43761</v>
          </cell>
          <cell r="B2860">
            <v>30.14</v>
          </cell>
          <cell r="C2860">
            <v>33.409999999999997</v>
          </cell>
          <cell r="D2860">
            <v>38.78</v>
          </cell>
          <cell r="E2860">
            <v>20.329999999999998</v>
          </cell>
          <cell r="F2860">
            <v>22.71</v>
          </cell>
          <cell r="G2860">
            <v>18.97</v>
          </cell>
        </row>
        <row r="2861">
          <cell r="A2861">
            <v>43762</v>
          </cell>
          <cell r="B2861">
            <v>30.12</v>
          </cell>
          <cell r="C2861">
            <v>33.36</v>
          </cell>
          <cell r="D2861">
            <v>38.72</v>
          </cell>
          <cell r="E2861">
            <v>20.39</v>
          </cell>
          <cell r="F2861">
            <v>22.9</v>
          </cell>
          <cell r="G2861">
            <v>19.190000000000001</v>
          </cell>
        </row>
        <row r="2862">
          <cell r="A2862">
            <v>43763</v>
          </cell>
          <cell r="B2862">
            <v>30.09</v>
          </cell>
          <cell r="C2862">
            <v>33.229999999999997</v>
          </cell>
          <cell r="D2862">
            <v>38.49</v>
          </cell>
          <cell r="E2862">
            <v>19.05</v>
          </cell>
          <cell r="F2862">
            <v>22.92</v>
          </cell>
          <cell r="G2862">
            <v>19.05</v>
          </cell>
        </row>
        <row r="2863">
          <cell r="A2863">
            <v>43764</v>
          </cell>
          <cell r="B2863">
            <v>30.05</v>
          </cell>
          <cell r="C2863">
            <v>33.18</v>
          </cell>
          <cell r="D2863">
            <v>38.299999999999997</v>
          </cell>
          <cell r="E2863">
            <v>20.149999999999999</v>
          </cell>
          <cell r="F2863">
            <v>22.81</v>
          </cell>
          <cell r="G2863">
            <v>18.91</v>
          </cell>
        </row>
        <row r="2864">
          <cell r="A2864">
            <v>43765</v>
          </cell>
          <cell r="B2864">
            <v>30.05</v>
          </cell>
          <cell r="C2864">
            <v>33.18</v>
          </cell>
          <cell r="D2864">
            <v>38.299999999999997</v>
          </cell>
          <cell r="E2864">
            <v>20.149999999999999</v>
          </cell>
          <cell r="F2864">
            <v>22.81</v>
          </cell>
          <cell r="G2864">
            <v>18.91</v>
          </cell>
        </row>
        <row r="2865">
          <cell r="A2865">
            <v>43766</v>
          </cell>
          <cell r="B2865">
            <v>30.05</v>
          </cell>
          <cell r="C2865">
            <v>33.130000000000003</v>
          </cell>
          <cell r="D2865">
            <v>38.340000000000003</v>
          </cell>
          <cell r="E2865">
            <v>20.25</v>
          </cell>
          <cell r="F2865">
            <v>22.9</v>
          </cell>
          <cell r="G2865">
            <v>18.98</v>
          </cell>
        </row>
        <row r="2866">
          <cell r="A2866">
            <v>43767</v>
          </cell>
          <cell r="B2866">
            <v>30.08</v>
          </cell>
          <cell r="C2866">
            <v>33.19</v>
          </cell>
          <cell r="D2866">
            <v>38.44</v>
          </cell>
          <cell r="E2866">
            <v>20.350000000000001</v>
          </cell>
          <cell r="F2866">
            <v>22.94</v>
          </cell>
          <cell r="G2866">
            <v>19.03</v>
          </cell>
        </row>
        <row r="2867">
          <cell r="A2867">
            <v>43768</v>
          </cell>
          <cell r="B2867">
            <v>30.05</v>
          </cell>
          <cell r="C2867">
            <v>33.22</v>
          </cell>
          <cell r="D2867">
            <v>38.51</v>
          </cell>
          <cell r="E2867">
            <v>20.420000000000002</v>
          </cell>
          <cell r="F2867">
            <v>22.86</v>
          </cell>
          <cell r="G2867">
            <v>19.02</v>
          </cell>
        </row>
        <row r="2868">
          <cell r="A2868">
            <v>43769</v>
          </cell>
          <cell r="B2868">
            <v>30.03</v>
          </cell>
          <cell r="C2868">
            <v>33.36</v>
          </cell>
          <cell r="D2868">
            <v>38.630000000000003</v>
          </cell>
          <cell r="E2868">
            <v>20.54</v>
          </cell>
          <cell r="F2868">
            <v>22.71</v>
          </cell>
          <cell r="G2868">
            <v>19.16</v>
          </cell>
        </row>
        <row r="2869">
          <cell r="A2869">
            <v>43770</v>
          </cell>
          <cell r="B2869">
            <v>30.02</v>
          </cell>
          <cell r="C2869">
            <v>33.32</v>
          </cell>
          <cell r="D2869">
            <v>38.729999999999997</v>
          </cell>
          <cell r="E2869">
            <v>20.47</v>
          </cell>
          <cell r="F2869">
            <v>22.71</v>
          </cell>
          <cell r="G2869">
            <v>19.170000000000002</v>
          </cell>
        </row>
        <row r="2870">
          <cell r="A2870">
            <v>43771</v>
          </cell>
          <cell r="B2870">
            <v>30.01</v>
          </cell>
          <cell r="C2870">
            <v>33.29</v>
          </cell>
          <cell r="D2870">
            <v>38.549999999999997</v>
          </cell>
          <cell r="E2870">
            <v>20.32</v>
          </cell>
          <cell r="F2870">
            <v>22.61</v>
          </cell>
          <cell r="G2870">
            <v>19.010000000000002</v>
          </cell>
        </row>
        <row r="2871">
          <cell r="A2871">
            <v>43772</v>
          </cell>
          <cell r="B2871">
            <v>30.01</v>
          </cell>
          <cell r="C2871">
            <v>33.29</v>
          </cell>
          <cell r="D2871">
            <v>38.549999999999997</v>
          </cell>
          <cell r="E2871">
            <v>20.32</v>
          </cell>
          <cell r="F2871">
            <v>22.61</v>
          </cell>
          <cell r="G2871">
            <v>19.010000000000002</v>
          </cell>
        </row>
        <row r="2872">
          <cell r="A2872">
            <v>43773</v>
          </cell>
          <cell r="B2872">
            <v>30.01</v>
          </cell>
          <cell r="C2872">
            <v>33.33</v>
          </cell>
          <cell r="D2872">
            <v>38.64</v>
          </cell>
          <cell r="E2872">
            <v>20.45</v>
          </cell>
          <cell r="F2872">
            <v>22.71</v>
          </cell>
          <cell r="G2872">
            <v>19.190000000000001</v>
          </cell>
        </row>
        <row r="2873">
          <cell r="A2873">
            <v>43774</v>
          </cell>
          <cell r="B2873">
            <v>30.05</v>
          </cell>
          <cell r="C2873">
            <v>33.28</v>
          </cell>
          <cell r="D2873">
            <v>38.549999999999997</v>
          </cell>
          <cell r="E2873">
            <v>20.43</v>
          </cell>
          <cell r="F2873">
            <v>22.74</v>
          </cell>
          <cell r="G2873">
            <v>19.079999999999998</v>
          </cell>
        </row>
        <row r="2874">
          <cell r="A2874">
            <v>43775</v>
          </cell>
          <cell r="B2874">
            <v>30.1</v>
          </cell>
          <cell r="C2874">
            <v>33.159999999999997</v>
          </cell>
          <cell r="D2874">
            <v>38.6</v>
          </cell>
          <cell r="E2874">
            <v>20.5</v>
          </cell>
          <cell r="F2874">
            <v>22.76</v>
          </cell>
          <cell r="G2874">
            <v>19.07</v>
          </cell>
        </row>
        <row r="2875">
          <cell r="A2875">
            <v>43776</v>
          </cell>
          <cell r="B2875">
            <v>30.14</v>
          </cell>
          <cell r="C2875">
            <v>33.17</v>
          </cell>
          <cell r="D2875">
            <v>38.56</v>
          </cell>
          <cell r="E2875">
            <v>20.48</v>
          </cell>
          <cell r="F2875">
            <v>22.73</v>
          </cell>
          <cell r="G2875">
            <v>19.059999999999999</v>
          </cell>
        </row>
        <row r="2876">
          <cell r="A2876">
            <v>43777</v>
          </cell>
          <cell r="B2876">
            <v>30.27</v>
          </cell>
          <cell r="C2876">
            <v>33.270000000000003</v>
          </cell>
          <cell r="D2876">
            <v>38.61</v>
          </cell>
          <cell r="E2876">
            <v>20.6</v>
          </cell>
          <cell r="F2876">
            <v>22.85</v>
          </cell>
          <cell r="G2876">
            <v>19.18</v>
          </cell>
        </row>
        <row r="2877">
          <cell r="A2877">
            <v>43778</v>
          </cell>
          <cell r="B2877">
            <v>30.23</v>
          </cell>
          <cell r="C2877">
            <v>33.21</v>
          </cell>
          <cell r="D2877">
            <v>38.380000000000003</v>
          </cell>
          <cell r="E2877">
            <v>20.440000000000001</v>
          </cell>
          <cell r="F2877">
            <v>22.73</v>
          </cell>
          <cell r="G2877">
            <v>18.989999999999998</v>
          </cell>
        </row>
        <row r="2878">
          <cell r="A2878">
            <v>43779</v>
          </cell>
          <cell r="B2878">
            <v>30.23</v>
          </cell>
          <cell r="C2878">
            <v>33.21</v>
          </cell>
          <cell r="D2878">
            <v>38.380000000000003</v>
          </cell>
          <cell r="E2878">
            <v>20.440000000000001</v>
          </cell>
          <cell r="F2878">
            <v>22.73</v>
          </cell>
          <cell r="G2878">
            <v>18.989999999999998</v>
          </cell>
        </row>
        <row r="2879">
          <cell r="A2879">
            <v>43780</v>
          </cell>
          <cell r="B2879">
            <v>30.18</v>
          </cell>
          <cell r="C2879">
            <v>33.1</v>
          </cell>
          <cell r="D2879">
            <v>38.43</v>
          </cell>
          <cell r="E2879">
            <v>20.46</v>
          </cell>
          <cell r="F2879">
            <v>22.71</v>
          </cell>
          <cell r="G2879">
            <v>19.010000000000002</v>
          </cell>
        </row>
        <row r="2880">
          <cell r="A2880">
            <v>43781</v>
          </cell>
          <cell r="B2880">
            <v>30.19</v>
          </cell>
          <cell r="C2880">
            <v>33.130000000000003</v>
          </cell>
          <cell r="D2880">
            <v>38.64</v>
          </cell>
          <cell r="E2880">
            <v>20.440000000000001</v>
          </cell>
          <cell r="F2880">
            <v>22.71</v>
          </cell>
          <cell r="G2880">
            <v>19.059999999999999</v>
          </cell>
        </row>
        <row r="2881">
          <cell r="A2881">
            <v>43782</v>
          </cell>
          <cell r="B2881">
            <v>30.18</v>
          </cell>
          <cell r="C2881">
            <v>33.06</v>
          </cell>
          <cell r="D2881">
            <v>38.630000000000003</v>
          </cell>
          <cell r="E2881">
            <v>20.43</v>
          </cell>
          <cell r="F2881">
            <v>22.7</v>
          </cell>
          <cell r="G2881">
            <v>19.2</v>
          </cell>
        </row>
        <row r="2882">
          <cell r="A2882">
            <v>43783</v>
          </cell>
          <cell r="B2882">
            <v>30.08</v>
          </cell>
          <cell r="C2882">
            <v>32.92</v>
          </cell>
          <cell r="D2882">
            <v>38.47</v>
          </cell>
          <cell r="E2882">
            <v>20.23</v>
          </cell>
          <cell r="F2882">
            <v>22.58</v>
          </cell>
          <cell r="G2882">
            <v>19.13</v>
          </cell>
        </row>
        <row r="2883">
          <cell r="A2883">
            <v>43784</v>
          </cell>
          <cell r="B2883">
            <v>30.04</v>
          </cell>
          <cell r="C2883">
            <v>32.94</v>
          </cell>
          <cell r="D2883">
            <v>38.54</v>
          </cell>
          <cell r="E2883">
            <v>20.170000000000002</v>
          </cell>
          <cell r="F2883">
            <v>22.59</v>
          </cell>
          <cell r="G2883">
            <v>19.09</v>
          </cell>
        </row>
        <row r="2884">
          <cell r="A2884">
            <v>43785</v>
          </cell>
          <cell r="B2884">
            <v>30.09</v>
          </cell>
          <cell r="C2884">
            <v>32.99</v>
          </cell>
          <cell r="D2884">
            <v>38.4</v>
          </cell>
          <cell r="E2884">
            <v>20.04</v>
          </cell>
          <cell r="F2884">
            <v>22.52</v>
          </cell>
          <cell r="G2884">
            <v>18.93</v>
          </cell>
        </row>
        <row r="2885">
          <cell r="A2885">
            <v>43786</v>
          </cell>
          <cell r="B2885">
            <v>30.09</v>
          </cell>
          <cell r="C2885">
            <v>32.99</v>
          </cell>
          <cell r="D2885">
            <v>38.4</v>
          </cell>
          <cell r="E2885">
            <v>20.04</v>
          </cell>
          <cell r="F2885">
            <v>22.52</v>
          </cell>
          <cell r="G2885">
            <v>18.93</v>
          </cell>
        </row>
        <row r="2886">
          <cell r="A2886">
            <v>43787</v>
          </cell>
          <cell r="B2886">
            <v>30.1</v>
          </cell>
          <cell r="C2886">
            <v>33.090000000000003</v>
          </cell>
          <cell r="D2886">
            <v>38.72</v>
          </cell>
          <cell r="E2886">
            <v>20.27</v>
          </cell>
          <cell r="F2886">
            <v>22.67</v>
          </cell>
          <cell r="G2886">
            <v>19.13</v>
          </cell>
        </row>
        <row r="2887">
          <cell r="A2887">
            <v>43788</v>
          </cell>
          <cell r="B2887">
            <v>30.04</v>
          </cell>
          <cell r="C2887">
            <v>33.07</v>
          </cell>
          <cell r="D2887">
            <v>38.74</v>
          </cell>
          <cell r="E2887">
            <v>20.16</v>
          </cell>
          <cell r="F2887">
            <v>22.62</v>
          </cell>
          <cell r="G2887">
            <v>19.05</v>
          </cell>
        </row>
        <row r="2888">
          <cell r="A2888">
            <v>43789</v>
          </cell>
          <cell r="B2888">
            <v>30.02</v>
          </cell>
          <cell r="C2888">
            <v>33.07</v>
          </cell>
          <cell r="D2888">
            <v>38.61</v>
          </cell>
          <cell r="E2888">
            <v>20.22</v>
          </cell>
          <cell r="F2888">
            <v>22.5</v>
          </cell>
          <cell r="G2888">
            <v>19.14</v>
          </cell>
        </row>
        <row r="2889">
          <cell r="A2889">
            <v>43790</v>
          </cell>
          <cell r="B2889">
            <v>30.03</v>
          </cell>
          <cell r="C2889">
            <v>33.090000000000003</v>
          </cell>
          <cell r="D2889">
            <v>38.65</v>
          </cell>
          <cell r="E2889">
            <v>20.170000000000002</v>
          </cell>
          <cell r="F2889">
            <v>22.44</v>
          </cell>
          <cell r="G2889">
            <v>19.11</v>
          </cell>
        </row>
        <row r="2890">
          <cell r="A2890">
            <v>43791</v>
          </cell>
          <cell r="B2890">
            <v>30.05</v>
          </cell>
          <cell r="C2890">
            <v>33.07</v>
          </cell>
          <cell r="D2890">
            <v>38.659999999999997</v>
          </cell>
          <cell r="E2890">
            <v>20.16</v>
          </cell>
          <cell r="F2890">
            <v>22.53</v>
          </cell>
          <cell r="G2890">
            <v>19.13</v>
          </cell>
        </row>
        <row r="2891">
          <cell r="A2891">
            <v>43792</v>
          </cell>
          <cell r="B2891">
            <v>30.05</v>
          </cell>
          <cell r="C2891">
            <v>33.049999999999997</v>
          </cell>
          <cell r="D2891">
            <v>38.479999999999997</v>
          </cell>
          <cell r="E2891">
            <v>20.03</v>
          </cell>
          <cell r="F2891">
            <v>22.43</v>
          </cell>
          <cell r="G2891">
            <v>18.989999999999998</v>
          </cell>
        </row>
        <row r="2892">
          <cell r="A2892">
            <v>43793</v>
          </cell>
          <cell r="B2892">
            <v>30.05</v>
          </cell>
          <cell r="C2892">
            <v>33.049999999999997</v>
          </cell>
          <cell r="D2892">
            <v>38.479999999999997</v>
          </cell>
          <cell r="E2892">
            <v>20.03</v>
          </cell>
          <cell r="F2892">
            <v>22.43</v>
          </cell>
          <cell r="G2892">
            <v>18.989999999999998</v>
          </cell>
        </row>
        <row r="2893">
          <cell r="A2893">
            <v>43794</v>
          </cell>
          <cell r="B2893">
            <v>30.04</v>
          </cell>
          <cell r="C2893">
            <v>32.94</v>
          </cell>
          <cell r="D2893">
            <v>38.450000000000003</v>
          </cell>
          <cell r="E2893">
            <v>20.190000000000001</v>
          </cell>
          <cell r="F2893">
            <v>22.49</v>
          </cell>
          <cell r="G2893">
            <v>19.18</v>
          </cell>
        </row>
        <row r="2894">
          <cell r="A2894">
            <v>43795</v>
          </cell>
          <cell r="B2894">
            <v>30.08</v>
          </cell>
          <cell r="C2894">
            <v>32.950000000000003</v>
          </cell>
          <cell r="D2894">
            <v>38.619999999999997</v>
          </cell>
          <cell r="E2894">
            <v>20.149999999999999</v>
          </cell>
          <cell r="F2894">
            <v>22.51</v>
          </cell>
          <cell r="G2894">
            <v>19.190000000000001</v>
          </cell>
        </row>
        <row r="2895">
          <cell r="A2895">
            <v>43796</v>
          </cell>
          <cell r="B2895">
            <v>30.06</v>
          </cell>
          <cell r="C2895">
            <v>32.950000000000003</v>
          </cell>
          <cell r="D2895">
            <v>38.479999999999997</v>
          </cell>
          <cell r="E2895">
            <v>20.170000000000002</v>
          </cell>
          <cell r="F2895">
            <v>22.54</v>
          </cell>
          <cell r="G2895">
            <v>19.22</v>
          </cell>
        </row>
        <row r="2896">
          <cell r="A2896">
            <v>43797</v>
          </cell>
          <cell r="B2896">
            <v>30.08</v>
          </cell>
          <cell r="C2896">
            <v>32.93</v>
          </cell>
          <cell r="D2896">
            <v>38.71</v>
          </cell>
          <cell r="E2896">
            <v>20.12</v>
          </cell>
          <cell r="F2896">
            <v>22.54</v>
          </cell>
          <cell r="G2896">
            <v>19.22</v>
          </cell>
        </row>
        <row r="2897">
          <cell r="A2897">
            <v>43798</v>
          </cell>
          <cell r="B2897">
            <v>30.06</v>
          </cell>
          <cell r="C2897">
            <v>32.93</v>
          </cell>
          <cell r="D2897">
            <v>38.64</v>
          </cell>
          <cell r="E2897">
            <v>20.11</v>
          </cell>
          <cell r="F2897">
            <v>22.53</v>
          </cell>
          <cell r="G2897">
            <v>19.190000000000001</v>
          </cell>
        </row>
        <row r="2898">
          <cell r="A2898">
            <v>43799</v>
          </cell>
          <cell r="B2898">
            <v>30.08</v>
          </cell>
          <cell r="C2898">
            <v>32.92</v>
          </cell>
          <cell r="D2898">
            <v>35.51</v>
          </cell>
          <cell r="E2898">
            <v>19.989999999999998</v>
          </cell>
          <cell r="F2898">
            <v>22.45</v>
          </cell>
          <cell r="G2898">
            <v>19.05</v>
          </cell>
        </row>
        <row r="2899">
          <cell r="A2899">
            <v>43800</v>
          </cell>
          <cell r="B2899">
            <v>30.08</v>
          </cell>
          <cell r="C2899">
            <v>32.92</v>
          </cell>
          <cell r="D2899">
            <v>35.51</v>
          </cell>
          <cell r="E2899">
            <v>19.989999999999998</v>
          </cell>
          <cell r="F2899">
            <v>22.45</v>
          </cell>
          <cell r="G2899">
            <v>19.05</v>
          </cell>
        </row>
        <row r="2900">
          <cell r="A2900">
            <v>43801</v>
          </cell>
          <cell r="B2900">
            <v>30.05</v>
          </cell>
          <cell r="C2900">
            <v>32.950000000000003</v>
          </cell>
          <cell r="D2900">
            <v>38.64</v>
          </cell>
          <cell r="E2900">
            <v>20.100000000000001</v>
          </cell>
          <cell r="F2900">
            <v>22.52</v>
          </cell>
          <cell r="G2900">
            <v>19.25</v>
          </cell>
        </row>
        <row r="2901">
          <cell r="A2901">
            <v>43802</v>
          </cell>
          <cell r="B2901">
            <v>30.11</v>
          </cell>
          <cell r="C2901">
            <v>33.18</v>
          </cell>
          <cell r="D2901">
            <v>38.770000000000003</v>
          </cell>
          <cell r="E2901">
            <v>20.28</v>
          </cell>
          <cell r="F2901">
            <v>22.52</v>
          </cell>
          <cell r="G2901">
            <v>19.47</v>
          </cell>
        </row>
        <row r="2902">
          <cell r="A2902">
            <v>43803</v>
          </cell>
          <cell r="B2902">
            <v>30.12</v>
          </cell>
          <cell r="C2902">
            <v>33.19</v>
          </cell>
          <cell r="D2902">
            <v>38.979999999999997</v>
          </cell>
          <cell r="E2902">
            <v>20.36</v>
          </cell>
          <cell r="F2902">
            <v>22.56</v>
          </cell>
          <cell r="G2902">
            <v>19.5</v>
          </cell>
        </row>
        <row r="2903">
          <cell r="A2903">
            <v>43804</v>
          </cell>
          <cell r="B2903">
            <v>30.14</v>
          </cell>
          <cell r="C2903">
            <v>33.18</v>
          </cell>
          <cell r="D2903">
            <v>38.97</v>
          </cell>
          <cell r="E2903">
            <v>20.2</v>
          </cell>
          <cell r="F2903">
            <v>22.5</v>
          </cell>
          <cell r="G2903">
            <v>19.34</v>
          </cell>
        </row>
        <row r="2904">
          <cell r="A2904">
            <v>43805</v>
          </cell>
          <cell r="B2904">
            <v>30.19</v>
          </cell>
          <cell r="C2904">
            <v>33.36</v>
          </cell>
          <cell r="D2904">
            <v>39.549999999999997</v>
          </cell>
          <cell r="E2904">
            <v>20.41</v>
          </cell>
          <cell r="F2904">
            <v>22.8</v>
          </cell>
          <cell r="G2904">
            <v>19.649999999999999</v>
          </cell>
        </row>
        <row r="2905">
          <cell r="A2905">
            <v>43806</v>
          </cell>
          <cell r="B2905">
            <v>30.18</v>
          </cell>
          <cell r="C2905">
            <v>33.31</v>
          </cell>
          <cell r="D2905">
            <v>39.29</v>
          </cell>
          <cell r="E2905">
            <v>20.29</v>
          </cell>
          <cell r="F2905">
            <v>22.72</v>
          </cell>
          <cell r="G2905">
            <v>19.55</v>
          </cell>
        </row>
        <row r="2906">
          <cell r="A2906">
            <v>43807</v>
          </cell>
          <cell r="B2906">
            <v>30.18</v>
          </cell>
          <cell r="C2906">
            <v>33.31</v>
          </cell>
          <cell r="D2906">
            <v>39.29</v>
          </cell>
          <cell r="E2906">
            <v>20.29</v>
          </cell>
          <cell r="F2906">
            <v>22.72</v>
          </cell>
          <cell r="G2906">
            <v>19.55</v>
          </cell>
        </row>
        <row r="2907">
          <cell r="A2907">
            <v>43808</v>
          </cell>
          <cell r="B2907">
            <v>30.19</v>
          </cell>
          <cell r="C2907">
            <v>33.192500000000003</v>
          </cell>
          <cell r="D2907">
            <v>39.517499999999998</v>
          </cell>
          <cell r="E2907">
            <v>20.392499999999998</v>
          </cell>
          <cell r="F2907">
            <v>22.664999999999999</v>
          </cell>
          <cell r="G2907">
            <v>19.637499999999999</v>
          </cell>
        </row>
        <row r="2908">
          <cell r="A2908">
            <v>43809</v>
          </cell>
          <cell r="B2908">
            <v>30.14</v>
          </cell>
          <cell r="C2908">
            <v>33.14</v>
          </cell>
          <cell r="D2908">
            <v>39.340000000000003</v>
          </cell>
          <cell r="E2908">
            <v>20.2</v>
          </cell>
          <cell r="F2908">
            <v>22.54</v>
          </cell>
          <cell r="G2908">
            <v>19.5</v>
          </cell>
        </row>
        <row r="2909">
          <cell r="A2909">
            <v>43810</v>
          </cell>
          <cell r="B2909">
            <v>30.14</v>
          </cell>
          <cell r="C2909">
            <v>33.26</v>
          </cell>
          <cell r="D2909">
            <v>39.409999999999997</v>
          </cell>
          <cell r="E2909">
            <v>20.3</v>
          </cell>
          <cell r="F2909">
            <v>22.66</v>
          </cell>
          <cell r="G2909">
            <v>19.579999999999998</v>
          </cell>
        </row>
        <row r="2910">
          <cell r="A2910">
            <v>43811</v>
          </cell>
          <cell r="B2910">
            <v>30.05</v>
          </cell>
          <cell r="C2910">
            <v>33.28</v>
          </cell>
          <cell r="D2910">
            <v>39.520000000000003</v>
          </cell>
          <cell r="E2910">
            <v>20.45</v>
          </cell>
          <cell r="F2910">
            <v>22.72</v>
          </cell>
          <cell r="G2910">
            <v>19.68</v>
          </cell>
        </row>
        <row r="2911">
          <cell r="A2911">
            <v>43812</v>
          </cell>
          <cell r="B2911">
            <v>30.02</v>
          </cell>
          <cell r="C2911">
            <v>33.380000000000003</v>
          </cell>
          <cell r="D2911">
            <v>40.29</v>
          </cell>
          <cell r="E2911">
            <v>20.55</v>
          </cell>
          <cell r="F2911">
            <v>22.7</v>
          </cell>
          <cell r="G2911">
            <v>19.71</v>
          </cell>
        </row>
        <row r="2912">
          <cell r="A2912">
            <v>43813</v>
          </cell>
          <cell r="B2912">
            <v>30.06</v>
          </cell>
          <cell r="C2912">
            <v>33.369999999999997</v>
          </cell>
          <cell r="D2912">
            <v>40.07</v>
          </cell>
          <cell r="E2912">
            <v>20.45</v>
          </cell>
          <cell r="F2912">
            <v>22.64</v>
          </cell>
          <cell r="G2912">
            <v>19.64</v>
          </cell>
        </row>
        <row r="2913">
          <cell r="A2913">
            <v>43814</v>
          </cell>
          <cell r="B2913">
            <v>30.06</v>
          </cell>
          <cell r="C2913">
            <v>33.369999999999997</v>
          </cell>
          <cell r="D2913">
            <v>40.07</v>
          </cell>
          <cell r="E2913">
            <v>20.45</v>
          </cell>
          <cell r="F2913">
            <v>22.64</v>
          </cell>
          <cell r="G2913">
            <v>19.64</v>
          </cell>
        </row>
        <row r="2914">
          <cell r="A2914">
            <v>43815</v>
          </cell>
          <cell r="B2914">
            <v>30.03</v>
          </cell>
          <cell r="C2914">
            <v>33.2425</v>
          </cell>
          <cell r="D2914">
            <v>39.9375</v>
          </cell>
          <cell r="E2914">
            <v>20.420000000000002</v>
          </cell>
          <cell r="F2914">
            <v>22.6875</v>
          </cell>
          <cell r="G2914">
            <v>19.697500000000002</v>
          </cell>
        </row>
        <row r="2915">
          <cell r="A2915">
            <v>43816</v>
          </cell>
          <cell r="B2915">
            <v>30.05</v>
          </cell>
          <cell r="C2915">
            <v>33.31</v>
          </cell>
          <cell r="D2915">
            <v>39.74</v>
          </cell>
          <cell r="E2915">
            <v>20.399999999999999</v>
          </cell>
          <cell r="F2915">
            <v>22.72</v>
          </cell>
          <cell r="G2915">
            <v>19.71</v>
          </cell>
        </row>
        <row r="2916">
          <cell r="A2916">
            <v>43817</v>
          </cell>
          <cell r="B2916">
            <v>30.07</v>
          </cell>
          <cell r="C2916">
            <v>33.35</v>
          </cell>
          <cell r="D2916">
            <v>39.24</v>
          </cell>
          <cell r="E2916">
            <v>20.37</v>
          </cell>
          <cell r="F2916">
            <v>22.75</v>
          </cell>
          <cell r="G2916">
            <v>19.63</v>
          </cell>
        </row>
        <row r="2917">
          <cell r="A2917">
            <v>43818</v>
          </cell>
          <cell r="B2917">
            <v>30.07</v>
          </cell>
          <cell r="C2917">
            <v>33.270000000000003</v>
          </cell>
          <cell r="D2917">
            <v>39.164999999999999</v>
          </cell>
          <cell r="E2917">
            <v>20.432500000000001</v>
          </cell>
          <cell r="F2917">
            <v>22.822500000000002</v>
          </cell>
          <cell r="G2917">
            <v>19.695</v>
          </cell>
        </row>
        <row r="2918">
          <cell r="A2918">
            <v>43819</v>
          </cell>
          <cell r="B2918">
            <v>30.03</v>
          </cell>
          <cell r="C2918">
            <v>33.21</v>
          </cell>
          <cell r="D2918">
            <v>38.9</v>
          </cell>
          <cell r="E2918">
            <v>20.47</v>
          </cell>
          <cell r="F2918">
            <v>22.77</v>
          </cell>
          <cell r="G2918">
            <v>19.73</v>
          </cell>
        </row>
        <row r="2919">
          <cell r="A2919">
            <v>43820</v>
          </cell>
          <cell r="B2919">
            <v>30.02</v>
          </cell>
          <cell r="C2919">
            <v>33.18</v>
          </cell>
          <cell r="D2919">
            <v>38.82</v>
          </cell>
          <cell r="E2919">
            <v>20.34</v>
          </cell>
          <cell r="F2919">
            <v>22.67</v>
          </cell>
          <cell r="G2919">
            <v>19.55</v>
          </cell>
        </row>
        <row r="2920">
          <cell r="A2920">
            <v>43821</v>
          </cell>
          <cell r="B2920">
            <v>30.02</v>
          </cell>
          <cell r="C2920">
            <v>33.18</v>
          </cell>
          <cell r="D2920">
            <v>38.82</v>
          </cell>
          <cell r="E2920">
            <v>20.34</v>
          </cell>
          <cell r="F2920">
            <v>22.67</v>
          </cell>
          <cell r="G2920">
            <v>19.55</v>
          </cell>
        </row>
        <row r="2921">
          <cell r="A2921">
            <v>43822</v>
          </cell>
          <cell r="B2921">
            <v>30.03</v>
          </cell>
          <cell r="C2921">
            <v>33.090000000000003</v>
          </cell>
          <cell r="D2921">
            <v>38.9</v>
          </cell>
          <cell r="E2921">
            <v>20.51</v>
          </cell>
          <cell r="F2921">
            <v>22.72</v>
          </cell>
          <cell r="G2921">
            <v>19.73</v>
          </cell>
        </row>
        <row r="2922">
          <cell r="A2922">
            <v>43823</v>
          </cell>
          <cell r="B2922">
            <v>30.01</v>
          </cell>
          <cell r="C2922">
            <v>33.119999999999997</v>
          </cell>
          <cell r="D2922">
            <v>38.67</v>
          </cell>
          <cell r="E2922">
            <v>20.54</v>
          </cell>
          <cell r="F2922">
            <v>22.72</v>
          </cell>
          <cell r="G2922">
            <v>19.79</v>
          </cell>
        </row>
        <row r="2923">
          <cell r="A2923">
            <v>43824</v>
          </cell>
          <cell r="B2923">
            <v>30</v>
          </cell>
          <cell r="C2923">
            <v>33.08</v>
          </cell>
          <cell r="D2923">
            <v>38.700000000000003</v>
          </cell>
          <cell r="E2923">
            <v>20.52</v>
          </cell>
          <cell r="F2923">
            <v>22.68</v>
          </cell>
          <cell r="G2923">
            <v>19.79</v>
          </cell>
        </row>
        <row r="2924">
          <cell r="A2924">
            <v>43825</v>
          </cell>
          <cell r="B2924">
            <v>30</v>
          </cell>
          <cell r="C2924">
            <v>33.11</v>
          </cell>
          <cell r="D2924">
            <v>38.81</v>
          </cell>
          <cell r="E2924">
            <v>20.55</v>
          </cell>
          <cell r="F2924">
            <v>22.71</v>
          </cell>
          <cell r="G2924">
            <v>19.850000000000001</v>
          </cell>
        </row>
        <row r="2925">
          <cell r="A2925">
            <v>43826</v>
          </cell>
          <cell r="B2925">
            <v>30</v>
          </cell>
          <cell r="C2925">
            <v>33.15</v>
          </cell>
          <cell r="D2925">
            <v>38.82</v>
          </cell>
          <cell r="E2925">
            <v>20.61</v>
          </cell>
          <cell r="F2925">
            <v>22.78</v>
          </cell>
          <cell r="G2925">
            <v>19.920000000000002</v>
          </cell>
        </row>
        <row r="2926">
          <cell r="A2926">
            <v>43827</v>
          </cell>
          <cell r="B2926">
            <v>30.01</v>
          </cell>
          <cell r="C2926">
            <v>33.130000000000003</v>
          </cell>
          <cell r="D2926">
            <v>38.67</v>
          </cell>
          <cell r="E2926">
            <v>20.49</v>
          </cell>
          <cell r="F2926">
            <v>22.7</v>
          </cell>
          <cell r="G2926">
            <v>19.78</v>
          </cell>
        </row>
        <row r="2927">
          <cell r="A2927">
            <v>43828</v>
          </cell>
          <cell r="B2927">
            <v>30.01</v>
          </cell>
          <cell r="C2927">
            <v>33.130000000000003</v>
          </cell>
          <cell r="D2927">
            <v>38.67</v>
          </cell>
          <cell r="E2927">
            <v>20.49</v>
          </cell>
          <cell r="F2927">
            <v>22.7</v>
          </cell>
          <cell r="G2927">
            <v>19.78</v>
          </cell>
        </row>
        <row r="2928">
          <cell r="A2928">
            <v>43829</v>
          </cell>
          <cell r="B2928">
            <v>30.01</v>
          </cell>
          <cell r="C2928">
            <v>33.130000000000003</v>
          </cell>
          <cell r="D2928">
            <v>38.67</v>
          </cell>
          <cell r="E2928">
            <v>20.49</v>
          </cell>
          <cell r="F2928">
            <v>22.7</v>
          </cell>
          <cell r="G2928">
            <v>19.78</v>
          </cell>
        </row>
        <row r="2929">
          <cell r="A2929">
            <v>43830</v>
          </cell>
          <cell r="B2929">
            <v>30.01</v>
          </cell>
          <cell r="C2929">
            <v>33.130000000000003</v>
          </cell>
          <cell r="D2929">
            <v>38.67</v>
          </cell>
          <cell r="E2929">
            <v>20.49</v>
          </cell>
          <cell r="F2929">
            <v>22.7</v>
          </cell>
          <cell r="G2929">
            <v>19.78</v>
          </cell>
        </row>
        <row r="2930">
          <cell r="A2930">
            <v>43831</v>
          </cell>
          <cell r="B2930">
            <v>30.01</v>
          </cell>
          <cell r="C2930">
            <v>33.130000000000003</v>
          </cell>
          <cell r="D2930">
            <v>38.67</v>
          </cell>
          <cell r="E2930">
            <v>20.49</v>
          </cell>
          <cell r="F2930">
            <v>22.7</v>
          </cell>
          <cell r="G2930">
            <v>19.78</v>
          </cell>
        </row>
        <row r="2931">
          <cell r="A2931">
            <v>43832</v>
          </cell>
          <cell r="B2931">
            <v>30.01</v>
          </cell>
          <cell r="C2931">
            <v>33.130000000000003</v>
          </cell>
          <cell r="D2931">
            <v>38.67</v>
          </cell>
          <cell r="E2931">
            <v>20.49</v>
          </cell>
          <cell r="F2931">
            <v>22.7</v>
          </cell>
          <cell r="G2931">
            <v>19.78</v>
          </cell>
        </row>
        <row r="2932">
          <cell r="A2932">
            <v>43833</v>
          </cell>
          <cell r="B2932">
            <v>30.01</v>
          </cell>
          <cell r="C2932">
            <v>33.130000000000003</v>
          </cell>
          <cell r="D2932">
            <v>38.67</v>
          </cell>
          <cell r="E2932">
            <v>20.49</v>
          </cell>
          <cell r="F2932">
            <v>22.7</v>
          </cell>
          <cell r="G2932">
            <v>19.78</v>
          </cell>
        </row>
        <row r="2933">
          <cell r="A2933">
            <v>43834</v>
          </cell>
          <cell r="B2933">
            <v>30</v>
          </cell>
          <cell r="C2933">
            <v>33.32</v>
          </cell>
          <cell r="D2933">
            <v>39.049999999999997</v>
          </cell>
          <cell r="E2933">
            <v>20.54</v>
          </cell>
          <cell r="F2933">
            <v>22.91</v>
          </cell>
          <cell r="G2933">
            <v>19.78</v>
          </cell>
        </row>
        <row r="2934">
          <cell r="A2934">
            <v>43835</v>
          </cell>
          <cell r="B2934">
            <v>30</v>
          </cell>
          <cell r="C2934">
            <v>33.32</v>
          </cell>
          <cell r="D2934">
            <v>39.049999999999997</v>
          </cell>
          <cell r="E2934">
            <v>20.54</v>
          </cell>
          <cell r="F2934">
            <v>22.91</v>
          </cell>
          <cell r="G2934">
            <v>19.78</v>
          </cell>
        </row>
        <row r="2935">
          <cell r="A2935">
            <v>43836</v>
          </cell>
          <cell r="B2935">
            <v>29.99</v>
          </cell>
          <cell r="C2935">
            <v>33.299999999999997</v>
          </cell>
          <cell r="D2935">
            <v>39.049999999999997</v>
          </cell>
          <cell r="E2935">
            <v>20.62</v>
          </cell>
          <cell r="F2935">
            <v>23</v>
          </cell>
          <cell r="G2935">
            <v>19.87</v>
          </cell>
        </row>
        <row r="2936">
          <cell r="A2936">
            <v>43837</v>
          </cell>
          <cell r="B2936">
            <v>30</v>
          </cell>
          <cell r="C2936">
            <v>33.32</v>
          </cell>
          <cell r="D2936">
            <v>39.08</v>
          </cell>
          <cell r="E2936">
            <v>20.61</v>
          </cell>
          <cell r="F2936">
            <v>23.01</v>
          </cell>
          <cell r="G2936">
            <v>19.86</v>
          </cell>
        </row>
        <row r="2937">
          <cell r="A2937">
            <v>43838</v>
          </cell>
          <cell r="B2937">
            <v>30.12</v>
          </cell>
          <cell r="C2937">
            <v>33.43</v>
          </cell>
          <cell r="D2937">
            <v>39.32</v>
          </cell>
          <cell r="E2937">
            <v>20.440000000000001</v>
          </cell>
          <cell r="F2937">
            <v>23.08</v>
          </cell>
          <cell r="G2937">
            <v>19.850000000000001</v>
          </cell>
        </row>
        <row r="2938">
          <cell r="A2938">
            <v>43839</v>
          </cell>
          <cell r="B2938">
            <v>30.14</v>
          </cell>
          <cell r="C2938">
            <v>33.32</v>
          </cell>
          <cell r="D2938">
            <v>39.33</v>
          </cell>
          <cell r="E2938">
            <v>20.48</v>
          </cell>
          <cell r="F2938">
            <v>23.03</v>
          </cell>
          <cell r="G2938">
            <v>19.920000000000002</v>
          </cell>
        </row>
        <row r="2939">
          <cell r="A2939">
            <v>43840</v>
          </cell>
          <cell r="B2939">
            <v>30.11</v>
          </cell>
          <cell r="C2939">
            <v>33.270000000000003</v>
          </cell>
          <cell r="D2939">
            <v>39.17</v>
          </cell>
          <cell r="E2939">
            <v>20.43</v>
          </cell>
          <cell r="F2939">
            <v>22.96</v>
          </cell>
          <cell r="G2939">
            <v>19.8</v>
          </cell>
        </row>
        <row r="2940">
          <cell r="A2940">
            <v>43841</v>
          </cell>
          <cell r="B2940">
            <v>30.09</v>
          </cell>
          <cell r="C2940">
            <v>33.19</v>
          </cell>
          <cell r="D2940">
            <v>38.979999999999997</v>
          </cell>
          <cell r="E2940">
            <v>20.309999999999999</v>
          </cell>
          <cell r="F2940">
            <v>22.83</v>
          </cell>
          <cell r="G2940">
            <v>19.649999999999999</v>
          </cell>
        </row>
        <row r="2941">
          <cell r="A2941">
            <v>43842</v>
          </cell>
          <cell r="B2941">
            <v>30.09</v>
          </cell>
          <cell r="C2941">
            <v>33.19</v>
          </cell>
          <cell r="D2941">
            <v>38.979999999999997</v>
          </cell>
          <cell r="E2941">
            <v>20.309999999999999</v>
          </cell>
          <cell r="F2941">
            <v>22.83</v>
          </cell>
          <cell r="G2941">
            <v>19.649999999999999</v>
          </cell>
        </row>
        <row r="2942">
          <cell r="A2942">
            <v>43843</v>
          </cell>
          <cell r="B2942">
            <v>30</v>
          </cell>
          <cell r="C2942">
            <v>33.229999999999997</v>
          </cell>
          <cell r="D2942">
            <v>38.96</v>
          </cell>
          <cell r="E2942">
            <v>20.54</v>
          </cell>
          <cell r="F2942">
            <v>22.87</v>
          </cell>
          <cell r="G2942">
            <v>19.79</v>
          </cell>
        </row>
        <row r="2943">
          <cell r="A2943">
            <v>43844</v>
          </cell>
          <cell r="B2943">
            <v>30.14</v>
          </cell>
          <cell r="C2943">
            <v>33.409999999999997</v>
          </cell>
          <cell r="D2943">
            <v>39.020000000000003</v>
          </cell>
          <cell r="E2943">
            <v>20.54</v>
          </cell>
          <cell r="F2943">
            <v>22.97</v>
          </cell>
          <cell r="G2943">
            <v>19.829999999999998</v>
          </cell>
        </row>
        <row r="2944">
          <cell r="A2944">
            <v>43845</v>
          </cell>
          <cell r="B2944">
            <v>30.09</v>
          </cell>
          <cell r="C2944">
            <v>33.340000000000003</v>
          </cell>
          <cell r="D2944">
            <v>39.03</v>
          </cell>
          <cell r="E2944">
            <v>20.54</v>
          </cell>
          <cell r="F2944">
            <v>22.92</v>
          </cell>
          <cell r="G2944">
            <v>19.75</v>
          </cell>
        </row>
        <row r="2945">
          <cell r="A2945">
            <v>43846</v>
          </cell>
          <cell r="B2945">
            <v>30.1</v>
          </cell>
          <cell r="C2945">
            <v>33.4</v>
          </cell>
          <cell r="D2945">
            <v>39.07</v>
          </cell>
          <cell r="E2945">
            <v>20.57</v>
          </cell>
          <cell r="F2945">
            <v>22.98</v>
          </cell>
          <cell r="G2945">
            <v>19.84</v>
          </cell>
        </row>
        <row r="2946">
          <cell r="A2946">
            <v>43847</v>
          </cell>
          <cell r="B2946">
            <v>30.3</v>
          </cell>
          <cell r="C2946">
            <v>33.590000000000003</v>
          </cell>
          <cell r="D2946">
            <v>39.44</v>
          </cell>
          <cell r="E2946">
            <v>20.65</v>
          </cell>
          <cell r="F2946">
            <v>23.11</v>
          </cell>
          <cell r="G2946">
            <v>19.95</v>
          </cell>
        </row>
        <row r="2947">
          <cell r="A2947">
            <v>43848</v>
          </cell>
          <cell r="B2947">
            <v>30.26</v>
          </cell>
          <cell r="C2947">
            <v>33.5</v>
          </cell>
          <cell r="D2947">
            <v>39.24</v>
          </cell>
          <cell r="E2947">
            <v>20.53</v>
          </cell>
          <cell r="F2947">
            <v>23.02</v>
          </cell>
          <cell r="G2947">
            <v>19.850000000000001</v>
          </cell>
        </row>
        <row r="2948">
          <cell r="A2948">
            <v>43849</v>
          </cell>
          <cell r="B2948">
            <v>30.26</v>
          </cell>
          <cell r="C2948">
            <v>33.5</v>
          </cell>
          <cell r="D2948">
            <v>39.24</v>
          </cell>
          <cell r="E2948">
            <v>20.53</v>
          </cell>
          <cell r="F2948">
            <v>23.02</v>
          </cell>
          <cell r="G2948">
            <v>19.850000000000001</v>
          </cell>
        </row>
        <row r="2949">
          <cell r="A2949">
            <v>43850</v>
          </cell>
          <cell r="B2949">
            <v>30.25</v>
          </cell>
          <cell r="C2949">
            <v>33.380000000000003</v>
          </cell>
          <cell r="D2949">
            <v>39.19</v>
          </cell>
          <cell r="E2949">
            <v>20.59</v>
          </cell>
          <cell r="F2949">
            <v>23.4</v>
          </cell>
          <cell r="G2949">
            <v>19.89</v>
          </cell>
        </row>
        <row r="2950">
          <cell r="A2950">
            <v>43851</v>
          </cell>
          <cell r="B2950">
            <v>30.19</v>
          </cell>
          <cell r="C2950">
            <v>33.31</v>
          </cell>
          <cell r="D2950">
            <v>39.08</v>
          </cell>
          <cell r="E2950">
            <v>20.51</v>
          </cell>
          <cell r="F2950">
            <v>23.02</v>
          </cell>
          <cell r="G2950">
            <v>19.82</v>
          </cell>
        </row>
        <row r="2951">
          <cell r="A2951">
            <v>43852</v>
          </cell>
          <cell r="B2951">
            <v>30.26</v>
          </cell>
          <cell r="C2951">
            <v>33.36</v>
          </cell>
          <cell r="D2951">
            <v>39.31</v>
          </cell>
          <cell r="E2951">
            <v>20.46</v>
          </cell>
          <cell r="F2951">
            <v>23.02</v>
          </cell>
          <cell r="G2951">
            <v>19.82</v>
          </cell>
        </row>
        <row r="2952">
          <cell r="A2952">
            <v>43853</v>
          </cell>
          <cell r="B2952">
            <v>30.23</v>
          </cell>
          <cell r="C2952">
            <v>33.340000000000003</v>
          </cell>
          <cell r="D2952">
            <v>39.54</v>
          </cell>
          <cell r="E2952">
            <v>20.54</v>
          </cell>
          <cell r="F2952">
            <v>22.88</v>
          </cell>
          <cell r="G2952">
            <v>19.82</v>
          </cell>
        </row>
        <row r="2953">
          <cell r="A2953">
            <v>43854</v>
          </cell>
          <cell r="B2953">
            <v>30.34</v>
          </cell>
          <cell r="C2953">
            <v>33.36</v>
          </cell>
          <cell r="D2953">
            <v>39.619999999999997</v>
          </cell>
          <cell r="E2953">
            <v>20.54</v>
          </cell>
          <cell r="F2953">
            <v>23.01</v>
          </cell>
          <cell r="G2953">
            <v>19.96</v>
          </cell>
        </row>
        <row r="2954">
          <cell r="A2954">
            <v>43855</v>
          </cell>
          <cell r="B2954">
            <v>30.35</v>
          </cell>
          <cell r="C2954">
            <v>33.33</v>
          </cell>
          <cell r="D2954">
            <v>39.520000000000003</v>
          </cell>
          <cell r="E2954">
            <v>20.43</v>
          </cell>
          <cell r="F2954">
            <v>22.93</v>
          </cell>
          <cell r="G2954">
            <v>19.850000000000001</v>
          </cell>
        </row>
        <row r="2955">
          <cell r="A2955">
            <v>43856</v>
          </cell>
          <cell r="B2955">
            <v>30.35</v>
          </cell>
          <cell r="C2955">
            <v>33.33</v>
          </cell>
          <cell r="D2955">
            <v>39.520000000000003</v>
          </cell>
          <cell r="E2955">
            <v>20.43</v>
          </cell>
          <cell r="F2955">
            <v>22.93</v>
          </cell>
          <cell r="G2955">
            <v>19.850000000000001</v>
          </cell>
        </row>
        <row r="2956">
          <cell r="A2956">
            <v>43857</v>
          </cell>
          <cell r="B2956">
            <v>30.5</v>
          </cell>
          <cell r="C2956">
            <v>33.472499999999997</v>
          </cell>
          <cell r="D2956">
            <v>39.68</v>
          </cell>
          <cell r="E2956">
            <v>20.54</v>
          </cell>
          <cell r="F2956">
            <v>23.087499999999999</v>
          </cell>
          <cell r="G2956">
            <v>19.96</v>
          </cell>
        </row>
        <row r="2957">
          <cell r="A2957">
            <v>43858</v>
          </cell>
          <cell r="B2957">
            <v>30.6</v>
          </cell>
          <cell r="C2957">
            <v>33.57</v>
          </cell>
          <cell r="D2957">
            <v>39.83</v>
          </cell>
          <cell r="E2957">
            <v>20.46</v>
          </cell>
          <cell r="F2957">
            <v>23.09</v>
          </cell>
          <cell r="G2957">
            <v>19.89</v>
          </cell>
        </row>
        <row r="2958">
          <cell r="A2958">
            <v>43859</v>
          </cell>
          <cell r="B2958">
            <v>30.68</v>
          </cell>
          <cell r="C2958">
            <v>33.64</v>
          </cell>
          <cell r="D2958">
            <v>39.78</v>
          </cell>
          <cell r="E2958">
            <v>20.51</v>
          </cell>
          <cell r="F2958">
            <v>23.21</v>
          </cell>
          <cell r="G2958">
            <v>19.940000000000001</v>
          </cell>
        </row>
        <row r="2959">
          <cell r="A2959">
            <v>43860</v>
          </cell>
          <cell r="B2959">
            <v>30.97</v>
          </cell>
          <cell r="C2959">
            <v>33.93</v>
          </cell>
          <cell r="D2959">
            <v>40.14</v>
          </cell>
          <cell r="E2959">
            <v>20.64</v>
          </cell>
          <cell r="F2959">
            <v>23.36</v>
          </cell>
          <cell r="G2959">
            <v>20.07</v>
          </cell>
        </row>
        <row r="2960">
          <cell r="A2960">
            <v>43861</v>
          </cell>
          <cell r="B2960">
            <v>31.02</v>
          </cell>
          <cell r="C2960">
            <v>34.03</v>
          </cell>
          <cell r="D2960">
            <v>40.450000000000003</v>
          </cell>
          <cell r="E2960">
            <v>20.58</v>
          </cell>
          <cell r="F2960">
            <v>23.38</v>
          </cell>
          <cell r="G2960">
            <v>20.010000000000002</v>
          </cell>
        </row>
        <row r="2961">
          <cell r="A2961">
            <v>43862</v>
          </cell>
          <cell r="B2961">
            <v>30.99</v>
          </cell>
          <cell r="C2961">
            <v>33.97</v>
          </cell>
          <cell r="D2961">
            <v>40.26</v>
          </cell>
          <cell r="E2961">
            <v>20.440000000000001</v>
          </cell>
          <cell r="F2961">
            <v>23.28</v>
          </cell>
          <cell r="G2961">
            <v>19.829999999999998</v>
          </cell>
        </row>
        <row r="2962">
          <cell r="A2962">
            <v>43863</v>
          </cell>
          <cell r="B2962">
            <v>30.99</v>
          </cell>
          <cell r="C2962">
            <v>33.97</v>
          </cell>
          <cell r="D2962">
            <v>40.26</v>
          </cell>
          <cell r="E2962">
            <v>20.440000000000001</v>
          </cell>
          <cell r="F2962">
            <v>23.28</v>
          </cell>
          <cell r="G2962">
            <v>19.829999999999998</v>
          </cell>
        </row>
        <row r="2963">
          <cell r="A2963">
            <v>43864</v>
          </cell>
          <cell r="B2963">
            <v>31.08</v>
          </cell>
          <cell r="C2963">
            <v>34.299999999999997</v>
          </cell>
          <cell r="D2963">
            <v>40.78</v>
          </cell>
          <cell r="E2963">
            <v>20.56</v>
          </cell>
          <cell r="F2963">
            <v>23.35</v>
          </cell>
          <cell r="G2963">
            <v>19.940000000000001</v>
          </cell>
        </row>
        <row r="2964">
          <cell r="A2964">
            <v>43865</v>
          </cell>
          <cell r="B2964">
            <v>30.97</v>
          </cell>
          <cell r="C2964">
            <v>34.08</v>
          </cell>
          <cell r="D2964">
            <v>40.06</v>
          </cell>
          <cell r="E2964">
            <v>20.46</v>
          </cell>
          <cell r="F2964">
            <v>23.18</v>
          </cell>
          <cell r="G2964">
            <v>19.850000000000001</v>
          </cell>
        </row>
        <row r="2965">
          <cell r="A2965">
            <v>43866</v>
          </cell>
          <cell r="B2965">
            <v>30.95</v>
          </cell>
          <cell r="C2965">
            <v>34</v>
          </cell>
          <cell r="D2965">
            <v>40.130000000000003</v>
          </cell>
          <cell r="E2965">
            <v>20.66</v>
          </cell>
          <cell r="F2965">
            <v>23.18</v>
          </cell>
          <cell r="G2965">
            <v>19.95</v>
          </cell>
        </row>
        <row r="2966">
          <cell r="A2966">
            <v>43867</v>
          </cell>
          <cell r="B2966">
            <v>30.9</v>
          </cell>
          <cell r="C2966">
            <v>33.82</v>
          </cell>
          <cell r="D2966">
            <v>39.97</v>
          </cell>
          <cell r="E2966">
            <v>20.64</v>
          </cell>
          <cell r="F2966">
            <v>23.15</v>
          </cell>
          <cell r="G2966">
            <v>19.899999999999999</v>
          </cell>
        </row>
        <row r="2967">
          <cell r="A2967">
            <v>43868</v>
          </cell>
          <cell r="B2967">
            <v>31.05</v>
          </cell>
          <cell r="C2967">
            <v>33.92</v>
          </cell>
          <cell r="D2967">
            <v>40</v>
          </cell>
          <cell r="E2967">
            <v>20.62</v>
          </cell>
          <cell r="F2967">
            <v>23.26</v>
          </cell>
          <cell r="G2967">
            <v>19.89</v>
          </cell>
        </row>
        <row r="2968">
          <cell r="A2968">
            <v>43869</v>
          </cell>
          <cell r="B2968">
            <v>31.14</v>
          </cell>
          <cell r="C2968">
            <v>33.918750000000003</v>
          </cell>
          <cell r="D2968">
            <v>39.935000000000002</v>
          </cell>
          <cell r="E2968">
            <v>20.438749999999999</v>
          </cell>
          <cell r="F2968">
            <v>23.201250000000002</v>
          </cell>
          <cell r="G2968">
            <v>19.723749999999999</v>
          </cell>
        </row>
        <row r="2969">
          <cell r="A2969">
            <v>43870</v>
          </cell>
          <cell r="B2969">
            <v>31.14</v>
          </cell>
          <cell r="C2969">
            <v>33.918750000000003</v>
          </cell>
          <cell r="D2969">
            <v>39.935000000000002</v>
          </cell>
          <cell r="E2969">
            <v>20.438749999999999</v>
          </cell>
          <cell r="F2969">
            <v>23.201250000000002</v>
          </cell>
          <cell r="G2969">
            <v>19.723749999999999</v>
          </cell>
        </row>
        <row r="2970">
          <cell r="A2970">
            <v>43871</v>
          </cell>
          <cell r="B2970">
            <v>31.05</v>
          </cell>
          <cell r="C2970">
            <v>33.92</v>
          </cell>
          <cell r="D2970">
            <v>39.99</v>
          </cell>
          <cell r="E2970">
            <v>20.62</v>
          </cell>
          <cell r="F2970">
            <v>23.26</v>
          </cell>
          <cell r="G2970">
            <v>19.89</v>
          </cell>
        </row>
        <row r="2971">
          <cell r="A2971">
            <v>43872</v>
          </cell>
          <cell r="B2971">
            <v>31.05</v>
          </cell>
          <cell r="C2971">
            <v>33.72</v>
          </cell>
          <cell r="D2971">
            <v>39.950000000000003</v>
          </cell>
          <cell r="E2971">
            <v>20.59</v>
          </cell>
          <cell r="F2971">
            <v>23.22</v>
          </cell>
          <cell r="G2971">
            <v>19.7</v>
          </cell>
        </row>
        <row r="2972">
          <cell r="A2972">
            <v>43873</v>
          </cell>
          <cell r="B2972">
            <v>31</v>
          </cell>
          <cell r="C2972">
            <v>33.68</v>
          </cell>
          <cell r="D2972">
            <v>40.04</v>
          </cell>
          <cell r="E2972">
            <v>20.66</v>
          </cell>
          <cell r="F2972">
            <v>23.24</v>
          </cell>
          <cell r="G2972">
            <v>19.93</v>
          </cell>
        </row>
        <row r="2973">
          <cell r="A2973">
            <v>43874</v>
          </cell>
          <cell r="B2973">
            <v>31</v>
          </cell>
          <cell r="C2973">
            <v>33.53</v>
          </cell>
          <cell r="D2973">
            <v>39.97</v>
          </cell>
          <cell r="E2973">
            <v>20.62</v>
          </cell>
          <cell r="F2973">
            <v>23.27</v>
          </cell>
          <cell r="G2973">
            <v>19.86</v>
          </cell>
        </row>
        <row r="2974">
          <cell r="A2974">
            <v>43875</v>
          </cell>
          <cell r="B2974">
            <v>31.01</v>
          </cell>
          <cell r="C2974">
            <v>33.44</v>
          </cell>
          <cell r="D2974">
            <v>40.25</v>
          </cell>
          <cell r="E2974">
            <v>20.62</v>
          </cell>
          <cell r="F2974">
            <v>23.75</v>
          </cell>
          <cell r="G2974">
            <v>19.829999999999998</v>
          </cell>
        </row>
        <row r="2975">
          <cell r="A2975">
            <v>43876</v>
          </cell>
          <cell r="B2975">
            <v>30.99</v>
          </cell>
          <cell r="C2975">
            <v>33.39</v>
          </cell>
          <cell r="D2975">
            <v>40.1</v>
          </cell>
          <cell r="E2975">
            <v>20.440000000000001</v>
          </cell>
          <cell r="F2975">
            <v>23.18</v>
          </cell>
          <cell r="G2975">
            <v>19.670000000000002</v>
          </cell>
        </row>
        <row r="2976">
          <cell r="A2976">
            <v>43877</v>
          </cell>
          <cell r="B2976">
            <v>30.99</v>
          </cell>
          <cell r="C2976">
            <v>33.39</v>
          </cell>
          <cell r="D2976">
            <v>40.1</v>
          </cell>
          <cell r="E2976">
            <v>20.440000000000001</v>
          </cell>
          <cell r="F2976">
            <v>23.18</v>
          </cell>
          <cell r="G2976">
            <v>19.670000000000002</v>
          </cell>
        </row>
        <row r="2977">
          <cell r="A2977">
            <v>43878</v>
          </cell>
          <cell r="B2977">
            <v>31.02</v>
          </cell>
          <cell r="C2977">
            <v>33.46</v>
          </cell>
          <cell r="D2977">
            <v>40.29</v>
          </cell>
          <cell r="E2977">
            <v>20.64</v>
          </cell>
          <cell r="F2977">
            <v>23.31</v>
          </cell>
          <cell r="G2977">
            <v>19.84</v>
          </cell>
        </row>
        <row r="2978">
          <cell r="A2978">
            <v>43879</v>
          </cell>
          <cell r="B2978">
            <v>31.07</v>
          </cell>
          <cell r="C2978">
            <v>33.479999999999997</v>
          </cell>
          <cell r="D2978">
            <v>40.200000000000003</v>
          </cell>
          <cell r="E2978">
            <v>20.55</v>
          </cell>
          <cell r="F2978">
            <v>23.34</v>
          </cell>
          <cell r="G2978">
            <v>19.79</v>
          </cell>
        </row>
        <row r="2979">
          <cell r="A2979">
            <v>43880</v>
          </cell>
          <cell r="B2979">
            <v>31.06</v>
          </cell>
          <cell r="C2979">
            <v>33.369999999999997</v>
          </cell>
          <cell r="D2979">
            <v>40.21</v>
          </cell>
          <cell r="E2979">
            <v>20.53</v>
          </cell>
          <cell r="F2979">
            <v>23.32</v>
          </cell>
          <cell r="G2979">
            <v>19.72</v>
          </cell>
        </row>
        <row r="2980">
          <cell r="A2980">
            <v>43881</v>
          </cell>
          <cell r="B2980">
            <v>31.1</v>
          </cell>
          <cell r="C2980">
            <v>33.43</v>
          </cell>
          <cell r="D2980">
            <v>39.99</v>
          </cell>
          <cell r="E2980">
            <v>20.48</v>
          </cell>
          <cell r="F2980">
            <v>23.42</v>
          </cell>
          <cell r="G2980">
            <v>19.7</v>
          </cell>
        </row>
        <row r="2981">
          <cell r="A2981">
            <v>43882</v>
          </cell>
          <cell r="B2981">
            <v>31.45</v>
          </cell>
          <cell r="C2981">
            <v>33.76</v>
          </cell>
          <cell r="D2981">
            <v>40.380000000000003</v>
          </cell>
          <cell r="E2981">
            <v>20.55</v>
          </cell>
          <cell r="F2981">
            <v>23.62</v>
          </cell>
          <cell r="G2981">
            <v>19.73</v>
          </cell>
        </row>
        <row r="2982">
          <cell r="A2982">
            <v>43883</v>
          </cell>
          <cell r="B2982">
            <v>31.44</v>
          </cell>
          <cell r="C2982">
            <v>33.799999999999997</v>
          </cell>
          <cell r="D2982">
            <v>40.26</v>
          </cell>
          <cell r="E2982">
            <v>20.37</v>
          </cell>
          <cell r="F2982">
            <v>23.53</v>
          </cell>
          <cell r="G2982">
            <v>19.59</v>
          </cell>
        </row>
        <row r="2983">
          <cell r="A2983">
            <v>43884</v>
          </cell>
          <cell r="B2983">
            <v>31.44</v>
          </cell>
          <cell r="C2983">
            <v>33.799999999999997</v>
          </cell>
          <cell r="D2983">
            <v>40.26</v>
          </cell>
          <cell r="E2983">
            <v>20.37</v>
          </cell>
          <cell r="F2983">
            <v>23.53</v>
          </cell>
          <cell r="G2983">
            <v>19.59</v>
          </cell>
        </row>
        <row r="2984">
          <cell r="A2984">
            <v>43885</v>
          </cell>
          <cell r="B2984">
            <v>31.58</v>
          </cell>
          <cell r="C2984">
            <v>34.03</v>
          </cell>
          <cell r="D2984">
            <v>40.71</v>
          </cell>
          <cell r="E2984">
            <v>20.62</v>
          </cell>
          <cell r="F2984">
            <v>23.7</v>
          </cell>
          <cell r="G2984">
            <v>19.8</v>
          </cell>
        </row>
        <row r="2985">
          <cell r="A2985">
            <v>43886</v>
          </cell>
          <cell r="B2985">
            <v>31.46</v>
          </cell>
          <cell r="C2985">
            <v>33.99</v>
          </cell>
          <cell r="D2985">
            <v>40.520000000000003</v>
          </cell>
          <cell r="E2985">
            <v>20.57</v>
          </cell>
          <cell r="F2985">
            <v>23.57</v>
          </cell>
          <cell r="G2985">
            <v>19.84</v>
          </cell>
        </row>
        <row r="2986">
          <cell r="A2986">
            <v>43887</v>
          </cell>
          <cell r="B2986">
            <v>31.66</v>
          </cell>
          <cell r="C2986">
            <v>34.24</v>
          </cell>
          <cell r="D2986">
            <v>40.98</v>
          </cell>
          <cell r="E2986">
            <v>20.63</v>
          </cell>
          <cell r="F2986">
            <v>23.72</v>
          </cell>
          <cell r="G2986">
            <v>19.87</v>
          </cell>
        </row>
        <row r="2987">
          <cell r="A2987">
            <v>43888</v>
          </cell>
          <cell r="B2987">
            <v>31.65</v>
          </cell>
          <cell r="C2987">
            <v>34.31</v>
          </cell>
          <cell r="D2987">
            <v>40.67</v>
          </cell>
          <cell r="E2987">
            <v>20.49</v>
          </cell>
          <cell r="F2987">
            <v>23.63</v>
          </cell>
          <cell r="G2987">
            <v>19.8</v>
          </cell>
        </row>
        <row r="2988">
          <cell r="A2988">
            <v>43889</v>
          </cell>
          <cell r="B2988">
            <v>31.44</v>
          </cell>
          <cell r="C2988">
            <v>34.380000000000003</v>
          </cell>
          <cell r="D2988">
            <v>40.340000000000003</v>
          </cell>
          <cell r="E2988">
            <v>20.399999999999999</v>
          </cell>
          <cell r="F2988">
            <v>23.31</v>
          </cell>
          <cell r="G2988">
            <v>19.62</v>
          </cell>
        </row>
        <row r="2989">
          <cell r="A2989">
            <v>43890</v>
          </cell>
          <cell r="B2989">
            <v>31.42</v>
          </cell>
          <cell r="C2989">
            <v>34.479999999999997</v>
          </cell>
          <cell r="D2989">
            <v>40.25</v>
          </cell>
          <cell r="E2989">
            <v>20.149999999999999</v>
          </cell>
          <cell r="F2989">
            <v>23.17</v>
          </cell>
          <cell r="G2989">
            <v>19.38</v>
          </cell>
        </row>
        <row r="2990">
          <cell r="A2990">
            <v>43891</v>
          </cell>
          <cell r="B2990">
            <v>31.42</v>
          </cell>
          <cell r="C2990">
            <v>34.479999999999997</v>
          </cell>
          <cell r="D2990">
            <v>40.25</v>
          </cell>
          <cell r="E2990">
            <v>20.149999999999999</v>
          </cell>
          <cell r="F2990">
            <v>23.17</v>
          </cell>
          <cell r="G2990">
            <v>19.38</v>
          </cell>
        </row>
        <row r="2991">
          <cell r="A2991">
            <v>43892</v>
          </cell>
          <cell r="B2991">
            <v>31.23</v>
          </cell>
          <cell r="C2991">
            <v>34.352499999999999</v>
          </cell>
          <cell r="D2991">
            <v>39.847499999999997</v>
          </cell>
          <cell r="E2991">
            <v>20.157499999999999</v>
          </cell>
          <cell r="F2991">
            <v>23.27</v>
          </cell>
          <cell r="G2991">
            <v>19.377500000000001</v>
          </cell>
        </row>
        <row r="2992">
          <cell r="A2992">
            <v>43893</v>
          </cell>
          <cell r="B2992">
            <v>31.32</v>
          </cell>
          <cell r="C2992">
            <v>34.700000000000003</v>
          </cell>
          <cell r="D2992">
            <v>39.81</v>
          </cell>
          <cell r="E2992">
            <v>20.22</v>
          </cell>
          <cell r="F2992">
            <v>23.37</v>
          </cell>
          <cell r="G2992">
            <v>19.5</v>
          </cell>
        </row>
        <row r="2993">
          <cell r="A2993">
            <v>43894</v>
          </cell>
          <cell r="B2993">
            <v>31.19</v>
          </cell>
          <cell r="C2993">
            <v>34.65</v>
          </cell>
          <cell r="D2993">
            <v>39.799999999999997</v>
          </cell>
          <cell r="E2993">
            <v>20.350000000000001</v>
          </cell>
          <cell r="F2993">
            <v>23.26</v>
          </cell>
          <cell r="G2993">
            <v>19.510000000000002</v>
          </cell>
        </row>
        <row r="2994">
          <cell r="A2994">
            <v>43895</v>
          </cell>
          <cell r="B2994">
            <v>31.25</v>
          </cell>
          <cell r="C2994">
            <v>34.630000000000003</v>
          </cell>
          <cell r="D2994">
            <v>40</v>
          </cell>
          <cell r="E2994">
            <v>20.440000000000001</v>
          </cell>
          <cell r="F2994">
            <v>23.23</v>
          </cell>
          <cell r="G2994">
            <v>19.53</v>
          </cell>
        </row>
        <row r="2995">
          <cell r="A2995">
            <v>43896</v>
          </cell>
          <cell r="B2995">
            <v>31.46</v>
          </cell>
          <cell r="C2995">
            <v>35.200000000000003</v>
          </cell>
          <cell r="D2995">
            <v>40.6</v>
          </cell>
          <cell r="E2995">
            <v>20.53</v>
          </cell>
          <cell r="F2995">
            <v>23.39</v>
          </cell>
          <cell r="G2995">
            <v>19.760000000000002</v>
          </cell>
        </row>
        <row r="2996">
          <cell r="A2996">
            <v>43897</v>
          </cell>
          <cell r="B2996">
            <v>31.31</v>
          </cell>
          <cell r="C2996">
            <v>34.99</v>
          </cell>
          <cell r="D2996">
            <v>40.28</v>
          </cell>
          <cell r="E2996">
            <v>20.399999999999999</v>
          </cell>
          <cell r="F2996">
            <v>23.18</v>
          </cell>
          <cell r="G2996">
            <v>19.63</v>
          </cell>
        </row>
        <row r="2997">
          <cell r="A2997">
            <v>43898</v>
          </cell>
          <cell r="B2997">
            <v>31.31</v>
          </cell>
          <cell r="C2997">
            <v>34.99</v>
          </cell>
          <cell r="D2997">
            <v>40.28</v>
          </cell>
          <cell r="E2997">
            <v>20.399999999999999</v>
          </cell>
          <cell r="F2997">
            <v>23.18</v>
          </cell>
          <cell r="G2997">
            <v>19.63</v>
          </cell>
        </row>
        <row r="2998">
          <cell r="A2998">
            <v>43899</v>
          </cell>
          <cell r="B2998">
            <v>31.29</v>
          </cell>
          <cell r="C2998">
            <v>35.549999999999997</v>
          </cell>
          <cell r="D2998">
            <v>40.71</v>
          </cell>
          <cell r="E2998">
            <v>20.04</v>
          </cell>
          <cell r="F2998">
            <v>22.73</v>
          </cell>
          <cell r="G2998">
            <v>19.260000000000002</v>
          </cell>
        </row>
        <row r="2999">
          <cell r="A2999">
            <v>43900</v>
          </cell>
          <cell r="B2999">
            <v>31.29</v>
          </cell>
          <cell r="C2999">
            <v>35.5</v>
          </cell>
          <cell r="D2999">
            <v>40.71</v>
          </cell>
          <cell r="E2999">
            <v>20.28</v>
          </cell>
          <cell r="F2999">
            <v>22.81</v>
          </cell>
          <cell r="G2999">
            <v>19.600000000000001</v>
          </cell>
        </row>
        <row r="3000">
          <cell r="A3000">
            <v>43901</v>
          </cell>
          <cell r="B3000">
            <v>31.27</v>
          </cell>
          <cell r="C3000">
            <v>35.18</v>
          </cell>
          <cell r="D3000">
            <v>40.18</v>
          </cell>
          <cell r="E3000">
            <v>20.079999999999998</v>
          </cell>
          <cell r="F3000">
            <v>22.71</v>
          </cell>
          <cell r="G3000">
            <v>19.510000000000002</v>
          </cell>
        </row>
        <row r="3001">
          <cell r="A3001">
            <v>43902</v>
          </cell>
          <cell r="B3001">
            <v>31.42</v>
          </cell>
          <cell r="C3001">
            <v>35.36</v>
          </cell>
          <cell r="D3001">
            <v>40.119999999999997</v>
          </cell>
          <cell r="E3001">
            <v>20.059999999999999</v>
          </cell>
          <cell r="F3001">
            <v>22.69</v>
          </cell>
          <cell r="G3001">
            <v>19.510000000000002</v>
          </cell>
        </row>
        <row r="3002">
          <cell r="A3002">
            <v>43903</v>
          </cell>
          <cell r="B3002">
            <v>31.82</v>
          </cell>
          <cell r="C3002">
            <v>35.369999999999997</v>
          </cell>
          <cell r="D3002">
            <v>39.729999999999997</v>
          </cell>
          <cell r="E3002">
            <v>19.809999999999999</v>
          </cell>
          <cell r="F3002">
            <v>22.76</v>
          </cell>
          <cell r="G3002">
            <v>19.43</v>
          </cell>
        </row>
        <row r="3003">
          <cell r="A3003">
            <v>43904</v>
          </cell>
          <cell r="B3003">
            <v>31.68</v>
          </cell>
          <cell r="C3003">
            <v>35.29</v>
          </cell>
          <cell r="D3003">
            <v>39.57</v>
          </cell>
          <cell r="E3003">
            <v>19.55</v>
          </cell>
          <cell r="F3003">
            <v>22.72</v>
          </cell>
          <cell r="G3003">
            <v>19.18</v>
          </cell>
        </row>
        <row r="3004">
          <cell r="A3004">
            <v>43905</v>
          </cell>
          <cell r="B3004">
            <v>31.68</v>
          </cell>
          <cell r="C3004">
            <v>35.29</v>
          </cell>
          <cell r="D3004">
            <v>39.57</v>
          </cell>
          <cell r="E3004">
            <v>19.55</v>
          </cell>
          <cell r="F3004">
            <v>22.72</v>
          </cell>
          <cell r="G3004">
            <v>19.18</v>
          </cell>
        </row>
        <row r="3005">
          <cell r="A3005">
            <v>43906</v>
          </cell>
          <cell r="B3005">
            <v>31.75</v>
          </cell>
          <cell r="C3005">
            <v>35.04</v>
          </cell>
          <cell r="D3005">
            <v>38.880000000000003</v>
          </cell>
          <cell r="E3005">
            <v>19.149999999999999</v>
          </cell>
          <cell r="F3005">
            <v>22.86</v>
          </cell>
          <cell r="G3005">
            <v>19.03</v>
          </cell>
        </row>
        <row r="3006">
          <cell r="A3006">
            <v>43907</v>
          </cell>
          <cell r="B3006">
            <v>31.92</v>
          </cell>
          <cell r="C3006">
            <v>35.43</v>
          </cell>
          <cell r="D3006">
            <v>38.880000000000003</v>
          </cell>
          <cell r="E3006">
            <v>19.329999999999998</v>
          </cell>
          <cell r="F3006">
            <v>22.77</v>
          </cell>
          <cell r="G3006">
            <v>19.309999999999999</v>
          </cell>
        </row>
        <row r="3007">
          <cell r="A3007">
            <v>43908</v>
          </cell>
          <cell r="B3007">
            <v>32.08</v>
          </cell>
          <cell r="C3007">
            <v>35.1</v>
          </cell>
          <cell r="D3007">
            <v>38.700000000000003</v>
          </cell>
          <cell r="E3007">
            <v>19.02</v>
          </cell>
          <cell r="F3007">
            <v>22.5</v>
          </cell>
          <cell r="G3007">
            <v>19.010000000000002</v>
          </cell>
        </row>
        <row r="3008">
          <cell r="A3008">
            <v>43909</v>
          </cell>
          <cell r="B3008">
            <v>32.53</v>
          </cell>
          <cell r="C3008">
            <v>35.21</v>
          </cell>
          <cell r="D3008">
            <v>37.25</v>
          </cell>
          <cell r="E3008">
            <v>17.84</v>
          </cell>
          <cell r="F3008">
            <v>22.1</v>
          </cell>
          <cell r="G3008">
            <v>17.89</v>
          </cell>
        </row>
        <row r="3009">
          <cell r="A3009">
            <v>43910</v>
          </cell>
          <cell r="B3009">
            <v>32.31</v>
          </cell>
          <cell r="C3009">
            <v>34.36</v>
          </cell>
          <cell r="D3009">
            <v>37.25</v>
          </cell>
          <cell r="E3009">
            <v>18.47</v>
          </cell>
          <cell r="F3009">
            <v>22.21</v>
          </cell>
          <cell r="G3009">
            <v>18.399999999999999</v>
          </cell>
        </row>
        <row r="3010">
          <cell r="A3010">
            <v>43911</v>
          </cell>
          <cell r="B3010">
            <v>32.340000000000003</v>
          </cell>
          <cell r="C3010">
            <v>34.659999999999997</v>
          </cell>
          <cell r="D3010">
            <v>38.04</v>
          </cell>
          <cell r="E3010">
            <v>18.809999999999999</v>
          </cell>
          <cell r="F3010">
            <v>22.66</v>
          </cell>
          <cell r="G3010">
            <v>18.59</v>
          </cell>
        </row>
        <row r="3011">
          <cell r="A3011">
            <v>43912</v>
          </cell>
          <cell r="B3011">
            <v>32.340000000000003</v>
          </cell>
          <cell r="C3011">
            <v>34.659999999999997</v>
          </cell>
          <cell r="D3011">
            <v>38.04</v>
          </cell>
          <cell r="E3011">
            <v>18.809999999999999</v>
          </cell>
          <cell r="F3011">
            <v>22.66</v>
          </cell>
          <cell r="G3011">
            <v>18.59</v>
          </cell>
        </row>
        <row r="3012">
          <cell r="A3012">
            <v>43913</v>
          </cell>
          <cell r="B3012">
            <v>32.74</v>
          </cell>
          <cell r="C3012">
            <v>34.770000000000003</v>
          </cell>
          <cell r="D3012">
            <v>37.770000000000003</v>
          </cell>
          <cell r="E3012">
            <v>18.38</v>
          </cell>
          <cell r="F3012">
            <v>22.49</v>
          </cell>
          <cell r="G3012">
            <v>18.2</v>
          </cell>
        </row>
        <row r="3013">
          <cell r="A3013">
            <v>43914</v>
          </cell>
          <cell r="B3013">
            <v>32.68</v>
          </cell>
          <cell r="C3013">
            <v>35.1</v>
          </cell>
          <cell r="D3013">
            <v>37.79</v>
          </cell>
          <cell r="E3013">
            <v>19.02</v>
          </cell>
          <cell r="F3013">
            <v>22.49</v>
          </cell>
          <cell r="G3013">
            <v>18.71</v>
          </cell>
        </row>
        <row r="3014">
          <cell r="A3014">
            <v>43915</v>
          </cell>
          <cell r="B3014">
            <v>32.700000000000003</v>
          </cell>
          <cell r="C3014">
            <v>35.14</v>
          </cell>
          <cell r="D3014">
            <v>38.36</v>
          </cell>
          <cell r="E3014">
            <v>19.23</v>
          </cell>
          <cell r="F3014">
            <v>22.58</v>
          </cell>
          <cell r="G3014">
            <v>18.899999999999999</v>
          </cell>
        </row>
        <row r="3015">
          <cell r="A3015">
            <v>43916</v>
          </cell>
          <cell r="B3015">
            <v>32.67</v>
          </cell>
          <cell r="C3015">
            <v>35.409999999999997</v>
          </cell>
          <cell r="D3015">
            <v>38.299999999999997</v>
          </cell>
          <cell r="E3015">
            <v>18.829999999999998</v>
          </cell>
          <cell r="F3015">
            <v>22.73</v>
          </cell>
          <cell r="G3015">
            <v>18.670000000000002</v>
          </cell>
        </row>
        <row r="3016">
          <cell r="A3016">
            <v>43917</v>
          </cell>
          <cell r="B3016">
            <v>32.29</v>
          </cell>
          <cell r="C3016">
            <v>35.47</v>
          </cell>
          <cell r="D3016">
            <v>39.26</v>
          </cell>
          <cell r="E3016">
            <v>19.41</v>
          </cell>
          <cell r="F3016">
            <v>22.85</v>
          </cell>
          <cell r="G3016">
            <v>19.21</v>
          </cell>
        </row>
        <row r="3017">
          <cell r="A3017">
            <v>43918</v>
          </cell>
          <cell r="B3017">
            <v>32.47</v>
          </cell>
          <cell r="C3017">
            <v>35.54</v>
          </cell>
          <cell r="D3017">
            <v>39.31</v>
          </cell>
          <cell r="E3017">
            <v>19.32</v>
          </cell>
          <cell r="F3017">
            <v>22.85</v>
          </cell>
          <cell r="G3017">
            <v>19.059999999999999</v>
          </cell>
        </row>
        <row r="3018">
          <cell r="A3018">
            <v>43919</v>
          </cell>
          <cell r="B3018">
            <v>32.47</v>
          </cell>
          <cell r="C3018">
            <v>35.54</v>
          </cell>
          <cell r="D3018">
            <v>39.31</v>
          </cell>
          <cell r="E3018">
            <v>19.32</v>
          </cell>
          <cell r="F3018">
            <v>22.85</v>
          </cell>
          <cell r="G3018">
            <v>19.059999999999999</v>
          </cell>
        </row>
        <row r="3019">
          <cell r="A3019">
            <v>43920</v>
          </cell>
          <cell r="B3019">
            <v>32.54</v>
          </cell>
          <cell r="C3019">
            <v>35.907499999999999</v>
          </cell>
          <cell r="D3019">
            <v>40.152500000000003</v>
          </cell>
          <cell r="E3019">
            <v>19.684999999999999</v>
          </cell>
          <cell r="F3019">
            <v>23.012499999999999</v>
          </cell>
          <cell r="G3019">
            <v>19.4575</v>
          </cell>
        </row>
        <row r="3020">
          <cell r="A3020">
            <v>43921</v>
          </cell>
          <cell r="B3020">
            <v>32.479999999999997</v>
          </cell>
          <cell r="C3020">
            <v>35.520000000000003</v>
          </cell>
          <cell r="D3020">
            <v>39.76</v>
          </cell>
          <cell r="E3020">
            <v>19.63</v>
          </cell>
          <cell r="F3020">
            <v>22.76</v>
          </cell>
          <cell r="G3020">
            <v>19.309999999999999</v>
          </cell>
        </row>
        <row r="3021">
          <cell r="A3021">
            <v>43922</v>
          </cell>
          <cell r="B3021">
            <v>32.67</v>
          </cell>
          <cell r="C3021">
            <v>35.81</v>
          </cell>
          <cell r="D3021">
            <v>40.33</v>
          </cell>
          <cell r="E3021">
            <v>19.7</v>
          </cell>
          <cell r="F3021">
            <v>23.04</v>
          </cell>
          <cell r="G3021">
            <v>19.28</v>
          </cell>
        </row>
        <row r="3022">
          <cell r="A3022">
            <v>43923</v>
          </cell>
          <cell r="B3022">
            <v>32.950000000000003</v>
          </cell>
          <cell r="C3022">
            <v>35.83</v>
          </cell>
          <cell r="D3022">
            <v>40.630000000000003</v>
          </cell>
          <cell r="E3022">
            <v>19.72</v>
          </cell>
          <cell r="F3022">
            <v>23.06</v>
          </cell>
          <cell r="G3022">
            <v>19.420000000000002</v>
          </cell>
        </row>
        <row r="3023">
          <cell r="A3023">
            <v>43924</v>
          </cell>
          <cell r="B3023">
            <v>32.75</v>
          </cell>
          <cell r="C3023">
            <v>35.32</v>
          </cell>
          <cell r="D3023">
            <v>40.347499999999997</v>
          </cell>
          <cell r="E3023">
            <v>19.502500000000001</v>
          </cell>
          <cell r="F3023">
            <v>22.997499999999999</v>
          </cell>
          <cell r="G3023">
            <v>19.239999999999998</v>
          </cell>
        </row>
        <row r="3024">
          <cell r="A3024">
            <v>43925</v>
          </cell>
          <cell r="B3024">
            <v>32.840000000000003</v>
          </cell>
          <cell r="C3024">
            <v>35.24</v>
          </cell>
          <cell r="D3024">
            <v>39.99</v>
          </cell>
          <cell r="E3024">
            <v>19.27</v>
          </cell>
          <cell r="F3024">
            <v>22.95</v>
          </cell>
          <cell r="G3024">
            <v>18.93</v>
          </cell>
        </row>
        <row r="3025">
          <cell r="A3025">
            <v>43926</v>
          </cell>
          <cell r="B3025">
            <v>32.840000000000003</v>
          </cell>
          <cell r="C3025">
            <v>35.24</v>
          </cell>
          <cell r="D3025">
            <v>39.99</v>
          </cell>
          <cell r="E3025">
            <v>19.27</v>
          </cell>
          <cell r="F3025">
            <v>22.95</v>
          </cell>
          <cell r="G3025">
            <v>18.93</v>
          </cell>
        </row>
        <row r="3026">
          <cell r="A3026">
            <v>43927</v>
          </cell>
          <cell r="B3026">
            <v>32.840000000000003</v>
          </cell>
          <cell r="C3026">
            <v>35.24</v>
          </cell>
          <cell r="D3026">
            <v>39.99</v>
          </cell>
          <cell r="E3026">
            <v>19.27</v>
          </cell>
          <cell r="F3026">
            <v>22.95</v>
          </cell>
          <cell r="G3026">
            <v>18.93</v>
          </cell>
        </row>
        <row r="3027">
          <cell r="A3027">
            <v>43928</v>
          </cell>
          <cell r="B3027">
            <v>32.700000000000003</v>
          </cell>
          <cell r="C3027">
            <v>35.119999999999997</v>
          </cell>
          <cell r="D3027">
            <v>39.89</v>
          </cell>
          <cell r="E3027">
            <v>19.7</v>
          </cell>
          <cell r="F3027">
            <v>23.06</v>
          </cell>
          <cell r="G3027">
            <v>19.37</v>
          </cell>
        </row>
        <row r="3028">
          <cell r="A3028">
            <v>43929</v>
          </cell>
          <cell r="B3028">
            <v>32.700000000000003</v>
          </cell>
          <cell r="C3028">
            <v>35.33</v>
          </cell>
          <cell r="D3028">
            <v>40.11</v>
          </cell>
          <cell r="E3028">
            <v>19.77</v>
          </cell>
          <cell r="F3028">
            <v>23.17</v>
          </cell>
          <cell r="G3028">
            <v>19.34</v>
          </cell>
        </row>
        <row r="3029">
          <cell r="A3029">
            <v>43930</v>
          </cell>
          <cell r="B3029">
            <v>32.590000000000003</v>
          </cell>
          <cell r="C3029">
            <v>35.200000000000003</v>
          </cell>
          <cell r="D3029">
            <v>40.229999999999997</v>
          </cell>
          <cell r="E3029">
            <v>19.989999999999998</v>
          </cell>
          <cell r="F3029">
            <v>23.11</v>
          </cell>
          <cell r="G3029">
            <v>19.47</v>
          </cell>
        </row>
        <row r="3030">
          <cell r="A3030">
            <v>43931</v>
          </cell>
          <cell r="B3030">
            <v>32.520000000000003</v>
          </cell>
          <cell r="C3030">
            <v>35.299999999999997</v>
          </cell>
          <cell r="D3030">
            <v>40.29</v>
          </cell>
          <cell r="E3030">
            <v>20.239999999999998</v>
          </cell>
          <cell r="F3030">
            <v>23.08</v>
          </cell>
          <cell r="G3030">
            <v>19.61</v>
          </cell>
        </row>
        <row r="3031">
          <cell r="A3031">
            <v>43932</v>
          </cell>
          <cell r="B3031">
            <v>32.51</v>
          </cell>
          <cell r="C3031">
            <v>35.35</v>
          </cell>
          <cell r="D3031">
            <v>40.17</v>
          </cell>
          <cell r="E3031">
            <v>20.23</v>
          </cell>
          <cell r="F3031">
            <v>23.06</v>
          </cell>
          <cell r="G3031">
            <v>19.5</v>
          </cell>
        </row>
        <row r="3032">
          <cell r="A3032">
            <v>43933</v>
          </cell>
          <cell r="B3032">
            <v>32.51</v>
          </cell>
          <cell r="C3032">
            <v>35.35</v>
          </cell>
          <cell r="D3032">
            <v>40.17</v>
          </cell>
          <cell r="E3032">
            <v>20.23</v>
          </cell>
          <cell r="F3032">
            <v>23.06</v>
          </cell>
          <cell r="G3032">
            <v>19.5</v>
          </cell>
        </row>
        <row r="3033">
          <cell r="A3033">
            <v>43934</v>
          </cell>
          <cell r="B3033">
            <v>32.51</v>
          </cell>
          <cell r="C3033">
            <v>35.35</v>
          </cell>
          <cell r="D3033">
            <v>40.17</v>
          </cell>
          <cell r="E3033">
            <v>20.23</v>
          </cell>
          <cell r="F3033">
            <v>23.06</v>
          </cell>
          <cell r="G3033">
            <v>19.5</v>
          </cell>
        </row>
        <row r="3034">
          <cell r="A3034">
            <v>43935</v>
          </cell>
          <cell r="B3034">
            <v>32.51</v>
          </cell>
          <cell r="C3034">
            <v>35.35</v>
          </cell>
          <cell r="D3034">
            <v>40.17</v>
          </cell>
          <cell r="E3034">
            <v>20.23</v>
          </cell>
          <cell r="F3034">
            <v>23.06</v>
          </cell>
          <cell r="G3034">
            <v>19.5</v>
          </cell>
        </row>
        <row r="3035">
          <cell r="A3035">
            <v>43936</v>
          </cell>
          <cell r="B3035">
            <v>32.51</v>
          </cell>
          <cell r="C3035">
            <v>35.35</v>
          </cell>
          <cell r="D3035">
            <v>40.17</v>
          </cell>
          <cell r="E3035">
            <v>20.23</v>
          </cell>
          <cell r="F3035">
            <v>23.06</v>
          </cell>
          <cell r="G3035">
            <v>19.5</v>
          </cell>
        </row>
        <row r="3036">
          <cell r="A3036">
            <v>43937</v>
          </cell>
          <cell r="B3036">
            <v>32.58</v>
          </cell>
          <cell r="C3036">
            <v>35.234999999999999</v>
          </cell>
          <cell r="D3036">
            <v>40.479999999999997</v>
          </cell>
          <cell r="E3036">
            <v>20.100000000000001</v>
          </cell>
          <cell r="F3036">
            <v>22.934999999999999</v>
          </cell>
          <cell r="G3036">
            <v>19.335000000000001</v>
          </cell>
        </row>
        <row r="3037">
          <cell r="A3037">
            <v>43938</v>
          </cell>
          <cell r="B3037">
            <v>32.33</v>
          </cell>
          <cell r="C3037">
            <v>34.947499999999998</v>
          </cell>
          <cell r="D3037">
            <v>40.265000000000001</v>
          </cell>
          <cell r="E3037">
            <v>20.237500000000001</v>
          </cell>
          <cell r="F3037">
            <v>22.927499999999998</v>
          </cell>
          <cell r="G3037">
            <v>19.397500000000001</v>
          </cell>
        </row>
        <row r="3038">
          <cell r="A3038">
            <v>43939</v>
          </cell>
          <cell r="B3038">
            <v>32.44</v>
          </cell>
          <cell r="C3038">
            <v>34.917499999999997</v>
          </cell>
          <cell r="D3038">
            <v>40.011249999999997</v>
          </cell>
          <cell r="E3038">
            <v>20.147500000000001</v>
          </cell>
          <cell r="F3038">
            <v>22.835000000000001</v>
          </cell>
          <cell r="G3038">
            <v>19.133749999999999</v>
          </cell>
        </row>
        <row r="3039">
          <cell r="A3039">
            <v>43940</v>
          </cell>
          <cell r="B3039">
            <v>32.44</v>
          </cell>
          <cell r="C3039">
            <v>34.917499999999997</v>
          </cell>
          <cell r="D3039">
            <v>40.011249999999997</v>
          </cell>
          <cell r="E3039">
            <v>20.147500000000001</v>
          </cell>
          <cell r="F3039">
            <v>22.835000000000001</v>
          </cell>
          <cell r="G3039">
            <v>19.133749999999999</v>
          </cell>
        </row>
        <row r="3040">
          <cell r="A3040">
            <v>43941</v>
          </cell>
          <cell r="B3040">
            <v>32.35</v>
          </cell>
          <cell r="C3040">
            <v>34.92</v>
          </cell>
          <cell r="D3040">
            <v>40.18</v>
          </cell>
          <cell r="E3040">
            <v>20.12</v>
          </cell>
          <cell r="F3040">
            <v>22.85</v>
          </cell>
          <cell r="G3040">
            <v>19.329999999999998</v>
          </cell>
        </row>
        <row r="3041">
          <cell r="A3041">
            <v>43942</v>
          </cell>
          <cell r="B3041">
            <v>32.450000000000003</v>
          </cell>
          <cell r="C3041">
            <v>34.93</v>
          </cell>
          <cell r="D3041">
            <v>40.03</v>
          </cell>
          <cell r="E3041">
            <v>20.04</v>
          </cell>
          <cell r="F3041">
            <v>22.76</v>
          </cell>
          <cell r="G3041">
            <v>19.32</v>
          </cell>
        </row>
        <row r="3042">
          <cell r="A3042">
            <v>43943</v>
          </cell>
          <cell r="B3042">
            <v>32.369999999999997</v>
          </cell>
          <cell r="C3042">
            <v>34.93</v>
          </cell>
          <cell r="D3042">
            <v>39.590000000000003</v>
          </cell>
          <cell r="E3042">
            <v>19.989999999999998</v>
          </cell>
          <cell r="F3042">
            <v>22.66</v>
          </cell>
          <cell r="G3042">
            <v>19.2</v>
          </cell>
        </row>
        <row r="3043">
          <cell r="A3043">
            <v>43944</v>
          </cell>
          <cell r="B3043">
            <v>32.18</v>
          </cell>
          <cell r="C3043">
            <v>34.590000000000003</v>
          </cell>
          <cell r="D3043">
            <v>39.479999999999997</v>
          </cell>
          <cell r="E3043">
            <v>19.920000000000002</v>
          </cell>
          <cell r="F3043">
            <v>22.55</v>
          </cell>
          <cell r="G3043">
            <v>18.989999999999998</v>
          </cell>
        </row>
        <row r="3044">
          <cell r="A3044">
            <v>43945</v>
          </cell>
          <cell r="B3044">
            <v>32.270000000000003</v>
          </cell>
          <cell r="C3044">
            <v>34.527500000000003</v>
          </cell>
          <cell r="D3044">
            <v>39.664999999999999</v>
          </cell>
          <cell r="E3044">
            <v>20.12</v>
          </cell>
          <cell r="F3044">
            <v>22.772500000000001</v>
          </cell>
          <cell r="G3044">
            <v>19.215</v>
          </cell>
        </row>
        <row r="3045">
          <cell r="A3045">
            <v>43946</v>
          </cell>
          <cell r="B3045">
            <v>32.299999999999997</v>
          </cell>
          <cell r="C3045">
            <v>34.521250000000002</v>
          </cell>
          <cell r="D3045">
            <v>39.44</v>
          </cell>
          <cell r="E3045">
            <v>20.162500000000001</v>
          </cell>
          <cell r="F3045">
            <v>22.732500000000002</v>
          </cell>
          <cell r="G3045">
            <v>19.0825</v>
          </cell>
        </row>
        <row r="3046">
          <cell r="A3046">
            <v>43947</v>
          </cell>
          <cell r="B3046">
            <v>32.299999999999997</v>
          </cell>
          <cell r="C3046">
            <v>34.521250000000002</v>
          </cell>
          <cell r="D3046">
            <v>39.44</v>
          </cell>
          <cell r="E3046">
            <v>20.162500000000001</v>
          </cell>
          <cell r="F3046">
            <v>22.732500000000002</v>
          </cell>
          <cell r="G3046">
            <v>19.0825</v>
          </cell>
        </row>
        <row r="3047">
          <cell r="A3047">
            <v>43948</v>
          </cell>
          <cell r="B3047">
            <v>32.28</v>
          </cell>
          <cell r="C3047">
            <v>34.729999999999997</v>
          </cell>
          <cell r="D3047">
            <v>39.76</v>
          </cell>
          <cell r="E3047">
            <v>20.350000000000001</v>
          </cell>
          <cell r="F3047">
            <v>22.76</v>
          </cell>
          <cell r="G3047">
            <v>19.37</v>
          </cell>
        </row>
        <row r="3048">
          <cell r="A3048">
            <v>43949</v>
          </cell>
          <cell r="B3048">
            <v>32.340000000000003</v>
          </cell>
          <cell r="C3048">
            <v>34.83</v>
          </cell>
          <cell r="D3048">
            <v>39.99</v>
          </cell>
          <cell r="E3048">
            <v>20.5</v>
          </cell>
          <cell r="F3048">
            <v>22.9</v>
          </cell>
          <cell r="G3048">
            <v>19.36</v>
          </cell>
        </row>
        <row r="3049">
          <cell r="A3049">
            <v>43950</v>
          </cell>
          <cell r="B3049">
            <v>32.26</v>
          </cell>
          <cell r="C3049">
            <v>34.78</v>
          </cell>
          <cell r="D3049">
            <v>40.01</v>
          </cell>
          <cell r="E3049">
            <v>20.63</v>
          </cell>
          <cell r="F3049">
            <v>22.96</v>
          </cell>
          <cell r="G3049">
            <v>19.55</v>
          </cell>
        </row>
        <row r="3050">
          <cell r="A3050">
            <v>43951</v>
          </cell>
          <cell r="B3050">
            <v>32.25</v>
          </cell>
          <cell r="C3050">
            <v>34.81</v>
          </cell>
          <cell r="D3050">
            <v>39.950000000000003</v>
          </cell>
          <cell r="E3050">
            <v>20.7</v>
          </cell>
          <cell r="F3050">
            <v>23.08</v>
          </cell>
          <cell r="G3050">
            <v>19.62</v>
          </cell>
        </row>
        <row r="3051">
          <cell r="A3051">
            <v>43952</v>
          </cell>
          <cell r="B3051">
            <v>32.19</v>
          </cell>
          <cell r="C3051">
            <v>34.76</v>
          </cell>
          <cell r="D3051">
            <v>39.78</v>
          </cell>
          <cell r="E3051">
            <v>20.73</v>
          </cell>
          <cell r="F3051">
            <v>23.02</v>
          </cell>
          <cell r="G3051">
            <v>19.5</v>
          </cell>
        </row>
        <row r="3052">
          <cell r="A3052">
            <v>43953</v>
          </cell>
          <cell r="B3052">
            <v>32.19</v>
          </cell>
          <cell r="C3052">
            <v>34.76</v>
          </cell>
          <cell r="D3052">
            <v>39.78</v>
          </cell>
          <cell r="E3052">
            <v>20.73</v>
          </cell>
          <cell r="F3052">
            <v>23.02</v>
          </cell>
          <cell r="G3052">
            <v>19.5</v>
          </cell>
        </row>
        <row r="3053">
          <cell r="A3053">
            <v>43954</v>
          </cell>
          <cell r="B3053">
            <v>32.19</v>
          </cell>
          <cell r="C3053">
            <v>34.76</v>
          </cell>
          <cell r="D3053">
            <v>39.78</v>
          </cell>
          <cell r="E3053">
            <v>20.73</v>
          </cell>
          <cell r="F3053">
            <v>23.02</v>
          </cell>
          <cell r="G3053">
            <v>19.5</v>
          </cell>
        </row>
        <row r="3054">
          <cell r="A3054">
            <v>43955</v>
          </cell>
          <cell r="B3054">
            <v>32.19</v>
          </cell>
          <cell r="C3054">
            <v>34.76</v>
          </cell>
          <cell r="D3054">
            <v>39.78</v>
          </cell>
          <cell r="E3054">
            <v>20.73</v>
          </cell>
          <cell r="F3054">
            <v>23.02</v>
          </cell>
          <cell r="G3054">
            <v>19.5</v>
          </cell>
        </row>
        <row r="3055">
          <cell r="A3055">
            <v>43956</v>
          </cell>
          <cell r="B3055">
            <v>32.22</v>
          </cell>
          <cell r="C3055">
            <v>34.94</v>
          </cell>
          <cell r="D3055">
            <v>39.96</v>
          </cell>
          <cell r="E3055">
            <v>20.399999999999999</v>
          </cell>
          <cell r="F3055">
            <v>22.76</v>
          </cell>
          <cell r="G3055">
            <v>19.43</v>
          </cell>
        </row>
        <row r="3056">
          <cell r="A3056">
            <v>43957</v>
          </cell>
          <cell r="B3056">
            <v>32.26</v>
          </cell>
          <cell r="C3056">
            <v>34.86</v>
          </cell>
          <cell r="D3056">
            <v>39.770000000000003</v>
          </cell>
          <cell r="E3056">
            <v>20.37</v>
          </cell>
          <cell r="F3056">
            <v>22.74</v>
          </cell>
          <cell r="G3056">
            <v>19.25</v>
          </cell>
        </row>
        <row r="3057">
          <cell r="A3057">
            <v>43958</v>
          </cell>
          <cell r="B3057">
            <v>32.29</v>
          </cell>
          <cell r="C3057">
            <v>34.65</v>
          </cell>
          <cell r="D3057">
            <v>39.58</v>
          </cell>
          <cell r="E3057">
            <v>20.28</v>
          </cell>
          <cell r="F3057">
            <v>22.69</v>
          </cell>
          <cell r="G3057">
            <v>19.34</v>
          </cell>
        </row>
        <row r="3058">
          <cell r="A3058">
            <v>43959</v>
          </cell>
          <cell r="B3058">
            <v>32.1</v>
          </cell>
          <cell r="C3058">
            <v>34.590000000000003</v>
          </cell>
          <cell r="D3058">
            <v>39.590000000000003</v>
          </cell>
          <cell r="E3058">
            <v>20.56</v>
          </cell>
          <cell r="F3058">
            <v>22.89</v>
          </cell>
          <cell r="G3058">
            <v>19.52</v>
          </cell>
        </row>
        <row r="3059">
          <cell r="A3059">
            <v>43960</v>
          </cell>
          <cell r="B3059">
            <v>32.1</v>
          </cell>
          <cell r="C3059">
            <v>34.6</v>
          </cell>
          <cell r="D3059">
            <v>39.44</v>
          </cell>
          <cell r="E3059">
            <v>20.56</v>
          </cell>
          <cell r="F3059">
            <v>22.83</v>
          </cell>
          <cell r="G3059">
            <v>19.41</v>
          </cell>
        </row>
        <row r="3060">
          <cell r="A3060">
            <v>43961</v>
          </cell>
          <cell r="B3060">
            <v>32.1</v>
          </cell>
          <cell r="C3060">
            <v>34.6</v>
          </cell>
          <cell r="D3060">
            <v>39.44</v>
          </cell>
          <cell r="E3060">
            <v>20.56</v>
          </cell>
          <cell r="F3060">
            <v>22.83</v>
          </cell>
          <cell r="G3060">
            <v>19.41</v>
          </cell>
        </row>
        <row r="3061">
          <cell r="A3061">
            <v>43962</v>
          </cell>
          <cell r="B3061">
            <v>32.03</v>
          </cell>
          <cell r="C3061">
            <v>34.51</v>
          </cell>
          <cell r="D3061">
            <v>39.6</v>
          </cell>
          <cell r="E3061">
            <v>20.55</v>
          </cell>
          <cell r="F3061">
            <v>22.85</v>
          </cell>
          <cell r="G3061">
            <v>19.57</v>
          </cell>
        </row>
        <row r="3062">
          <cell r="A3062">
            <v>43963</v>
          </cell>
          <cell r="B3062">
            <v>32.03</v>
          </cell>
          <cell r="C3062">
            <v>34.35</v>
          </cell>
          <cell r="D3062">
            <v>39.24</v>
          </cell>
          <cell r="E3062">
            <v>20.239999999999998</v>
          </cell>
          <cell r="F3062">
            <v>22.65</v>
          </cell>
          <cell r="G3062">
            <v>19.309999999999999</v>
          </cell>
        </row>
        <row r="3063">
          <cell r="A3063">
            <v>43964</v>
          </cell>
          <cell r="B3063">
            <v>31.92</v>
          </cell>
          <cell r="C3063">
            <v>34.409999999999997</v>
          </cell>
          <cell r="D3063">
            <v>38.950000000000003</v>
          </cell>
          <cell r="E3063">
            <v>20.25</v>
          </cell>
          <cell r="F3063">
            <v>22.55</v>
          </cell>
          <cell r="G3063">
            <v>19.23</v>
          </cell>
        </row>
        <row r="3064">
          <cell r="A3064">
            <v>43965</v>
          </cell>
          <cell r="B3064">
            <v>31.92</v>
          </cell>
          <cell r="C3064">
            <v>34.33</v>
          </cell>
          <cell r="D3064">
            <v>38.869999999999997</v>
          </cell>
          <cell r="E3064">
            <v>20.22</v>
          </cell>
          <cell r="F3064">
            <v>22.49</v>
          </cell>
          <cell r="G3064">
            <v>18.97</v>
          </cell>
        </row>
        <row r="3065">
          <cell r="A3065">
            <v>43966</v>
          </cell>
          <cell r="B3065">
            <v>31.92</v>
          </cell>
          <cell r="C3065">
            <v>34.28</v>
          </cell>
          <cell r="D3065">
            <v>38.82</v>
          </cell>
          <cell r="E3065">
            <v>20.204999999999998</v>
          </cell>
          <cell r="F3065">
            <v>22.572500000000002</v>
          </cell>
          <cell r="G3065">
            <v>18.952500000000001</v>
          </cell>
        </row>
        <row r="3066">
          <cell r="A3066">
            <v>43967</v>
          </cell>
          <cell r="B3066">
            <v>31.93</v>
          </cell>
          <cell r="C3066">
            <v>34.293750000000003</v>
          </cell>
          <cell r="D3066">
            <v>38.65</v>
          </cell>
          <cell r="E3066">
            <v>20.232500000000002</v>
          </cell>
          <cell r="F3066">
            <v>22.53875</v>
          </cell>
          <cell r="G3066">
            <v>18.868749999999999</v>
          </cell>
        </row>
        <row r="3067">
          <cell r="A3067">
            <v>43968</v>
          </cell>
          <cell r="B3067">
            <v>31.93</v>
          </cell>
          <cell r="C3067">
            <v>34.293750000000003</v>
          </cell>
          <cell r="D3067">
            <v>38.65</v>
          </cell>
          <cell r="E3067">
            <v>20.232500000000002</v>
          </cell>
          <cell r="F3067">
            <v>22.53875</v>
          </cell>
          <cell r="G3067">
            <v>18.868749999999999</v>
          </cell>
        </row>
        <row r="3068">
          <cell r="A3068">
            <v>43969</v>
          </cell>
          <cell r="B3068">
            <v>31.9</v>
          </cell>
          <cell r="C3068">
            <v>34.31</v>
          </cell>
          <cell r="D3068">
            <v>38.409999999999997</v>
          </cell>
          <cell r="E3068">
            <v>20.16</v>
          </cell>
          <cell r="F3068">
            <v>22.47</v>
          </cell>
          <cell r="G3068">
            <v>18.77</v>
          </cell>
        </row>
        <row r="3069">
          <cell r="A3069">
            <v>43970</v>
          </cell>
          <cell r="B3069">
            <v>31.8</v>
          </cell>
          <cell r="C3069">
            <v>34.479999999999997</v>
          </cell>
          <cell r="D3069">
            <v>38.590000000000003</v>
          </cell>
          <cell r="E3069">
            <v>20.38</v>
          </cell>
          <cell r="F3069">
            <v>22.64</v>
          </cell>
          <cell r="G3069">
            <v>18.989999999999998</v>
          </cell>
        </row>
        <row r="3070">
          <cell r="A3070">
            <v>43971</v>
          </cell>
          <cell r="B3070">
            <v>31.72</v>
          </cell>
          <cell r="C3070">
            <v>34.51</v>
          </cell>
          <cell r="D3070">
            <v>38.74</v>
          </cell>
          <cell r="E3070">
            <v>20.41</v>
          </cell>
          <cell r="F3070">
            <v>22.62</v>
          </cell>
          <cell r="G3070">
            <v>19.18</v>
          </cell>
        </row>
        <row r="3071">
          <cell r="A3071">
            <v>43972</v>
          </cell>
          <cell r="B3071">
            <v>31.69</v>
          </cell>
          <cell r="C3071">
            <v>34.54</v>
          </cell>
          <cell r="D3071">
            <v>38.51</v>
          </cell>
          <cell r="E3071">
            <v>20.440000000000001</v>
          </cell>
          <cell r="F3071">
            <v>22.59</v>
          </cell>
          <cell r="G3071">
            <v>19.21</v>
          </cell>
        </row>
        <row r="3072">
          <cell r="A3072">
            <v>43973</v>
          </cell>
          <cell r="B3072">
            <v>31.7</v>
          </cell>
          <cell r="C3072">
            <v>34.520000000000003</v>
          </cell>
          <cell r="D3072">
            <v>38.590000000000003</v>
          </cell>
          <cell r="E3072">
            <v>20.43</v>
          </cell>
          <cell r="F3072">
            <v>22.55</v>
          </cell>
          <cell r="G3072">
            <v>19.190000000000001</v>
          </cell>
        </row>
        <row r="3073">
          <cell r="A3073">
            <v>43974</v>
          </cell>
          <cell r="B3073">
            <v>31.76</v>
          </cell>
          <cell r="C3073">
            <v>34.44</v>
          </cell>
          <cell r="D3073">
            <v>38.340000000000003</v>
          </cell>
          <cell r="E3073">
            <v>20.32</v>
          </cell>
          <cell r="F3073">
            <v>22.45</v>
          </cell>
          <cell r="G3073">
            <v>19.11</v>
          </cell>
        </row>
        <row r="3074">
          <cell r="A3074">
            <v>43975</v>
          </cell>
          <cell r="B3074">
            <v>31.76</v>
          </cell>
          <cell r="C3074">
            <v>34.44</v>
          </cell>
          <cell r="D3074">
            <v>38.340000000000003</v>
          </cell>
          <cell r="E3074">
            <v>20.32</v>
          </cell>
          <cell r="F3074">
            <v>22.45</v>
          </cell>
          <cell r="G3074">
            <v>19.11</v>
          </cell>
        </row>
        <row r="3075">
          <cell r="A3075">
            <v>43976</v>
          </cell>
          <cell r="B3075">
            <v>31.76</v>
          </cell>
          <cell r="C3075">
            <v>34.4</v>
          </cell>
          <cell r="D3075">
            <v>38.5</v>
          </cell>
          <cell r="E3075">
            <v>20.34</v>
          </cell>
          <cell r="F3075">
            <v>22.53</v>
          </cell>
          <cell r="G3075">
            <v>19.13</v>
          </cell>
        </row>
        <row r="3076">
          <cell r="A3076">
            <v>43977</v>
          </cell>
          <cell r="B3076">
            <v>31.75</v>
          </cell>
          <cell r="C3076">
            <v>34.43</v>
          </cell>
          <cell r="D3076">
            <v>38.54</v>
          </cell>
          <cell r="E3076">
            <v>20.48</v>
          </cell>
          <cell r="F3076">
            <v>22.59</v>
          </cell>
          <cell r="G3076">
            <v>19.22</v>
          </cell>
        </row>
        <row r="3077">
          <cell r="A3077">
            <v>43978</v>
          </cell>
          <cell r="B3077">
            <v>31.72</v>
          </cell>
          <cell r="C3077">
            <v>34.590000000000003</v>
          </cell>
          <cell r="D3077">
            <v>38.86</v>
          </cell>
          <cell r="E3077">
            <v>20.71</v>
          </cell>
          <cell r="F3077">
            <v>22.84</v>
          </cell>
          <cell r="G3077">
            <v>19.440000000000001</v>
          </cell>
        </row>
        <row r="3078">
          <cell r="A3078">
            <v>43979</v>
          </cell>
          <cell r="B3078">
            <v>31.73</v>
          </cell>
          <cell r="C3078">
            <v>34.729999999999997</v>
          </cell>
          <cell r="D3078">
            <v>38.659999999999997</v>
          </cell>
          <cell r="E3078">
            <v>20.61</v>
          </cell>
          <cell r="F3078">
            <v>22.9</v>
          </cell>
          <cell r="G3078">
            <v>19.399999999999999</v>
          </cell>
        </row>
        <row r="3079">
          <cell r="A3079">
            <v>43980</v>
          </cell>
          <cell r="B3079">
            <v>31.7</v>
          </cell>
          <cell r="C3079">
            <v>34.9</v>
          </cell>
          <cell r="D3079">
            <v>38.799999999999997</v>
          </cell>
          <cell r="E3079">
            <v>20.64</v>
          </cell>
          <cell r="F3079">
            <v>22.81</v>
          </cell>
          <cell r="G3079">
            <v>19.43</v>
          </cell>
        </row>
        <row r="3080">
          <cell r="A3080">
            <v>43981</v>
          </cell>
          <cell r="B3080">
            <v>31.67</v>
          </cell>
          <cell r="C3080">
            <v>34.9</v>
          </cell>
          <cell r="D3080">
            <v>38.69</v>
          </cell>
          <cell r="E3080">
            <v>20.63</v>
          </cell>
          <cell r="F3080">
            <v>22.8</v>
          </cell>
          <cell r="G3080">
            <v>19.350000000000001</v>
          </cell>
        </row>
        <row r="3081">
          <cell r="A3081">
            <v>43982</v>
          </cell>
          <cell r="B3081">
            <v>31.67</v>
          </cell>
          <cell r="C3081">
            <v>34.9</v>
          </cell>
          <cell r="D3081">
            <v>38.69</v>
          </cell>
          <cell r="E3081">
            <v>20.63</v>
          </cell>
          <cell r="F3081">
            <v>22.8</v>
          </cell>
          <cell r="G3081">
            <v>19.350000000000001</v>
          </cell>
        </row>
        <row r="3082">
          <cell r="A3082">
            <v>43983</v>
          </cell>
          <cell r="B3082">
            <v>31.6</v>
          </cell>
          <cell r="C3082">
            <v>34.979999999999997</v>
          </cell>
          <cell r="D3082">
            <v>38.96</v>
          </cell>
          <cell r="E3082">
            <v>20.84</v>
          </cell>
          <cell r="F3082">
            <v>22.86</v>
          </cell>
          <cell r="G3082">
            <v>19.489999999999998</v>
          </cell>
        </row>
        <row r="3083">
          <cell r="A3083">
            <v>43984</v>
          </cell>
          <cell r="B3083">
            <v>31.46</v>
          </cell>
          <cell r="C3083">
            <v>34.799999999999997</v>
          </cell>
          <cell r="D3083">
            <v>38.96</v>
          </cell>
          <cell r="E3083">
            <v>20.97</v>
          </cell>
          <cell r="F3083">
            <v>23</v>
          </cell>
          <cell r="G3083">
            <v>19.489999999999998</v>
          </cell>
        </row>
        <row r="3084">
          <cell r="A3084">
            <v>43985</v>
          </cell>
          <cell r="B3084">
            <v>31.41</v>
          </cell>
          <cell r="C3084">
            <v>34.880000000000003</v>
          </cell>
          <cell r="D3084">
            <v>39.08</v>
          </cell>
          <cell r="E3084">
            <v>21.16</v>
          </cell>
          <cell r="F3084">
            <v>23.05</v>
          </cell>
          <cell r="G3084">
            <v>19.559999999999999</v>
          </cell>
        </row>
        <row r="3085">
          <cell r="A3085">
            <v>43986</v>
          </cell>
          <cell r="B3085">
            <v>31.49</v>
          </cell>
          <cell r="C3085">
            <v>35.11</v>
          </cell>
          <cell r="D3085">
            <v>39.24</v>
          </cell>
          <cell r="E3085">
            <v>21.33</v>
          </cell>
          <cell r="F3085">
            <v>23.12</v>
          </cell>
          <cell r="G3085">
            <v>20</v>
          </cell>
        </row>
        <row r="3086">
          <cell r="A3086">
            <v>43987</v>
          </cell>
          <cell r="B3086">
            <v>31.38</v>
          </cell>
          <cell r="C3086">
            <v>35.35</v>
          </cell>
          <cell r="D3086">
            <v>39.26</v>
          </cell>
          <cell r="E3086">
            <v>21.39</v>
          </cell>
          <cell r="F3086">
            <v>23.05</v>
          </cell>
          <cell r="G3086">
            <v>20.09</v>
          </cell>
        </row>
        <row r="3087">
          <cell r="A3087">
            <v>43988</v>
          </cell>
          <cell r="B3087">
            <v>31.33</v>
          </cell>
          <cell r="C3087">
            <v>35.409999999999997</v>
          </cell>
          <cell r="D3087">
            <v>39.46</v>
          </cell>
          <cell r="E3087">
            <v>21.55</v>
          </cell>
          <cell r="F3087">
            <v>23.05</v>
          </cell>
          <cell r="G3087">
            <v>20.12</v>
          </cell>
        </row>
        <row r="3088">
          <cell r="A3088">
            <v>43989</v>
          </cell>
          <cell r="B3088">
            <v>31.33</v>
          </cell>
          <cell r="C3088">
            <v>35.409999999999997</v>
          </cell>
          <cell r="D3088">
            <v>39.46</v>
          </cell>
          <cell r="E3088">
            <v>21.55</v>
          </cell>
          <cell r="F3088">
            <v>23.05</v>
          </cell>
          <cell r="G3088">
            <v>20.12</v>
          </cell>
        </row>
        <row r="3089">
          <cell r="A3089">
            <v>43990</v>
          </cell>
          <cell r="B3089">
            <v>31.33</v>
          </cell>
          <cell r="C3089">
            <v>35.18</v>
          </cell>
          <cell r="D3089">
            <v>39.57</v>
          </cell>
          <cell r="E3089">
            <v>21.49</v>
          </cell>
          <cell r="F3089">
            <v>23.15</v>
          </cell>
          <cell r="G3089">
            <v>20.22</v>
          </cell>
        </row>
        <row r="3090">
          <cell r="A3090">
            <v>43991</v>
          </cell>
          <cell r="B3090">
            <v>31.23</v>
          </cell>
          <cell r="C3090">
            <v>35.04</v>
          </cell>
          <cell r="D3090">
            <v>39.51</v>
          </cell>
          <cell r="E3090">
            <v>21.47</v>
          </cell>
          <cell r="F3090">
            <v>23.14</v>
          </cell>
          <cell r="G3090">
            <v>20.23</v>
          </cell>
        </row>
        <row r="3091">
          <cell r="A3091">
            <v>43992</v>
          </cell>
          <cell r="B3091">
            <v>31.12</v>
          </cell>
          <cell r="C3091">
            <v>35.1</v>
          </cell>
          <cell r="D3091">
            <v>39.409999999999997</v>
          </cell>
          <cell r="E3091">
            <v>21.29</v>
          </cell>
          <cell r="F3091">
            <v>23.03</v>
          </cell>
          <cell r="G3091">
            <v>20.07</v>
          </cell>
        </row>
        <row r="3092">
          <cell r="A3092">
            <v>43993</v>
          </cell>
          <cell r="B3092">
            <v>30.8</v>
          </cell>
          <cell r="C3092">
            <v>34.85</v>
          </cell>
          <cell r="D3092">
            <v>39.01</v>
          </cell>
          <cell r="E3092">
            <v>21.13</v>
          </cell>
          <cell r="F3092">
            <v>22.77</v>
          </cell>
          <cell r="G3092">
            <v>19.91</v>
          </cell>
        </row>
        <row r="3093">
          <cell r="A3093">
            <v>43994</v>
          </cell>
          <cell r="B3093">
            <v>31</v>
          </cell>
          <cell r="C3093">
            <v>34.770000000000003</v>
          </cell>
          <cell r="D3093">
            <v>38.69</v>
          </cell>
          <cell r="E3093">
            <v>20.72</v>
          </cell>
          <cell r="F3093">
            <v>22.52</v>
          </cell>
          <cell r="G3093">
            <v>19.63</v>
          </cell>
        </row>
        <row r="3094">
          <cell r="A3094">
            <v>43995</v>
          </cell>
          <cell r="B3094">
            <v>30.82</v>
          </cell>
          <cell r="C3094">
            <v>34.75</v>
          </cell>
          <cell r="D3094">
            <v>38.729999999999997</v>
          </cell>
          <cell r="E3094">
            <v>20.92</v>
          </cell>
          <cell r="F3094">
            <v>22.57</v>
          </cell>
          <cell r="G3094">
            <v>19.7</v>
          </cell>
        </row>
        <row r="3095">
          <cell r="A3095">
            <v>43996</v>
          </cell>
          <cell r="B3095">
            <v>30.82</v>
          </cell>
          <cell r="C3095">
            <v>34.75</v>
          </cell>
          <cell r="D3095">
            <v>38.729999999999997</v>
          </cell>
          <cell r="E3095">
            <v>20.92</v>
          </cell>
          <cell r="F3095">
            <v>22.57</v>
          </cell>
          <cell r="G3095">
            <v>19.7</v>
          </cell>
        </row>
        <row r="3096">
          <cell r="A3096">
            <v>43997</v>
          </cell>
          <cell r="B3096">
            <v>30.85</v>
          </cell>
          <cell r="C3096">
            <v>34.51</v>
          </cell>
          <cell r="D3096">
            <v>38.36</v>
          </cell>
          <cell r="E3096">
            <v>20.67</v>
          </cell>
          <cell r="F3096">
            <v>22.46</v>
          </cell>
          <cell r="G3096">
            <v>19.57</v>
          </cell>
        </row>
        <row r="3097">
          <cell r="A3097">
            <v>43998</v>
          </cell>
          <cell r="B3097">
            <v>30.85</v>
          </cell>
          <cell r="C3097">
            <v>34.770000000000003</v>
          </cell>
          <cell r="D3097">
            <v>38.75</v>
          </cell>
          <cell r="E3097">
            <v>21.04</v>
          </cell>
          <cell r="F3097">
            <v>22.6</v>
          </cell>
          <cell r="G3097">
            <v>19.809999999999999</v>
          </cell>
        </row>
        <row r="3098">
          <cell r="A3098">
            <v>43999</v>
          </cell>
          <cell r="B3098">
            <v>30.96</v>
          </cell>
          <cell r="C3098">
            <v>34.68</v>
          </cell>
          <cell r="D3098">
            <v>38.67</v>
          </cell>
          <cell r="E3098">
            <v>20.88</v>
          </cell>
          <cell r="F3098">
            <v>22.67</v>
          </cell>
          <cell r="G3098">
            <v>19.73</v>
          </cell>
        </row>
        <row r="3099">
          <cell r="A3099">
            <v>44000</v>
          </cell>
          <cell r="B3099">
            <v>30.99</v>
          </cell>
          <cell r="C3099">
            <v>34.619999999999997</v>
          </cell>
          <cell r="D3099">
            <v>38.630000000000003</v>
          </cell>
          <cell r="E3099">
            <v>20.86</v>
          </cell>
          <cell r="F3099">
            <v>22.63</v>
          </cell>
          <cell r="G3099">
            <v>19.72</v>
          </cell>
        </row>
        <row r="3100">
          <cell r="A3100">
            <v>44001</v>
          </cell>
          <cell r="B3100">
            <v>30.91</v>
          </cell>
          <cell r="C3100">
            <v>34.43</v>
          </cell>
          <cell r="D3100">
            <v>38.17</v>
          </cell>
          <cell r="E3100">
            <v>20.82</v>
          </cell>
          <cell r="F3100">
            <v>22.55</v>
          </cell>
          <cell r="G3100">
            <v>19.62</v>
          </cell>
        </row>
        <row r="3101">
          <cell r="A3101">
            <v>44002</v>
          </cell>
          <cell r="B3101">
            <v>30.84</v>
          </cell>
          <cell r="C3101">
            <v>34.39</v>
          </cell>
          <cell r="D3101">
            <v>38.06</v>
          </cell>
          <cell r="E3101">
            <v>20.81</v>
          </cell>
          <cell r="F3101">
            <v>22.52</v>
          </cell>
          <cell r="G3101">
            <v>19.559999999999999</v>
          </cell>
        </row>
        <row r="3102">
          <cell r="A3102">
            <v>44003</v>
          </cell>
          <cell r="B3102">
            <v>30.84</v>
          </cell>
          <cell r="C3102">
            <v>34.39</v>
          </cell>
          <cell r="D3102">
            <v>38.06</v>
          </cell>
          <cell r="E3102">
            <v>20.81</v>
          </cell>
          <cell r="F3102">
            <v>22.52</v>
          </cell>
          <cell r="G3102">
            <v>19.559999999999999</v>
          </cell>
        </row>
        <row r="3103">
          <cell r="A3103">
            <v>44004</v>
          </cell>
          <cell r="B3103">
            <v>30.84</v>
          </cell>
          <cell r="C3103">
            <v>34.29</v>
          </cell>
          <cell r="D3103">
            <v>37.9</v>
          </cell>
          <cell r="E3103">
            <v>20.72</v>
          </cell>
          <cell r="F3103">
            <v>22.5</v>
          </cell>
          <cell r="G3103">
            <v>19.579999999999998</v>
          </cell>
        </row>
        <row r="3104">
          <cell r="A3104">
            <v>44005</v>
          </cell>
          <cell r="B3104">
            <v>30.86</v>
          </cell>
          <cell r="C3104">
            <v>34.47</v>
          </cell>
          <cell r="D3104">
            <v>38.17</v>
          </cell>
          <cell r="E3104">
            <v>20.8</v>
          </cell>
          <cell r="F3104">
            <v>22.58</v>
          </cell>
          <cell r="G3104">
            <v>19.670000000000002</v>
          </cell>
        </row>
        <row r="3105">
          <cell r="A3105">
            <v>44006</v>
          </cell>
          <cell r="B3105">
            <v>30.71</v>
          </cell>
          <cell r="C3105">
            <v>34.56</v>
          </cell>
          <cell r="D3105">
            <v>38.28</v>
          </cell>
          <cell r="E3105">
            <v>21.01</v>
          </cell>
          <cell r="F3105">
            <v>22.52</v>
          </cell>
          <cell r="G3105">
            <v>19.79</v>
          </cell>
        </row>
        <row r="3106">
          <cell r="A3106">
            <v>44007</v>
          </cell>
          <cell r="B3106">
            <v>30.77</v>
          </cell>
          <cell r="C3106">
            <v>34.42</v>
          </cell>
          <cell r="D3106">
            <v>37.97</v>
          </cell>
          <cell r="E3106">
            <v>20.75</v>
          </cell>
          <cell r="F3106">
            <v>22.37</v>
          </cell>
          <cell r="G3106">
            <v>19.53</v>
          </cell>
        </row>
        <row r="3107">
          <cell r="A3107">
            <v>44008</v>
          </cell>
          <cell r="B3107">
            <v>30.72</v>
          </cell>
          <cell r="C3107">
            <v>34.25</v>
          </cell>
          <cell r="D3107">
            <v>37.94</v>
          </cell>
          <cell r="E3107">
            <v>20.77</v>
          </cell>
          <cell r="F3107">
            <v>22.35</v>
          </cell>
          <cell r="G3107">
            <v>19.52</v>
          </cell>
        </row>
        <row r="3108">
          <cell r="A3108">
            <v>44009</v>
          </cell>
          <cell r="B3108">
            <v>30.77</v>
          </cell>
          <cell r="C3108">
            <v>34.299999999999997</v>
          </cell>
          <cell r="D3108">
            <v>37.979999999999997</v>
          </cell>
          <cell r="E3108">
            <v>20.82</v>
          </cell>
          <cell r="F3108">
            <v>22.37</v>
          </cell>
          <cell r="G3108">
            <v>19.559999999999999</v>
          </cell>
        </row>
        <row r="3109">
          <cell r="A3109">
            <v>44010</v>
          </cell>
          <cell r="B3109">
            <v>30.77</v>
          </cell>
          <cell r="C3109">
            <v>34.299999999999997</v>
          </cell>
          <cell r="D3109">
            <v>37.979999999999997</v>
          </cell>
          <cell r="E3109">
            <v>20.82</v>
          </cell>
          <cell r="F3109">
            <v>22.37</v>
          </cell>
          <cell r="G3109">
            <v>19.559999999999999</v>
          </cell>
        </row>
        <row r="3110">
          <cell r="A3110">
            <v>44011</v>
          </cell>
          <cell r="B3110">
            <v>30.75</v>
          </cell>
          <cell r="C3110">
            <v>34.35</v>
          </cell>
          <cell r="D3110">
            <v>37.78</v>
          </cell>
          <cell r="E3110">
            <v>20.76</v>
          </cell>
          <cell r="F3110">
            <v>22.35</v>
          </cell>
          <cell r="G3110">
            <v>19.55</v>
          </cell>
        </row>
        <row r="3111">
          <cell r="A3111">
            <v>44012</v>
          </cell>
          <cell r="B3111">
            <v>30.73</v>
          </cell>
          <cell r="C3111">
            <v>34.340000000000003</v>
          </cell>
          <cell r="D3111">
            <v>37.58</v>
          </cell>
          <cell r="E3111">
            <v>20.76</v>
          </cell>
          <cell r="F3111">
            <v>22.32</v>
          </cell>
          <cell r="G3111">
            <v>19.52</v>
          </cell>
        </row>
        <row r="3112">
          <cell r="A3112">
            <v>44013</v>
          </cell>
          <cell r="B3112">
            <v>30.8</v>
          </cell>
          <cell r="C3112">
            <v>34.4</v>
          </cell>
          <cell r="D3112">
            <v>37.909999999999997</v>
          </cell>
          <cell r="E3112">
            <v>20.91</v>
          </cell>
          <cell r="F3112">
            <v>22.54</v>
          </cell>
          <cell r="G3112">
            <v>19.68</v>
          </cell>
        </row>
        <row r="3113">
          <cell r="A3113">
            <v>44014</v>
          </cell>
          <cell r="B3113">
            <v>30.85</v>
          </cell>
          <cell r="C3113">
            <v>34.520000000000003</v>
          </cell>
          <cell r="D3113">
            <v>38.299999999999997</v>
          </cell>
          <cell r="E3113">
            <v>20.99</v>
          </cell>
          <cell r="F3113">
            <v>22.53</v>
          </cell>
          <cell r="G3113">
            <v>19.809999999999999</v>
          </cell>
        </row>
        <row r="3114">
          <cell r="A3114">
            <v>44015</v>
          </cell>
          <cell r="B3114">
            <v>30.96</v>
          </cell>
          <cell r="C3114">
            <v>34.61</v>
          </cell>
          <cell r="D3114">
            <v>38.39</v>
          </cell>
          <cell r="E3114">
            <v>21.08</v>
          </cell>
          <cell r="F3114">
            <v>22.66</v>
          </cell>
          <cell r="G3114">
            <v>19.95</v>
          </cell>
        </row>
        <row r="3115">
          <cell r="A3115">
            <v>44016</v>
          </cell>
          <cell r="B3115">
            <v>30.93</v>
          </cell>
          <cell r="C3115">
            <v>34.56</v>
          </cell>
          <cell r="D3115">
            <v>38.35</v>
          </cell>
          <cell r="E3115">
            <v>21.08</v>
          </cell>
          <cell r="F3115">
            <v>22.63</v>
          </cell>
          <cell r="G3115">
            <v>19.91</v>
          </cell>
        </row>
        <row r="3116">
          <cell r="A3116">
            <v>44017</v>
          </cell>
          <cell r="B3116">
            <v>30.93</v>
          </cell>
          <cell r="C3116">
            <v>34.56</v>
          </cell>
          <cell r="D3116">
            <v>38.35</v>
          </cell>
          <cell r="E3116">
            <v>21.08</v>
          </cell>
          <cell r="F3116">
            <v>22.63</v>
          </cell>
          <cell r="G3116">
            <v>19.91</v>
          </cell>
        </row>
        <row r="3117">
          <cell r="A3117">
            <v>44018</v>
          </cell>
          <cell r="B3117">
            <v>30.93</v>
          </cell>
          <cell r="C3117">
            <v>34.56</v>
          </cell>
          <cell r="D3117">
            <v>38.35</v>
          </cell>
          <cell r="E3117">
            <v>21.08</v>
          </cell>
          <cell r="F3117">
            <v>22.63</v>
          </cell>
          <cell r="G3117">
            <v>19.91</v>
          </cell>
        </row>
        <row r="3118">
          <cell r="A3118">
            <v>44019</v>
          </cell>
          <cell r="B3118">
            <v>30.88</v>
          </cell>
          <cell r="C3118">
            <v>34.76</v>
          </cell>
          <cell r="D3118">
            <v>38.380000000000003</v>
          </cell>
          <cell r="E3118">
            <v>21.17</v>
          </cell>
          <cell r="F3118">
            <v>22.64</v>
          </cell>
          <cell r="G3118">
            <v>20.07</v>
          </cell>
        </row>
        <row r="3119">
          <cell r="A3119">
            <v>44020</v>
          </cell>
          <cell r="B3119">
            <v>31.14</v>
          </cell>
          <cell r="C3119">
            <v>34.89</v>
          </cell>
          <cell r="D3119">
            <v>38.86</v>
          </cell>
          <cell r="E3119">
            <v>21.24</v>
          </cell>
          <cell r="F3119">
            <v>22.71</v>
          </cell>
          <cell r="G3119">
            <v>20.2</v>
          </cell>
        </row>
        <row r="3120">
          <cell r="A3120">
            <v>44021</v>
          </cell>
          <cell r="B3120">
            <v>30.99</v>
          </cell>
          <cell r="C3120">
            <v>34.909999999999997</v>
          </cell>
          <cell r="D3120">
            <v>38.85</v>
          </cell>
          <cell r="E3120">
            <v>21.26</v>
          </cell>
          <cell r="F3120">
            <v>22.75</v>
          </cell>
          <cell r="G3120">
            <v>20.149999999999999</v>
          </cell>
        </row>
        <row r="3121">
          <cell r="A3121">
            <v>44022</v>
          </cell>
          <cell r="B3121">
            <v>31.12</v>
          </cell>
          <cell r="C3121">
            <v>34.869999999999997</v>
          </cell>
          <cell r="D3121">
            <v>38.96</v>
          </cell>
          <cell r="E3121">
            <v>21.24</v>
          </cell>
          <cell r="F3121">
            <v>22.72</v>
          </cell>
          <cell r="G3121">
            <v>20.18</v>
          </cell>
        </row>
        <row r="3122">
          <cell r="A3122">
            <v>44023</v>
          </cell>
          <cell r="B3122">
            <v>31.14</v>
          </cell>
          <cell r="C3122">
            <v>34.96</v>
          </cell>
          <cell r="D3122">
            <v>39.04</v>
          </cell>
          <cell r="E3122">
            <v>21.29</v>
          </cell>
          <cell r="F3122">
            <v>22.7</v>
          </cell>
          <cell r="G3122">
            <v>20.2</v>
          </cell>
        </row>
        <row r="3123">
          <cell r="A3123">
            <v>44024</v>
          </cell>
          <cell r="B3123">
            <v>31.14</v>
          </cell>
          <cell r="C3123">
            <v>34.96</v>
          </cell>
          <cell r="D3123">
            <v>39.04</v>
          </cell>
          <cell r="E3123">
            <v>21.29</v>
          </cell>
          <cell r="F3123">
            <v>22.7</v>
          </cell>
          <cell r="G3123">
            <v>20.2</v>
          </cell>
        </row>
        <row r="3124">
          <cell r="A3124">
            <v>44025</v>
          </cell>
          <cell r="B3124">
            <v>31.11</v>
          </cell>
          <cell r="C3124">
            <v>35</v>
          </cell>
          <cell r="D3124">
            <v>39.119999999999997</v>
          </cell>
          <cell r="E3124">
            <v>21.28</v>
          </cell>
          <cell r="F3124">
            <v>22.73</v>
          </cell>
          <cell r="G3124">
            <v>20.29</v>
          </cell>
        </row>
        <row r="3125">
          <cell r="A3125">
            <v>44026</v>
          </cell>
          <cell r="B3125">
            <v>31.31</v>
          </cell>
          <cell r="C3125">
            <v>35.299999999999997</v>
          </cell>
          <cell r="D3125">
            <v>39.04</v>
          </cell>
          <cell r="E3125">
            <v>21.32</v>
          </cell>
          <cell r="F3125">
            <v>22.81</v>
          </cell>
          <cell r="G3125">
            <v>20.22</v>
          </cell>
        </row>
        <row r="3126">
          <cell r="A3126">
            <v>44027</v>
          </cell>
          <cell r="B3126">
            <v>31.29</v>
          </cell>
          <cell r="C3126">
            <v>35.5</v>
          </cell>
          <cell r="D3126">
            <v>39.14</v>
          </cell>
          <cell r="E3126">
            <v>21.53</v>
          </cell>
          <cell r="F3126">
            <v>22.85</v>
          </cell>
          <cell r="G3126">
            <v>20.29</v>
          </cell>
        </row>
        <row r="3127">
          <cell r="A3127">
            <v>44028</v>
          </cell>
          <cell r="B3127">
            <v>31.52</v>
          </cell>
          <cell r="C3127">
            <v>35.78</v>
          </cell>
          <cell r="D3127">
            <v>39.42</v>
          </cell>
          <cell r="E3127">
            <v>21.67</v>
          </cell>
          <cell r="F3127">
            <v>23.15</v>
          </cell>
          <cell r="G3127">
            <v>20.47</v>
          </cell>
        </row>
        <row r="3128">
          <cell r="A3128">
            <v>44029</v>
          </cell>
          <cell r="B3128">
            <v>31.55</v>
          </cell>
          <cell r="C3128">
            <v>35.700000000000003</v>
          </cell>
          <cell r="D3128">
            <v>39.409999999999997</v>
          </cell>
          <cell r="E3128">
            <v>21.64</v>
          </cell>
          <cell r="F3128">
            <v>23.06</v>
          </cell>
          <cell r="G3128">
            <v>20.420000000000002</v>
          </cell>
        </row>
        <row r="3129">
          <cell r="A3129">
            <v>44030</v>
          </cell>
          <cell r="B3129">
            <v>31.57</v>
          </cell>
          <cell r="C3129">
            <v>35.83</v>
          </cell>
          <cell r="D3129">
            <v>39.39</v>
          </cell>
          <cell r="E3129">
            <v>21.68</v>
          </cell>
          <cell r="F3129">
            <v>23.05</v>
          </cell>
          <cell r="G3129">
            <v>20.399999999999999</v>
          </cell>
        </row>
        <row r="3130">
          <cell r="A3130">
            <v>44031</v>
          </cell>
          <cell r="B3130">
            <v>31.57</v>
          </cell>
          <cell r="C3130">
            <v>35.83</v>
          </cell>
          <cell r="D3130">
            <v>39.39</v>
          </cell>
          <cell r="E3130">
            <v>21.68</v>
          </cell>
          <cell r="F3130">
            <v>23.05</v>
          </cell>
          <cell r="G3130">
            <v>20.399999999999999</v>
          </cell>
        </row>
        <row r="3131">
          <cell r="A3131">
            <v>44032</v>
          </cell>
          <cell r="B3131">
            <v>31.6</v>
          </cell>
          <cell r="C3131">
            <v>35.85</v>
          </cell>
          <cell r="D3131">
            <v>39.39</v>
          </cell>
          <cell r="E3131">
            <v>21.68</v>
          </cell>
          <cell r="F3131">
            <v>23.07</v>
          </cell>
          <cell r="G3131">
            <v>20.49</v>
          </cell>
        </row>
        <row r="3132">
          <cell r="A3132">
            <v>44033</v>
          </cell>
          <cell r="B3132">
            <v>31.6</v>
          </cell>
          <cell r="C3132">
            <v>35.99</v>
          </cell>
          <cell r="D3132">
            <v>39.83</v>
          </cell>
          <cell r="E3132">
            <v>21.84</v>
          </cell>
          <cell r="F3132">
            <v>23.2</v>
          </cell>
          <cell r="G3132">
            <v>20.58</v>
          </cell>
        </row>
        <row r="3133">
          <cell r="A3133">
            <v>44034</v>
          </cell>
          <cell r="B3133">
            <v>31.37</v>
          </cell>
          <cell r="C3133">
            <v>36</v>
          </cell>
          <cell r="D3133">
            <v>39.71</v>
          </cell>
          <cell r="E3133">
            <v>22.01</v>
          </cell>
          <cell r="F3133">
            <v>23.16</v>
          </cell>
          <cell r="G3133">
            <v>20.62</v>
          </cell>
        </row>
        <row r="3134">
          <cell r="A3134">
            <v>44035</v>
          </cell>
          <cell r="B3134">
            <v>31.45</v>
          </cell>
          <cell r="C3134">
            <v>36.18</v>
          </cell>
          <cell r="D3134">
            <v>39.82</v>
          </cell>
          <cell r="E3134">
            <v>22.06</v>
          </cell>
          <cell r="F3134">
            <v>23.27</v>
          </cell>
          <cell r="G3134">
            <v>20.73</v>
          </cell>
        </row>
        <row r="3135">
          <cell r="A3135">
            <v>44036</v>
          </cell>
          <cell r="B3135">
            <v>31.59</v>
          </cell>
          <cell r="C3135">
            <v>36.49</v>
          </cell>
          <cell r="D3135">
            <v>40.07</v>
          </cell>
          <cell r="E3135">
            <v>22.1</v>
          </cell>
          <cell r="F3135">
            <v>23.39</v>
          </cell>
          <cell r="G3135">
            <v>20.78</v>
          </cell>
        </row>
        <row r="3136">
          <cell r="A3136">
            <v>44037</v>
          </cell>
          <cell r="B3136">
            <v>31.55</v>
          </cell>
          <cell r="C3136">
            <v>36.380000000000003</v>
          </cell>
          <cell r="D3136">
            <v>39.93</v>
          </cell>
          <cell r="E3136">
            <v>21.96</v>
          </cell>
          <cell r="F3136">
            <v>23.3</v>
          </cell>
          <cell r="G3136">
            <v>20.64</v>
          </cell>
        </row>
        <row r="3137">
          <cell r="A3137">
            <v>44038</v>
          </cell>
          <cell r="B3137">
            <v>31.55</v>
          </cell>
          <cell r="C3137">
            <v>36.380000000000003</v>
          </cell>
          <cell r="D3137">
            <v>39.93</v>
          </cell>
          <cell r="E3137">
            <v>21.96</v>
          </cell>
          <cell r="F3137">
            <v>23.3</v>
          </cell>
          <cell r="G3137">
            <v>20.64</v>
          </cell>
        </row>
        <row r="3138">
          <cell r="A3138">
            <v>44039</v>
          </cell>
          <cell r="B3138">
            <v>31.55</v>
          </cell>
          <cell r="C3138">
            <v>36.380000000000003</v>
          </cell>
          <cell r="D3138">
            <v>39.93</v>
          </cell>
          <cell r="E3138">
            <v>21.96</v>
          </cell>
          <cell r="F3138">
            <v>23.3</v>
          </cell>
          <cell r="G3138">
            <v>20.64</v>
          </cell>
        </row>
        <row r="3139">
          <cell r="A3139">
            <v>44040</v>
          </cell>
          <cell r="B3139">
            <v>31.55</v>
          </cell>
          <cell r="C3139">
            <v>36.380000000000003</v>
          </cell>
          <cell r="D3139">
            <v>39.93</v>
          </cell>
          <cell r="E3139">
            <v>21.96</v>
          </cell>
          <cell r="F3139">
            <v>23.3</v>
          </cell>
          <cell r="G3139">
            <v>20.64</v>
          </cell>
        </row>
        <row r="3140">
          <cell r="A3140">
            <v>44041</v>
          </cell>
          <cell r="B3140">
            <v>31.38</v>
          </cell>
          <cell r="C3140">
            <v>36.590000000000003</v>
          </cell>
          <cell r="D3140">
            <v>40.340000000000003</v>
          </cell>
          <cell r="E3140">
            <v>22.09</v>
          </cell>
          <cell r="F3140">
            <v>23.27</v>
          </cell>
          <cell r="G3140">
            <v>20.67</v>
          </cell>
        </row>
        <row r="3141">
          <cell r="A3141">
            <v>44042</v>
          </cell>
          <cell r="B3141">
            <v>31.27</v>
          </cell>
          <cell r="C3141">
            <v>36.6</v>
          </cell>
          <cell r="D3141">
            <v>40.369999999999997</v>
          </cell>
          <cell r="E3141">
            <v>22.06</v>
          </cell>
          <cell r="F3141">
            <v>23.26</v>
          </cell>
          <cell r="G3141">
            <v>20.6</v>
          </cell>
        </row>
        <row r="3142">
          <cell r="A3142">
            <v>44043</v>
          </cell>
          <cell r="B3142">
            <v>31.09</v>
          </cell>
          <cell r="C3142">
            <v>36.78</v>
          </cell>
          <cell r="D3142">
            <v>40.619999999999997</v>
          </cell>
          <cell r="E3142">
            <v>22.04</v>
          </cell>
          <cell r="F3142">
            <v>22.99</v>
          </cell>
          <cell r="G3142">
            <v>20.61</v>
          </cell>
        </row>
        <row r="3143">
          <cell r="A3143">
            <v>44044</v>
          </cell>
          <cell r="B3143">
            <v>31.06</v>
          </cell>
          <cell r="C3143">
            <v>36.65</v>
          </cell>
          <cell r="D3143">
            <v>40.49</v>
          </cell>
          <cell r="E3143">
            <v>21.97</v>
          </cell>
          <cell r="F3143">
            <v>22.96</v>
          </cell>
          <cell r="G3143">
            <v>20.49</v>
          </cell>
        </row>
        <row r="3144">
          <cell r="A3144">
            <v>44045</v>
          </cell>
          <cell r="B3144">
            <v>31.06</v>
          </cell>
          <cell r="C3144">
            <v>36.65</v>
          </cell>
          <cell r="D3144">
            <v>40.49</v>
          </cell>
          <cell r="E3144">
            <v>21.97</v>
          </cell>
          <cell r="F3144">
            <v>22.96</v>
          </cell>
          <cell r="G3144">
            <v>20.49</v>
          </cell>
        </row>
        <row r="3145">
          <cell r="A3145">
            <v>44046</v>
          </cell>
          <cell r="B3145">
            <v>31.08</v>
          </cell>
          <cell r="C3145">
            <v>36.33</v>
          </cell>
          <cell r="D3145">
            <v>40.44</v>
          </cell>
          <cell r="E3145">
            <v>21.8</v>
          </cell>
          <cell r="F3145">
            <v>23.02</v>
          </cell>
          <cell r="G3145">
            <v>20.38</v>
          </cell>
        </row>
        <row r="3146">
          <cell r="A3146">
            <v>44047</v>
          </cell>
          <cell r="B3146">
            <v>31.01</v>
          </cell>
          <cell r="C3146">
            <v>36.25</v>
          </cell>
          <cell r="D3146">
            <v>40.31</v>
          </cell>
          <cell r="E3146">
            <v>21.71</v>
          </cell>
          <cell r="F3146">
            <v>22.98</v>
          </cell>
          <cell r="G3146">
            <v>20.29</v>
          </cell>
        </row>
        <row r="3147">
          <cell r="A3147">
            <v>44048</v>
          </cell>
          <cell r="B3147">
            <v>30.88</v>
          </cell>
          <cell r="C3147">
            <v>36.270000000000003</v>
          </cell>
          <cell r="D3147">
            <v>40.17</v>
          </cell>
          <cell r="E3147">
            <v>21.79</v>
          </cell>
          <cell r="F3147">
            <v>23.05</v>
          </cell>
          <cell r="G3147">
            <v>20.3</v>
          </cell>
        </row>
        <row r="3148">
          <cell r="A3148">
            <v>44049</v>
          </cell>
          <cell r="B3148">
            <v>30.91</v>
          </cell>
          <cell r="C3148">
            <v>36.49</v>
          </cell>
          <cell r="D3148">
            <v>40.369999999999997</v>
          </cell>
          <cell r="E3148">
            <v>21.87</v>
          </cell>
          <cell r="F3148">
            <v>23.1</v>
          </cell>
          <cell r="G3148">
            <v>20.32</v>
          </cell>
        </row>
        <row r="3149">
          <cell r="A3149">
            <v>44050</v>
          </cell>
          <cell r="B3149">
            <v>31.01</v>
          </cell>
          <cell r="C3149">
            <v>36.61</v>
          </cell>
          <cell r="D3149">
            <v>40.5</v>
          </cell>
          <cell r="E3149">
            <v>22.02</v>
          </cell>
          <cell r="F3149">
            <v>23.08</v>
          </cell>
          <cell r="G3149">
            <v>20.51</v>
          </cell>
        </row>
        <row r="3150">
          <cell r="A3150">
            <v>44051</v>
          </cell>
          <cell r="B3150">
            <v>31.02</v>
          </cell>
          <cell r="C3150">
            <v>36.549999999999997</v>
          </cell>
          <cell r="D3150">
            <v>40.5</v>
          </cell>
          <cell r="E3150">
            <v>22</v>
          </cell>
          <cell r="F3150">
            <v>23.05</v>
          </cell>
          <cell r="G3150">
            <v>20.440000000000001</v>
          </cell>
        </row>
        <row r="3151">
          <cell r="A3151">
            <v>44052</v>
          </cell>
          <cell r="B3151">
            <v>31.02</v>
          </cell>
          <cell r="C3151">
            <v>36.549999999999997</v>
          </cell>
          <cell r="D3151">
            <v>40.5</v>
          </cell>
          <cell r="E3151">
            <v>22</v>
          </cell>
          <cell r="F3151">
            <v>23.05</v>
          </cell>
          <cell r="G3151">
            <v>20.440000000000001</v>
          </cell>
        </row>
        <row r="3152">
          <cell r="A3152">
            <v>44053</v>
          </cell>
          <cell r="B3152">
            <v>31.02</v>
          </cell>
          <cell r="C3152">
            <v>36.549999999999997</v>
          </cell>
          <cell r="D3152">
            <v>40.5</v>
          </cell>
          <cell r="E3152">
            <v>22</v>
          </cell>
          <cell r="F3152">
            <v>23.05</v>
          </cell>
          <cell r="G3152">
            <v>20.440000000000001</v>
          </cell>
        </row>
        <row r="3153">
          <cell r="A3153">
            <v>44054</v>
          </cell>
          <cell r="B3153">
            <v>31.02</v>
          </cell>
          <cell r="C3153">
            <v>36.549999999999997</v>
          </cell>
          <cell r="D3153">
            <v>40.5</v>
          </cell>
          <cell r="E3153">
            <v>22</v>
          </cell>
          <cell r="F3153">
            <v>23.05</v>
          </cell>
          <cell r="G3153">
            <v>20.440000000000001</v>
          </cell>
        </row>
        <row r="3154">
          <cell r="A3154">
            <v>44055</v>
          </cell>
          <cell r="B3154">
            <v>31.02</v>
          </cell>
          <cell r="C3154">
            <v>36.549999999999997</v>
          </cell>
          <cell r="D3154">
            <v>40.5</v>
          </cell>
          <cell r="E3154">
            <v>22</v>
          </cell>
          <cell r="F3154">
            <v>23.05</v>
          </cell>
          <cell r="G3154">
            <v>20.440000000000001</v>
          </cell>
        </row>
        <row r="3155">
          <cell r="A3155">
            <v>44056</v>
          </cell>
          <cell r="B3155">
            <v>30.89</v>
          </cell>
          <cell r="C3155">
            <v>36.28</v>
          </cell>
          <cell r="D3155">
            <v>40.130000000000003</v>
          </cell>
          <cell r="E3155">
            <v>21.78</v>
          </cell>
          <cell r="F3155">
            <v>23.15</v>
          </cell>
          <cell r="G3155">
            <v>20.12</v>
          </cell>
        </row>
        <row r="3156">
          <cell r="A3156">
            <v>44057</v>
          </cell>
          <cell r="B3156">
            <v>30.89</v>
          </cell>
          <cell r="C3156">
            <v>36.26</v>
          </cell>
          <cell r="D3156">
            <v>40.1</v>
          </cell>
          <cell r="E3156">
            <v>21.67</v>
          </cell>
          <cell r="F3156">
            <v>23.16</v>
          </cell>
          <cell r="G3156">
            <v>19.98</v>
          </cell>
        </row>
        <row r="3157">
          <cell r="A3157">
            <v>44058</v>
          </cell>
          <cell r="B3157">
            <v>30.95</v>
          </cell>
          <cell r="C3157">
            <v>36.35</v>
          </cell>
          <cell r="D3157">
            <v>40.299999999999997</v>
          </cell>
          <cell r="E3157">
            <v>21.75</v>
          </cell>
          <cell r="F3157">
            <v>23.2</v>
          </cell>
          <cell r="G3157">
            <v>19.97</v>
          </cell>
        </row>
        <row r="3158">
          <cell r="A3158">
            <v>44059</v>
          </cell>
          <cell r="B3158">
            <v>30.95</v>
          </cell>
          <cell r="C3158">
            <v>36.35</v>
          </cell>
          <cell r="D3158">
            <v>40.299999999999997</v>
          </cell>
          <cell r="E3158">
            <v>21.75</v>
          </cell>
          <cell r="F3158">
            <v>23.2</v>
          </cell>
          <cell r="G3158">
            <v>19.97</v>
          </cell>
        </row>
        <row r="3159">
          <cell r="A3159">
            <v>44060</v>
          </cell>
          <cell r="B3159">
            <v>30.94</v>
          </cell>
          <cell r="C3159">
            <v>36.450000000000003</v>
          </cell>
          <cell r="D3159">
            <v>40.28</v>
          </cell>
          <cell r="E3159">
            <v>21.87</v>
          </cell>
          <cell r="F3159">
            <v>23.15</v>
          </cell>
          <cell r="G3159">
            <v>20</v>
          </cell>
        </row>
        <row r="3160">
          <cell r="A3160">
            <v>44061</v>
          </cell>
          <cell r="B3160">
            <v>30.97</v>
          </cell>
          <cell r="C3160">
            <v>36.619999999999997</v>
          </cell>
          <cell r="D3160">
            <v>40.450000000000003</v>
          </cell>
          <cell r="E3160">
            <v>22</v>
          </cell>
          <cell r="F3160">
            <v>23.26</v>
          </cell>
          <cell r="G3160">
            <v>20.09</v>
          </cell>
        </row>
        <row r="3161">
          <cell r="A3161">
            <v>44062</v>
          </cell>
          <cell r="B3161">
            <v>31.04</v>
          </cell>
          <cell r="C3161">
            <v>36.86</v>
          </cell>
          <cell r="D3161">
            <v>40.9</v>
          </cell>
          <cell r="E3161">
            <v>22.12</v>
          </cell>
          <cell r="F3161">
            <v>23.38</v>
          </cell>
          <cell r="G3161">
            <v>20.309999999999999</v>
          </cell>
        </row>
        <row r="3162">
          <cell r="A3162">
            <v>44063</v>
          </cell>
          <cell r="B3162">
            <v>31.24</v>
          </cell>
          <cell r="C3162">
            <v>36.75</v>
          </cell>
          <cell r="D3162">
            <v>40.67</v>
          </cell>
          <cell r="E3162">
            <v>22.01</v>
          </cell>
          <cell r="F3162">
            <v>23.43</v>
          </cell>
          <cell r="G3162">
            <v>20.239999999999998</v>
          </cell>
        </row>
        <row r="3163">
          <cell r="A3163">
            <v>44064</v>
          </cell>
          <cell r="B3163">
            <v>31.25</v>
          </cell>
          <cell r="C3163">
            <v>36.880000000000003</v>
          </cell>
          <cell r="D3163">
            <v>41.09</v>
          </cell>
          <cell r="E3163">
            <v>22.13</v>
          </cell>
          <cell r="F3163">
            <v>23.53</v>
          </cell>
          <cell r="G3163">
            <v>20.2</v>
          </cell>
        </row>
        <row r="3164">
          <cell r="A3164">
            <v>44065</v>
          </cell>
          <cell r="B3164">
            <v>31.39</v>
          </cell>
          <cell r="C3164">
            <v>36.909999999999997</v>
          </cell>
          <cell r="D3164">
            <v>41.21</v>
          </cell>
          <cell r="E3164">
            <v>22.17</v>
          </cell>
          <cell r="F3164">
            <v>23.59</v>
          </cell>
          <cell r="G3164">
            <v>20.22</v>
          </cell>
        </row>
        <row r="3165">
          <cell r="A3165">
            <v>44066</v>
          </cell>
          <cell r="B3165">
            <v>31.39</v>
          </cell>
          <cell r="C3165">
            <v>36.909999999999997</v>
          </cell>
          <cell r="D3165">
            <v>41.21</v>
          </cell>
          <cell r="E3165">
            <v>22.17</v>
          </cell>
          <cell r="F3165">
            <v>23.59</v>
          </cell>
          <cell r="G3165">
            <v>20.22</v>
          </cell>
        </row>
        <row r="3166">
          <cell r="A3166">
            <v>44067</v>
          </cell>
          <cell r="B3166">
            <v>31.38</v>
          </cell>
          <cell r="C3166">
            <v>36.82</v>
          </cell>
          <cell r="D3166">
            <v>40.86</v>
          </cell>
          <cell r="E3166">
            <v>22.12</v>
          </cell>
          <cell r="F3166">
            <v>23.65</v>
          </cell>
          <cell r="G3166">
            <v>20.329999999999998</v>
          </cell>
        </row>
        <row r="3167">
          <cell r="A3167">
            <v>44068</v>
          </cell>
          <cell r="B3167">
            <v>31.34</v>
          </cell>
          <cell r="C3167">
            <v>36.76</v>
          </cell>
          <cell r="D3167">
            <v>40.76</v>
          </cell>
          <cell r="E3167">
            <v>22.11</v>
          </cell>
          <cell r="F3167">
            <v>23.5</v>
          </cell>
          <cell r="G3167">
            <v>20.27</v>
          </cell>
        </row>
        <row r="3168">
          <cell r="A3168">
            <v>44069</v>
          </cell>
          <cell r="B3168">
            <v>31.28</v>
          </cell>
          <cell r="C3168">
            <v>36.799999999999997</v>
          </cell>
          <cell r="D3168">
            <v>40.9</v>
          </cell>
          <cell r="E3168">
            <v>22.15</v>
          </cell>
          <cell r="F3168">
            <v>23.57</v>
          </cell>
          <cell r="G3168">
            <v>20.3</v>
          </cell>
        </row>
        <row r="3169">
          <cell r="A3169">
            <v>44070</v>
          </cell>
          <cell r="B3169">
            <v>31.11</v>
          </cell>
          <cell r="C3169">
            <v>36.619999999999997</v>
          </cell>
          <cell r="D3169">
            <v>40.880000000000003</v>
          </cell>
          <cell r="E3169">
            <v>22.15</v>
          </cell>
          <cell r="F3169">
            <v>23.47</v>
          </cell>
          <cell r="G3169">
            <v>20.43</v>
          </cell>
        </row>
        <row r="3170">
          <cell r="A3170">
            <v>44071</v>
          </cell>
          <cell r="B3170">
            <v>31.14</v>
          </cell>
          <cell r="C3170">
            <v>36.590000000000003</v>
          </cell>
          <cell r="D3170">
            <v>40.89</v>
          </cell>
          <cell r="E3170">
            <v>22.23</v>
          </cell>
          <cell r="F3170">
            <v>23.53</v>
          </cell>
          <cell r="G3170">
            <v>20.47</v>
          </cell>
        </row>
        <row r="3171">
          <cell r="A3171">
            <v>44072</v>
          </cell>
          <cell r="B3171">
            <v>31.02</v>
          </cell>
          <cell r="C3171">
            <v>36.700000000000003</v>
          </cell>
          <cell r="D3171">
            <v>40.94</v>
          </cell>
          <cell r="E3171">
            <v>22.3</v>
          </cell>
          <cell r="F3171">
            <v>23.5</v>
          </cell>
          <cell r="G3171">
            <v>20.440000000000001</v>
          </cell>
        </row>
        <row r="3172">
          <cell r="A3172">
            <v>44073</v>
          </cell>
          <cell r="B3172">
            <v>31.02</v>
          </cell>
          <cell r="C3172">
            <v>36.700000000000003</v>
          </cell>
          <cell r="D3172">
            <v>40.94</v>
          </cell>
          <cell r="E3172">
            <v>22.3</v>
          </cell>
          <cell r="F3172">
            <v>23.5</v>
          </cell>
          <cell r="G3172">
            <v>20.440000000000001</v>
          </cell>
        </row>
        <row r="3173">
          <cell r="A3173">
            <v>44074</v>
          </cell>
          <cell r="B3173">
            <v>30.93</v>
          </cell>
          <cell r="C3173">
            <v>36.61</v>
          </cell>
          <cell r="D3173">
            <v>41.03</v>
          </cell>
          <cell r="E3173">
            <v>22.38</v>
          </cell>
          <cell r="F3173">
            <v>23.42</v>
          </cell>
          <cell r="G3173">
            <v>20.62</v>
          </cell>
        </row>
        <row r="3174">
          <cell r="A3174">
            <v>44075</v>
          </cell>
          <cell r="B3174">
            <v>30.91</v>
          </cell>
          <cell r="C3174">
            <v>36.72</v>
          </cell>
          <cell r="D3174">
            <v>41.09</v>
          </cell>
          <cell r="E3174">
            <v>22.44</v>
          </cell>
          <cell r="F3174">
            <v>23.52</v>
          </cell>
          <cell r="G3174">
            <v>20.63</v>
          </cell>
        </row>
        <row r="3175">
          <cell r="A3175">
            <v>44076</v>
          </cell>
          <cell r="B3175">
            <v>31.06</v>
          </cell>
          <cell r="C3175">
            <v>36.76</v>
          </cell>
          <cell r="D3175">
            <v>41.33</v>
          </cell>
          <cell r="E3175">
            <v>22.43</v>
          </cell>
          <cell r="F3175">
            <v>23.57</v>
          </cell>
          <cell r="G3175">
            <v>20.79</v>
          </cell>
        </row>
        <row r="3176">
          <cell r="A3176">
            <v>44077</v>
          </cell>
          <cell r="B3176">
            <v>31.15</v>
          </cell>
          <cell r="C3176">
            <v>36.770000000000003</v>
          </cell>
          <cell r="D3176">
            <v>41.35</v>
          </cell>
          <cell r="E3176">
            <v>22.51</v>
          </cell>
          <cell r="F3176">
            <v>23.63</v>
          </cell>
          <cell r="G3176">
            <v>20.85</v>
          </cell>
        </row>
        <row r="3177">
          <cell r="A3177">
            <v>44078</v>
          </cell>
          <cell r="B3177">
            <v>31.3</v>
          </cell>
          <cell r="C3177">
            <v>36.799999999999997</v>
          </cell>
          <cell r="D3177">
            <v>41.34</v>
          </cell>
          <cell r="E3177">
            <v>22.46</v>
          </cell>
          <cell r="F3177">
            <v>23.71</v>
          </cell>
          <cell r="G3177">
            <v>20.8</v>
          </cell>
        </row>
        <row r="3178">
          <cell r="A3178">
            <v>44079</v>
          </cell>
          <cell r="B3178">
            <v>31.3</v>
          </cell>
          <cell r="C3178">
            <v>36.799999999999997</v>
          </cell>
          <cell r="D3178">
            <v>41.34</v>
          </cell>
          <cell r="E3178">
            <v>22.46</v>
          </cell>
          <cell r="F3178">
            <v>23.71</v>
          </cell>
          <cell r="G3178">
            <v>20.8</v>
          </cell>
        </row>
        <row r="3179">
          <cell r="A3179">
            <v>44080</v>
          </cell>
          <cell r="B3179">
            <v>31.3</v>
          </cell>
          <cell r="C3179">
            <v>36.799999999999997</v>
          </cell>
          <cell r="D3179">
            <v>41.34</v>
          </cell>
          <cell r="E3179">
            <v>22.46</v>
          </cell>
          <cell r="F3179">
            <v>23.71</v>
          </cell>
          <cell r="G3179">
            <v>20.8</v>
          </cell>
        </row>
        <row r="3180">
          <cell r="A3180">
            <v>44081</v>
          </cell>
          <cell r="B3180">
            <v>31.3</v>
          </cell>
          <cell r="C3180">
            <v>36.799999999999997</v>
          </cell>
          <cell r="D3180">
            <v>41.34</v>
          </cell>
          <cell r="E3180">
            <v>22.46</v>
          </cell>
          <cell r="F3180">
            <v>23.71</v>
          </cell>
          <cell r="G3180">
            <v>20.8</v>
          </cell>
        </row>
        <row r="3181">
          <cell r="A3181">
            <v>44082</v>
          </cell>
          <cell r="B3181">
            <v>31.23</v>
          </cell>
          <cell r="C3181">
            <v>36.65</v>
          </cell>
          <cell r="D3181">
            <v>40.85</v>
          </cell>
          <cell r="E3181">
            <v>22.35</v>
          </cell>
          <cell r="F3181">
            <v>23.63</v>
          </cell>
          <cell r="G3181">
            <v>20.68</v>
          </cell>
        </row>
        <row r="3182">
          <cell r="A3182">
            <v>44083</v>
          </cell>
          <cell r="B3182">
            <v>31.23</v>
          </cell>
          <cell r="C3182">
            <v>36.549999999999997</v>
          </cell>
          <cell r="D3182">
            <v>40.24</v>
          </cell>
          <cell r="E3182">
            <v>22.14</v>
          </cell>
          <cell r="F3182">
            <v>23.38</v>
          </cell>
          <cell r="G3182">
            <v>20.47</v>
          </cell>
        </row>
        <row r="3183">
          <cell r="A3183">
            <v>44084</v>
          </cell>
          <cell r="B3183">
            <v>31.1</v>
          </cell>
          <cell r="C3183">
            <v>36.53</v>
          </cell>
          <cell r="D3183">
            <v>40.15</v>
          </cell>
          <cell r="E3183">
            <v>22.24</v>
          </cell>
          <cell r="F3183">
            <v>23.43</v>
          </cell>
          <cell r="G3183">
            <v>20.57</v>
          </cell>
        </row>
        <row r="3184">
          <cell r="A3184">
            <v>44085</v>
          </cell>
          <cell r="B3184">
            <v>31.15</v>
          </cell>
          <cell r="C3184">
            <v>36.659999999999997</v>
          </cell>
          <cell r="D3184">
            <v>39.69</v>
          </cell>
          <cell r="E3184">
            <v>22.27</v>
          </cell>
          <cell r="F3184">
            <v>23.45</v>
          </cell>
          <cell r="G3184">
            <v>20.51</v>
          </cell>
        </row>
        <row r="3185">
          <cell r="A3185">
            <v>44086</v>
          </cell>
          <cell r="B3185">
            <v>31.17</v>
          </cell>
          <cell r="C3185">
            <v>36.700000000000003</v>
          </cell>
          <cell r="D3185">
            <v>39.72</v>
          </cell>
          <cell r="E3185">
            <v>22.32</v>
          </cell>
          <cell r="F3185">
            <v>23.49</v>
          </cell>
          <cell r="G3185">
            <v>20.5</v>
          </cell>
        </row>
        <row r="3186">
          <cell r="A3186">
            <v>44087</v>
          </cell>
          <cell r="B3186">
            <v>31.17</v>
          </cell>
          <cell r="C3186">
            <v>36.700000000000003</v>
          </cell>
          <cell r="D3186">
            <v>39.72</v>
          </cell>
          <cell r="E3186">
            <v>22.32</v>
          </cell>
          <cell r="F3186">
            <v>23.49</v>
          </cell>
          <cell r="G3186">
            <v>20.5</v>
          </cell>
        </row>
        <row r="3187">
          <cell r="A3187">
            <v>44088</v>
          </cell>
          <cell r="B3187">
            <v>31.12</v>
          </cell>
          <cell r="C3187">
            <v>36.64</v>
          </cell>
          <cell r="D3187">
            <v>39.630000000000003</v>
          </cell>
          <cell r="E3187">
            <v>22.27</v>
          </cell>
          <cell r="F3187">
            <v>23.42</v>
          </cell>
          <cell r="G3187">
            <v>20.58</v>
          </cell>
        </row>
        <row r="3188">
          <cell r="A3188">
            <v>44089</v>
          </cell>
          <cell r="B3188">
            <v>31.09</v>
          </cell>
          <cell r="C3188">
            <v>36.700000000000003</v>
          </cell>
          <cell r="D3188">
            <v>39.659999999999997</v>
          </cell>
          <cell r="E3188">
            <v>22.26</v>
          </cell>
          <cell r="F3188">
            <v>23.4</v>
          </cell>
          <cell r="G3188">
            <v>20.61</v>
          </cell>
        </row>
        <row r="3189">
          <cell r="A3189">
            <v>44090</v>
          </cell>
          <cell r="B3189">
            <v>31.05</v>
          </cell>
          <cell r="C3189">
            <v>36.549999999999997</v>
          </cell>
          <cell r="D3189">
            <v>39.81</v>
          </cell>
          <cell r="E3189">
            <v>22.29</v>
          </cell>
          <cell r="F3189">
            <v>23.35</v>
          </cell>
          <cell r="G3189">
            <v>20.63</v>
          </cell>
        </row>
        <row r="3190">
          <cell r="A3190">
            <v>44091</v>
          </cell>
          <cell r="B3190">
            <v>31.01</v>
          </cell>
          <cell r="C3190">
            <v>36.299999999999997</v>
          </cell>
          <cell r="D3190">
            <v>39.86</v>
          </cell>
          <cell r="E3190">
            <v>22.19</v>
          </cell>
          <cell r="F3190">
            <v>23.26</v>
          </cell>
          <cell r="G3190">
            <v>20.55</v>
          </cell>
        </row>
        <row r="3191">
          <cell r="A3191">
            <v>44092</v>
          </cell>
          <cell r="B3191">
            <v>30.97</v>
          </cell>
          <cell r="C3191">
            <v>36.5</v>
          </cell>
          <cell r="D3191">
            <v>39.950000000000003</v>
          </cell>
          <cell r="E3191">
            <v>22.28</v>
          </cell>
          <cell r="F3191">
            <v>23.33</v>
          </cell>
          <cell r="G3191">
            <v>20.76</v>
          </cell>
        </row>
        <row r="3192">
          <cell r="A3192">
            <v>44093</v>
          </cell>
          <cell r="B3192">
            <v>30.96</v>
          </cell>
          <cell r="C3192">
            <v>36.5</v>
          </cell>
          <cell r="D3192">
            <v>39.99</v>
          </cell>
          <cell r="E3192">
            <v>22.25</v>
          </cell>
          <cell r="F3192">
            <v>23.33</v>
          </cell>
          <cell r="G3192">
            <v>20.74</v>
          </cell>
        </row>
        <row r="3193">
          <cell r="A3193">
            <v>44094</v>
          </cell>
          <cell r="B3193">
            <v>30.96</v>
          </cell>
          <cell r="C3193">
            <v>36.5</v>
          </cell>
          <cell r="D3193">
            <v>39.99</v>
          </cell>
          <cell r="E3193">
            <v>22.25</v>
          </cell>
          <cell r="F3193">
            <v>23.33</v>
          </cell>
          <cell r="G3193">
            <v>20.74</v>
          </cell>
        </row>
        <row r="3194">
          <cell r="A3194">
            <v>44095</v>
          </cell>
          <cell r="B3194">
            <v>30.8</v>
          </cell>
          <cell r="C3194">
            <v>36.33</v>
          </cell>
          <cell r="D3194">
            <v>39.69</v>
          </cell>
          <cell r="E3194">
            <v>22.15</v>
          </cell>
          <cell r="F3194">
            <v>23.18</v>
          </cell>
          <cell r="G3194">
            <v>20.66</v>
          </cell>
        </row>
        <row r="3195">
          <cell r="A3195">
            <v>44096</v>
          </cell>
          <cell r="B3195">
            <v>31.25</v>
          </cell>
          <cell r="C3195">
            <v>36.549999999999997</v>
          </cell>
          <cell r="D3195">
            <v>39.799999999999997</v>
          </cell>
          <cell r="E3195">
            <v>22.14</v>
          </cell>
          <cell r="F3195">
            <v>23.28</v>
          </cell>
          <cell r="G3195">
            <v>20.65</v>
          </cell>
        </row>
        <row r="3196">
          <cell r="A3196">
            <v>44097</v>
          </cell>
          <cell r="B3196">
            <v>31.31</v>
          </cell>
          <cell r="C3196">
            <v>36.369999999999997</v>
          </cell>
          <cell r="D3196">
            <v>39.619999999999997</v>
          </cell>
          <cell r="E3196">
            <v>21.96</v>
          </cell>
          <cell r="F3196">
            <v>23.31</v>
          </cell>
          <cell r="G3196">
            <v>20.52</v>
          </cell>
        </row>
        <row r="3197">
          <cell r="A3197">
            <v>44098</v>
          </cell>
          <cell r="B3197">
            <v>31.39</v>
          </cell>
          <cell r="C3197">
            <v>36.44</v>
          </cell>
          <cell r="D3197">
            <v>39.76</v>
          </cell>
          <cell r="E3197">
            <v>21.83</v>
          </cell>
          <cell r="F3197">
            <v>23.29</v>
          </cell>
          <cell r="G3197">
            <v>20.350000000000001</v>
          </cell>
        </row>
        <row r="3198">
          <cell r="A3198">
            <v>44099</v>
          </cell>
          <cell r="B3198">
            <v>31.33</v>
          </cell>
          <cell r="C3198">
            <v>36.36</v>
          </cell>
          <cell r="D3198">
            <v>39.76</v>
          </cell>
          <cell r="E3198">
            <v>21.74</v>
          </cell>
          <cell r="F3198">
            <v>23.29</v>
          </cell>
          <cell r="G3198">
            <v>20.309999999999999</v>
          </cell>
        </row>
        <row r="3199">
          <cell r="A3199">
            <v>44100</v>
          </cell>
          <cell r="B3199">
            <v>31.45</v>
          </cell>
          <cell r="C3199">
            <v>36.44</v>
          </cell>
          <cell r="D3199">
            <v>39.76</v>
          </cell>
          <cell r="E3199">
            <v>21.79</v>
          </cell>
          <cell r="F3199">
            <v>23.32</v>
          </cell>
          <cell r="G3199">
            <v>20.36</v>
          </cell>
        </row>
        <row r="3200">
          <cell r="A3200">
            <v>44101</v>
          </cell>
          <cell r="B3200">
            <v>31.45</v>
          </cell>
          <cell r="C3200">
            <v>36.44</v>
          </cell>
          <cell r="D3200">
            <v>39.76</v>
          </cell>
          <cell r="E3200">
            <v>21.79</v>
          </cell>
          <cell r="F3200">
            <v>23.32</v>
          </cell>
          <cell r="G3200">
            <v>20.36</v>
          </cell>
        </row>
        <row r="3201">
          <cell r="A3201">
            <v>44102</v>
          </cell>
          <cell r="B3201">
            <v>31.5</v>
          </cell>
          <cell r="C3201">
            <v>36.46</v>
          </cell>
          <cell r="D3201">
            <v>40.01</v>
          </cell>
          <cell r="E3201">
            <v>21.86</v>
          </cell>
          <cell r="F3201">
            <v>23.34</v>
          </cell>
          <cell r="G3201">
            <v>20.45</v>
          </cell>
        </row>
        <row r="3202">
          <cell r="A3202">
            <v>44103</v>
          </cell>
          <cell r="B3202">
            <v>31.5</v>
          </cell>
          <cell r="C3202">
            <v>36.56</v>
          </cell>
          <cell r="D3202">
            <v>40.270000000000003</v>
          </cell>
          <cell r="E3202">
            <v>21.92</v>
          </cell>
          <cell r="F3202">
            <v>23.37</v>
          </cell>
          <cell r="G3202">
            <v>20.45</v>
          </cell>
        </row>
        <row r="3203">
          <cell r="A3203">
            <v>44104</v>
          </cell>
          <cell r="B3203">
            <v>31.46</v>
          </cell>
          <cell r="C3203">
            <v>36.75</v>
          </cell>
          <cell r="D3203">
            <v>40.25</v>
          </cell>
          <cell r="E3203">
            <v>22.08</v>
          </cell>
          <cell r="F3203">
            <v>23.34</v>
          </cell>
          <cell r="G3203">
            <v>20.58</v>
          </cell>
        </row>
        <row r="3204">
          <cell r="A3204">
            <v>44105</v>
          </cell>
          <cell r="B3204">
            <v>31.45</v>
          </cell>
          <cell r="C3204">
            <v>36.69</v>
          </cell>
          <cell r="D3204">
            <v>40.44</v>
          </cell>
          <cell r="E3204">
            <v>22.16</v>
          </cell>
          <cell r="F3204">
            <v>23.46</v>
          </cell>
          <cell r="G3204">
            <v>20.61</v>
          </cell>
        </row>
        <row r="3205">
          <cell r="A3205">
            <v>44106</v>
          </cell>
          <cell r="B3205">
            <v>31.42</v>
          </cell>
          <cell r="C3205">
            <v>36.67</v>
          </cell>
          <cell r="D3205">
            <v>40.25</v>
          </cell>
          <cell r="E3205">
            <v>22.17</v>
          </cell>
          <cell r="F3205">
            <v>23.46</v>
          </cell>
          <cell r="G3205">
            <v>20.67</v>
          </cell>
        </row>
        <row r="3206">
          <cell r="A3206">
            <v>44107</v>
          </cell>
          <cell r="B3206">
            <v>31.46</v>
          </cell>
          <cell r="C3206">
            <v>36.74</v>
          </cell>
          <cell r="D3206">
            <v>40.29</v>
          </cell>
          <cell r="E3206">
            <v>22.14</v>
          </cell>
          <cell r="F3206">
            <v>23.44</v>
          </cell>
          <cell r="G3206">
            <v>20.63</v>
          </cell>
        </row>
        <row r="3207">
          <cell r="A3207">
            <v>44108</v>
          </cell>
          <cell r="B3207">
            <v>31.46</v>
          </cell>
          <cell r="C3207">
            <v>36.74</v>
          </cell>
          <cell r="D3207">
            <v>40.29</v>
          </cell>
          <cell r="E3207">
            <v>22.14</v>
          </cell>
          <cell r="F3207">
            <v>23.44</v>
          </cell>
          <cell r="G3207">
            <v>20.63</v>
          </cell>
        </row>
        <row r="3208">
          <cell r="A3208">
            <v>44109</v>
          </cell>
          <cell r="B3208">
            <v>31.36</v>
          </cell>
          <cell r="C3208">
            <v>36.57</v>
          </cell>
          <cell r="D3208">
            <v>40.36</v>
          </cell>
          <cell r="E3208">
            <v>22.16</v>
          </cell>
          <cell r="F3208">
            <v>23.43</v>
          </cell>
          <cell r="G3208">
            <v>20.63</v>
          </cell>
        </row>
        <row r="3209">
          <cell r="A3209">
            <v>44110</v>
          </cell>
          <cell r="B3209">
            <v>31.12</v>
          </cell>
          <cell r="C3209">
            <v>36.47</v>
          </cell>
          <cell r="D3209">
            <v>40.19</v>
          </cell>
          <cell r="E3209">
            <v>22</v>
          </cell>
          <cell r="F3209">
            <v>23.29</v>
          </cell>
          <cell r="G3209">
            <v>20.47</v>
          </cell>
        </row>
        <row r="3210">
          <cell r="A3210">
            <v>44111</v>
          </cell>
          <cell r="B3210">
            <v>31.22</v>
          </cell>
          <cell r="C3210">
            <v>36.42</v>
          </cell>
          <cell r="D3210">
            <v>39.979999999999997</v>
          </cell>
          <cell r="E3210">
            <v>21.81</v>
          </cell>
          <cell r="F3210">
            <v>23.23</v>
          </cell>
          <cell r="G3210">
            <v>20.329999999999998</v>
          </cell>
        </row>
        <row r="3211">
          <cell r="A3211">
            <v>44112</v>
          </cell>
          <cell r="B3211">
            <v>31.09</v>
          </cell>
          <cell r="C3211">
            <v>36.36</v>
          </cell>
          <cell r="D3211">
            <v>39.94</v>
          </cell>
          <cell r="E3211">
            <v>21.78</v>
          </cell>
          <cell r="F3211">
            <v>23.25</v>
          </cell>
          <cell r="G3211">
            <v>20.14</v>
          </cell>
        </row>
        <row r="3212">
          <cell r="A3212">
            <v>44113</v>
          </cell>
          <cell r="B3212">
            <v>30.97</v>
          </cell>
          <cell r="C3212">
            <v>36.229999999999997</v>
          </cell>
          <cell r="D3212">
            <v>39.9</v>
          </cell>
          <cell r="E3212">
            <v>21.85</v>
          </cell>
          <cell r="F3212">
            <v>23.3</v>
          </cell>
          <cell r="G3212">
            <v>20.260000000000002</v>
          </cell>
        </row>
        <row r="3213">
          <cell r="A3213">
            <v>44114</v>
          </cell>
          <cell r="B3213">
            <v>30.9</v>
          </cell>
          <cell r="C3213">
            <v>36.270000000000003</v>
          </cell>
          <cell r="D3213">
            <v>39.770000000000003</v>
          </cell>
          <cell r="E3213">
            <v>21.84</v>
          </cell>
          <cell r="F3213">
            <v>23.28</v>
          </cell>
          <cell r="G3213">
            <v>20.170000000000002</v>
          </cell>
        </row>
        <row r="3214">
          <cell r="A3214">
            <v>44115</v>
          </cell>
          <cell r="B3214">
            <v>30.9</v>
          </cell>
          <cell r="C3214">
            <v>36.270000000000003</v>
          </cell>
          <cell r="D3214">
            <v>39.770000000000003</v>
          </cell>
          <cell r="E3214">
            <v>21.84</v>
          </cell>
          <cell r="F3214">
            <v>23.28</v>
          </cell>
          <cell r="G3214">
            <v>20.170000000000002</v>
          </cell>
        </row>
        <row r="3215">
          <cell r="A3215">
            <v>44116</v>
          </cell>
          <cell r="B3215">
            <v>30.93</v>
          </cell>
          <cell r="C3215">
            <v>36.36</v>
          </cell>
          <cell r="D3215">
            <v>40.090000000000003</v>
          </cell>
          <cell r="E3215">
            <v>21.98</v>
          </cell>
          <cell r="F3215">
            <v>23.36</v>
          </cell>
          <cell r="G3215">
            <v>21.97</v>
          </cell>
        </row>
        <row r="3216">
          <cell r="A3216">
            <v>44117</v>
          </cell>
          <cell r="B3216">
            <v>31.01</v>
          </cell>
          <cell r="C3216">
            <v>36.43</v>
          </cell>
          <cell r="D3216">
            <v>40.159999999999997</v>
          </cell>
          <cell r="E3216">
            <v>22</v>
          </cell>
          <cell r="F3216">
            <v>23.43</v>
          </cell>
          <cell r="G3216">
            <v>20.39</v>
          </cell>
        </row>
        <row r="3217">
          <cell r="A3217">
            <v>44118</v>
          </cell>
          <cell r="B3217">
            <v>31.1</v>
          </cell>
          <cell r="C3217">
            <v>36.29</v>
          </cell>
          <cell r="D3217">
            <v>39.979999999999997</v>
          </cell>
          <cell r="E3217">
            <v>21.89</v>
          </cell>
          <cell r="F3217">
            <v>23.45</v>
          </cell>
          <cell r="G3217">
            <v>20.5</v>
          </cell>
        </row>
        <row r="3218">
          <cell r="A3218">
            <v>44119</v>
          </cell>
          <cell r="B3218">
            <v>31.01</v>
          </cell>
          <cell r="C3218">
            <v>36.24</v>
          </cell>
          <cell r="D3218">
            <v>40.159999999999997</v>
          </cell>
          <cell r="E3218">
            <v>21.77</v>
          </cell>
          <cell r="F3218">
            <v>23.4</v>
          </cell>
          <cell r="G3218">
            <v>20.43</v>
          </cell>
        </row>
        <row r="3219">
          <cell r="A3219">
            <v>44120</v>
          </cell>
          <cell r="B3219">
            <v>31.02</v>
          </cell>
          <cell r="C3219">
            <v>36.14</v>
          </cell>
          <cell r="D3219">
            <v>39.799999999999997</v>
          </cell>
          <cell r="E3219">
            <v>21.61</v>
          </cell>
          <cell r="F3219">
            <v>23.27</v>
          </cell>
          <cell r="G3219">
            <v>20.25</v>
          </cell>
        </row>
        <row r="3220">
          <cell r="A3220">
            <v>44121</v>
          </cell>
          <cell r="B3220">
            <v>31.04</v>
          </cell>
          <cell r="C3220">
            <v>36.96</v>
          </cell>
          <cell r="D3220">
            <v>41.02</v>
          </cell>
          <cell r="E3220">
            <v>22.79</v>
          </cell>
          <cell r="F3220">
            <v>23.23</v>
          </cell>
          <cell r="G3220">
            <v>20.239999999999998</v>
          </cell>
        </row>
        <row r="3221">
          <cell r="A3221">
            <v>44122</v>
          </cell>
          <cell r="B3221">
            <v>31.04</v>
          </cell>
          <cell r="C3221">
            <v>36.96</v>
          </cell>
          <cell r="D3221">
            <v>41.02</v>
          </cell>
          <cell r="E3221">
            <v>22.79</v>
          </cell>
          <cell r="F3221">
            <v>23.23</v>
          </cell>
          <cell r="G3221">
            <v>20.239999999999998</v>
          </cell>
        </row>
        <row r="3222">
          <cell r="A3222">
            <v>44123</v>
          </cell>
          <cell r="B3222">
            <v>31.03</v>
          </cell>
          <cell r="C3222">
            <v>36.15</v>
          </cell>
          <cell r="D3222">
            <v>39.92</v>
          </cell>
          <cell r="E3222">
            <v>21.66</v>
          </cell>
          <cell r="F3222">
            <v>23.37</v>
          </cell>
          <cell r="G3222">
            <v>20.350000000000001</v>
          </cell>
        </row>
        <row r="3223">
          <cell r="A3223">
            <v>44124</v>
          </cell>
          <cell r="B3223">
            <v>31.05</v>
          </cell>
          <cell r="C3223">
            <v>36.33</v>
          </cell>
          <cell r="D3223">
            <v>40.01</v>
          </cell>
          <cell r="E3223">
            <v>21.52</v>
          </cell>
          <cell r="F3223">
            <v>23.37</v>
          </cell>
          <cell r="G3223">
            <v>20.25</v>
          </cell>
        </row>
        <row r="3224">
          <cell r="A3224">
            <v>44125</v>
          </cell>
          <cell r="B3224">
            <v>31.04</v>
          </cell>
          <cell r="C3224">
            <v>36.520000000000003</v>
          </cell>
          <cell r="D3224">
            <v>40.03</v>
          </cell>
          <cell r="E3224">
            <v>21.56</v>
          </cell>
          <cell r="F3224">
            <v>23.49</v>
          </cell>
          <cell r="G3224">
            <v>20.260000000000002</v>
          </cell>
        </row>
        <row r="3225">
          <cell r="A3225">
            <v>44126</v>
          </cell>
          <cell r="B3225">
            <v>31.1</v>
          </cell>
          <cell r="C3225">
            <v>36.65</v>
          </cell>
          <cell r="D3225">
            <v>40.619999999999997</v>
          </cell>
          <cell r="E3225">
            <v>21.71</v>
          </cell>
          <cell r="F3225">
            <v>23.42</v>
          </cell>
          <cell r="G3225">
            <v>20.47</v>
          </cell>
        </row>
        <row r="3226">
          <cell r="A3226">
            <v>44127</v>
          </cell>
          <cell r="B3226">
            <v>31.11</v>
          </cell>
          <cell r="C3226">
            <v>36.69</v>
          </cell>
          <cell r="D3226">
            <v>40.67</v>
          </cell>
          <cell r="E3226">
            <v>21.72</v>
          </cell>
          <cell r="F3226">
            <v>23.45</v>
          </cell>
          <cell r="G3226">
            <v>20.45</v>
          </cell>
        </row>
        <row r="3227">
          <cell r="A3227">
            <v>44128</v>
          </cell>
          <cell r="B3227">
            <v>31.11</v>
          </cell>
          <cell r="C3227">
            <v>36.69</v>
          </cell>
          <cell r="D3227">
            <v>40.67</v>
          </cell>
          <cell r="E3227">
            <v>21.72</v>
          </cell>
          <cell r="F3227">
            <v>23.45</v>
          </cell>
          <cell r="G3227">
            <v>20.45</v>
          </cell>
        </row>
        <row r="3228">
          <cell r="A3228">
            <v>44129</v>
          </cell>
          <cell r="B3228">
            <v>31.11</v>
          </cell>
          <cell r="C3228">
            <v>36.69</v>
          </cell>
          <cell r="D3228">
            <v>40.67</v>
          </cell>
          <cell r="E3228">
            <v>21.72</v>
          </cell>
          <cell r="F3228">
            <v>23.45</v>
          </cell>
          <cell r="G3228">
            <v>20.45</v>
          </cell>
        </row>
        <row r="3229">
          <cell r="A3229">
            <v>44130</v>
          </cell>
          <cell r="B3229">
            <v>31.12</v>
          </cell>
          <cell r="C3229">
            <v>36.64</v>
          </cell>
          <cell r="D3229">
            <v>40.380000000000003</v>
          </cell>
          <cell r="E3229">
            <v>21.82</v>
          </cell>
          <cell r="F3229">
            <v>23.49</v>
          </cell>
          <cell r="G3229">
            <v>20.61</v>
          </cell>
        </row>
        <row r="3230">
          <cell r="A3230">
            <v>44131</v>
          </cell>
          <cell r="B3230">
            <v>31.09</v>
          </cell>
          <cell r="C3230">
            <v>36.54</v>
          </cell>
          <cell r="D3230">
            <v>40.28</v>
          </cell>
          <cell r="E3230">
            <v>21.8</v>
          </cell>
          <cell r="F3230">
            <v>23.38</v>
          </cell>
          <cell r="G3230">
            <v>20.58</v>
          </cell>
        </row>
        <row r="3231">
          <cell r="A3231">
            <v>44132</v>
          </cell>
          <cell r="B3231">
            <v>31.04</v>
          </cell>
          <cell r="C3231">
            <v>36.36</v>
          </cell>
          <cell r="D3231">
            <v>40.24</v>
          </cell>
          <cell r="E3231">
            <v>21.76</v>
          </cell>
          <cell r="F3231">
            <v>23.36</v>
          </cell>
          <cell r="G3231">
            <v>20.59</v>
          </cell>
        </row>
        <row r="3232">
          <cell r="A3232">
            <v>44133</v>
          </cell>
          <cell r="B3232">
            <v>31.11</v>
          </cell>
          <cell r="C3232">
            <v>36.35</v>
          </cell>
          <cell r="D3232">
            <v>40.19</v>
          </cell>
          <cell r="E3232">
            <v>21.59</v>
          </cell>
          <cell r="F3232">
            <v>23.19</v>
          </cell>
          <cell r="G3232">
            <v>20.46</v>
          </cell>
        </row>
        <row r="3233">
          <cell r="A3233">
            <v>44134</v>
          </cell>
          <cell r="B3233">
            <v>31.05</v>
          </cell>
          <cell r="C3233">
            <v>36.049999999999997</v>
          </cell>
          <cell r="D3233">
            <v>39.909999999999997</v>
          </cell>
          <cell r="E3233">
            <v>21.47</v>
          </cell>
          <cell r="F3233">
            <v>23.13</v>
          </cell>
          <cell r="G3233">
            <v>20.36</v>
          </cell>
        </row>
        <row r="3234">
          <cell r="A3234">
            <v>44135</v>
          </cell>
          <cell r="B3234">
            <v>31.05</v>
          </cell>
          <cell r="C3234">
            <v>36.1</v>
          </cell>
          <cell r="D3234">
            <v>39.89</v>
          </cell>
          <cell r="E3234">
            <v>21.51</v>
          </cell>
          <cell r="F3234">
            <v>23.14</v>
          </cell>
          <cell r="G3234">
            <v>20.32</v>
          </cell>
        </row>
        <row r="3235">
          <cell r="A3235">
            <v>44136</v>
          </cell>
          <cell r="B3235">
            <v>31.05</v>
          </cell>
          <cell r="C3235">
            <v>36.1</v>
          </cell>
          <cell r="D3235">
            <v>39.89</v>
          </cell>
          <cell r="E3235">
            <v>21.51</v>
          </cell>
          <cell r="F3235">
            <v>23.14</v>
          </cell>
          <cell r="G3235">
            <v>20.32</v>
          </cell>
        </row>
        <row r="3236">
          <cell r="A3236">
            <v>44137</v>
          </cell>
          <cell r="B3236">
            <v>30.99</v>
          </cell>
          <cell r="C3236">
            <v>35.869999999999997</v>
          </cell>
          <cell r="D3236">
            <v>39.840000000000003</v>
          </cell>
          <cell r="E3236">
            <v>21.37</v>
          </cell>
          <cell r="F3236">
            <v>23.05</v>
          </cell>
          <cell r="G3236">
            <v>20.27</v>
          </cell>
        </row>
        <row r="3237">
          <cell r="A3237">
            <v>44138</v>
          </cell>
          <cell r="B3237">
            <v>30.95</v>
          </cell>
          <cell r="C3237">
            <v>35.840000000000003</v>
          </cell>
          <cell r="D3237">
            <v>39.79</v>
          </cell>
          <cell r="E3237">
            <v>21.43</v>
          </cell>
          <cell r="F3237">
            <v>23.21</v>
          </cell>
          <cell r="G3237">
            <v>20.3</v>
          </cell>
        </row>
        <row r="3238">
          <cell r="A3238">
            <v>44139</v>
          </cell>
          <cell r="B3238">
            <v>30.99</v>
          </cell>
          <cell r="C3238">
            <v>35.869999999999997</v>
          </cell>
          <cell r="D3238">
            <v>39.950000000000003</v>
          </cell>
          <cell r="E3238">
            <v>21.55</v>
          </cell>
          <cell r="F3238">
            <v>23.19</v>
          </cell>
          <cell r="G3238">
            <v>20.34</v>
          </cell>
        </row>
        <row r="3239">
          <cell r="A3239">
            <v>44140</v>
          </cell>
          <cell r="B3239">
            <v>30.87</v>
          </cell>
          <cell r="C3239">
            <v>35.99</v>
          </cell>
          <cell r="D3239">
            <v>39.78</v>
          </cell>
          <cell r="E3239">
            <v>21.76</v>
          </cell>
          <cell r="F3239">
            <v>23.27</v>
          </cell>
          <cell r="G3239">
            <v>20.45</v>
          </cell>
        </row>
        <row r="3240">
          <cell r="A3240">
            <v>44141</v>
          </cell>
          <cell r="B3240">
            <v>30.57</v>
          </cell>
          <cell r="C3240">
            <v>35.89</v>
          </cell>
          <cell r="D3240">
            <v>39.89</v>
          </cell>
          <cell r="E3240">
            <v>21.82</v>
          </cell>
          <cell r="F3240">
            <v>23.19</v>
          </cell>
          <cell r="G3240">
            <v>20.49</v>
          </cell>
        </row>
        <row r="3241">
          <cell r="A3241">
            <v>44142</v>
          </cell>
          <cell r="B3241">
            <v>30.42</v>
          </cell>
          <cell r="C3241">
            <v>35.840000000000003</v>
          </cell>
          <cell r="D3241">
            <v>39.75</v>
          </cell>
          <cell r="E3241">
            <v>21.76</v>
          </cell>
          <cell r="F3241">
            <v>23.11</v>
          </cell>
          <cell r="G3241">
            <v>20.41</v>
          </cell>
        </row>
        <row r="3242">
          <cell r="A3242">
            <v>44143</v>
          </cell>
          <cell r="B3242">
            <v>30.42</v>
          </cell>
          <cell r="C3242">
            <v>35.840000000000003</v>
          </cell>
          <cell r="D3242">
            <v>39.75</v>
          </cell>
          <cell r="E3242">
            <v>21.76</v>
          </cell>
          <cell r="F3242">
            <v>23.11</v>
          </cell>
          <cell r="G3242">
            <v>20.41</v>
          </cell>
        </row>
        <row r="3243">
          <cell r="A3243">
            <v>44144</v>
          </cell>
          <cell r="B3243">
            <v>30.37</v>
          </cell>
          <cell r="C3243">
            <v>35.93</v>
          </cell>
          <cell r="D3243">
            <v>39.83</v>
          </cell>
          <cell r="E3243">
            <v>21.78</v>
          </cell>
          <cell r="F3243">
            <v>23.14</v>
          </cell>
          <cell r="G3243">
            <v>20.48</v>
          </cell>
        </row>
        <row r="3244">
          <cell r="A3244">
            <v>44145</v>
          </cell>
          <cell r="B3244">
            <v>30.3</v>
          </cell>
          <cell r="C3244">
            <v>35.61</v>
          </cell>
          <cell r="D3244">
            <v>39.72</v>
          </cell>
          <cell r="E3244">
            <v>21.68</v>
          </cell>
          <cell r="F3244">
            <v>23.1</v>
          </cell>
          <cell r="G3244">
            <v>20.48</v>
          </cell>
        </row>
        <row r="3245">
          <cell r="A3245">
            <v>44146</v>
          </cell>
          <cell r="B3245">
            <v>30.15</v>
          </cell>
          <cell r="C3245">
            <v>35.44</v>
          </cell>
          <cell r="D3245">
            <v>39.770000000000003</v>
          </cell>
          <cell r="E3245">
            <v>21.6</v>
          </cell>
          <cell r="F3245">
            <v>22.95</v>
          </cell>
          <cell r="G3245">
            <v>20.41</v>
          </cell>
        </row>
        <row r="3246">
          <cell r="A3246">
            <v>44147</v>
          </cell>
          <cell r="B3246">
            <v>30.1</v>
          </cell>
          <cell r="C3246">
            <v>35.28</v>
          </cell>
          <cell r="D3246">
            <v>39.6</v>
          </cell>
          <cell r="E3246">
            <v>21.58</v>
          </cell>
          <cell r="F3246">
            <v>22.86</v>
          </cell>
          <cell r="G3246">
            <v>20.6</v>
          </cell>
        </row>
        <row r="3247">
          <cell r="A3247">
            <v>44148</v>
          </cell>
          <cell r="B3247">
            <v>30.1</v>
          </cell>
          <cell r="C3247">
            <v>35.340000000000003</v>
          </cell>
          <cell r="D3247">
            <v>39.270000000000003</v>
          </cell>
          <cell r="E3247">
            <v>21.4</v>
          </cell>
          <cell r="F3247">
            <v>22.69</v>
          </cell>
          <cell r="G3247">
            <v>20.34</v>
          </cell>
        </row>
        <row r="3248">
          <cell r="A3248">
            <v>44149</v>
          </cell>
          <cell r="B3248">
            <v>30.03</v>
          </cell>
          <cell r="C3248">
            <v>35.29</v>
          </cell>
          <cell r="D3248">
            <v>39.31</v>
          </cell>
          <cell r="E3248">
            <v>21.39</v>
          </cell>
          <cell r="F3248">
            <v>22.66</v>
          </cell>
          <cell r="G3248">
            <v>20.21</v>
          </cell>
        </row>
        <row r="3249">
          <cell r="A3249">
            <v>44150</v>
          </cell>
          <cell r="B3249">
            <v>30.03</v>
          </cell>
          <cell r="C3249">
            <v>35.29</v>
          </cell>
          <cell r="D3249">
            <v>39.31</v>
          </cell>
          <cell r="E3249">
            <v>21.39</v>
          </cell>
          <cell r="F3249">
            <v>22.66</v>
          </cell>
          <cell r="G3249">
            <v>20.21</v>
          </cell>
        </row>
        <row r="3250">
          <cell r="A3250">
            <v>44151</v>
          </cell>
          <cell r="B3250">
            <v>30</v>
          </cell>
          <cell r="C3250">
            <v>35.33</v>
          </cell>
          <cell r="D3250">
            <v>39.44</v>
          </cell>
          <cell r="E3250">
            <v>21.52</v>
          </cell>
          <cell r="F3250">
            <v>22.69</v>
          </cell>
          <cell r="G3250">
            <v>20.43</v>
          </cell>
        </row>
        <row r="3251">
          <cell r="A3251">
            <v>44152</v>
          </cell>
          <cell r="B3251">
            <v>30.01</v>
          </cell>
          <cell r="C3251">
            <v>35.4</v>
          </cell>
          <cell r="D3251">
            <v>39.46</v>
          </cell>
          <cell r="E3251">
            <v>21.61</v>
          </cell>
          <cell r="F3251">
            <v>22.78</v>
          </cell>
          <cell r="G3251">
            <v>20.54</v>
          </cell>
        </row>
        <row r="3252">
          <cell r="A3252">
            <v>44153</v>
          </cell>
          <cell r="B3252">
            <v>30.04</v>
          </cell>
          <cell r="C3252">
            <v>35.4</v>
          </cell>
          <cell r="D3252">
            <v>39.590000000000003</v>
          </cell>
          <cell r="E3252">
            <v>21.51</v>
          </cell>
          <cell r="F3252">
            <v>22.73</v>
          </cell>
          <cell r="G3252">
            <v>20.47</v>
          </cell>
        </row>
        <row r="3253">
          <cell r="A3253">
            <v>44154</v>
          </cell>
          <cell r="B3253">
            <v>30.2</v>
          </cell>
          <cell r="C3253">
            <v>35.549999999999997</v>
          </cell>
          <cell r="D3253">
            <v>39.74</v>
          </cell>
          <cell r="E3253">
            <v>21.65</v>
          </cell>
          <cell r="F3253">
            <v>22.89</v>
          </cell>
          <cell r="G3253">
            <v>20.67</v>
          </cell>
        </row>
        <row r="3254">
          <cell r="A3254">
            <v>44155</v>
          </cell>
          <cell r="B3254">
            <v>30.23</v>
          </cell>
          <cell r="C3254">
            <v>35.700000000000003</v>
          </cell>
          <cell r="D3254">
            <v>39.869999999999997</v>
          </cell>
          <cell r="E3254">
            <v>21.66</v>
          </cell>
          <cell r="F3254">
            <v>22.91</v>
          </cell>
          <cell r="G3254">
            <v>20.72</v>
          </cell>
        </row>
        <row r="3255">
          <cell r="A3255">
            <v>44156</v>
          </cell>
          <cell r="B3255">
            <v>30.16</v>
          </cell>
          <cell r="C3255">
            <v>35.61</v>
          </cell>
          <cell r="D3255">
            <v>39.840000000000003</v>
          </cell>
          <cell r="E3255">
            <v>21.63</v>
          </cell>
          <cell r="F3255">
            <v>22.92</v>
          </cell>
          <cell r="G3255">
            <v>20.66</v>
          </cell>
        </row>
        <row r="3256">
          <cell r="A3256">
            <v>44157</v>
          </cell>
          <cell r="B3256">
            <v>30.16</v>
          </cell>
          <cell r="C3256">
            <v>35.61</v>
          </cell>
          <cell r="D3256">
            <v>39.840000000000003</v>
          </cell>
          <cell r="E3256">
            <v>21.63</v>
          </cell>
          <cell r="F3256">
            <v>22.92</v>
          </cell>
          <cell r="G3256">
            <v>20.66</v>
          </cell>
        </row>
        <row r="3257">
          <cell r="A3257">
            <v>44158</v>
          </cell>
          <cell r="B3257">
            <v>30.1</v>
          </cell>
          <cell r="C3257">
            <v>35.549999999999997</v>
          </cell>
          <cell r="D3257">
            <v>39.9</v>
          </cell>
          <cell r="E3257">
            <v>21.69</v>
          </cell>
          <cell r="F3257">
            <v>22.85</v>
          </cell>
          <cell r="G3257">
            <v>20.75</v>
          </cell>
        </row>
        <row r="3258">
          <cell r="A3258">
            <v>44159</v>
          </cell>
          <cell r="B3258">
            <v>30.22</v>
          </cell>
          <cell r="C3258">
            <v>35.61</v>
          </cell>
          <cell r="D3258">
            <v>40.090000000000003</v>
          </cell>
          <cell r="E3258">
            <v>21.74</v>
          </cell>
          <cell r="F3258">
            <v>22.95</v>
          </cell>
          <cell r="G3258">
            <v>20.88</v>
          </cell>
        </row>
        <row r="3259">
          <cell r="A3259">
            <v>44160</v>
          </cell>
          <cell r="B3259">
            <v>30.19</v>
          </cell>
          <cell r="C3259">
            <v>35.729999999999997</v>
          </cell>
          <cell r="D3259">
            <v>40.119999999999997</v>
          </cell>
          <cell r="E3259">
            <v>21.87</v>
          </cell>
          <cell r="F3259">
            <v>23.04</v>
          </cell>
          <cell r="G3259">
            <v>20.86</v>
          </cell>
        </row>
        <row r="3260">
          <cell r="A3260">
            <v>44161</v>
          </cell>
          <cell r="B3260">
            <v>30.15</v>
          </cell>
          <cell r="C3260">
            <v>35.76</v>
          </cell>
          <cell r="D3260">
            <v>40.159999999999997</v>
          </cell>
          <cell r="E3260">
            <v>21.84</v>
          </cell>
          <cell r="F3260">
            <v>23</v>
          </cell>
          <cell r="G3260">
            <v>20.92</v>
          </cell>
        </row>
        <row r="3261">
          <cell r="A3261">
            <v>44162</v>
          </cell>
          <cell r="B3261">
            <v>30.14</v>
          </cell>
          <cell r="C3261">
            <v>35.700000000000003</v>
          </cell>
          <cell r="D3261">
            <v>40.04</v>
          </cell>
          <cell r="E3261">
            <v>21.81</v>
          </cell>
          <cell r="F3261">
            <v>22.96</v>
          </cell>
          <cell r="G3261">
            <v>20.91</v>
          </cell>
        </row>
        <row r="3262">
          <cell r="A3262">
            <v>44163</v>
          </cell>
          <cell r="B3262">
            <v>30.12</v>
          </cell>
          <cell r="C3262">
            <v>35.75</v>
          </cell>
          <cell r="D3262">
            <v>40.049999999999997</v>
          </cell>
          <cell r="E3262">
            <v>21.86</v>
          </cell>
          <cell r="F3262">
            <v>22.97</v>
          </cell>
          <cell r="G3262">
            <v>20.9</v>
          </cell>
        </row>
        <row r="3263">
          <cell r="A3263">
            <v>44164</v>
          </cell>
          <cell r="B3263">
            <v>30.12</v>
          </cell>
          <cell r="C3263">
            <v>35.75</v>
          </cell>
          <cell r="D3263">
            <v>40.049999999999997</v>
          </cell>
          <cell r="E3263">
            <v>21.86</v>
          </cell>
          <cell r="F3263">
            <v>22.97</v>
          </cell>
          <cell r="G3263">
            <v>20.9</v>
          </cell>
        </row>
        <row r="3264">
          <cell r="A3264">
            <v>44165</v>
          </cell>
          <cell r="B3264">
            <v>30.12</v>
          </cell>
          <cell r="C3264">
            <v>35.86</v>
          </cell>
          <cell r="D3264">
            <v>39.94</v>
          </cell>
          <cell r="E3264">
            <v>21.91</v>
          </cell>
          <cell r="F3264">
            <v>22.99</v>
          </cell>
          <cell r="G3264">
            <v>21.03</v>
          </cell>
        </row>
        <row r="3265">
          <cell r="A3265">
            <v>44166</v>
          </cell>
          <cell r="B3265">
            <v>30.12</v>
          </cell>
          <cell r="C3265">
            <v>35.78</v>
          </cell>
          <cell r="D3265">
            <v>39.97</v>
          </cell>
          <cell r="E3265">
            <v>21.79</v>
          </cell>
          <cell r="F3265">
            <v>23.02</v>
          </cell>
          <cell r="G3265">
            <v>20.94</v>
          </cell>
        </row>
        <row r="3266">
          <cell r="A3266">
            <v>44167</v>
          </cell>
          <cell r="B3266">
            <v>30.07</v>
          </cell>
          <cell r="C3266">
            <v>36.07</v>
          </cell>
          <cell r="D3266">
            <v>40.14</v>
          </cell>
          <cell r="E3266">
            <v>21.83</v>
          </cell>
          <cell r="F3266">
            <v>23.06</v>
          </cell>
          <cell r="G3266">
            <v>21.03</v>
          </cell>
        </row>
        <row r="3267">
          <cell r="A3267">
            <v>44168</v>
          </cell>
          <cell r="B3267">
            <v>30.05</v>
          </cell>
          <cell r="C3267">
            <v>36.200000000000003</v>
          </cell>
          <cell r="D3267">
            <v>39.94</v>
          </cell>
          <cell r="E3267">
            <v>21.88</v>
          </cell>
          <cell r="F3267">
            <v>23.06</v>
          </cell>
          <cell r="G3267">
            <v>21.01</v>
          </cell>
        </row>
        <row r="3268">
          <cell r="A3268">
            <v>44169</v>
          </cell>
          <cell r="B3268">
            <v>30.01</v>
          </cell>
          <cell r="C3268">
            <v>36.270000000000003</v>
          </cell>
          <cell r="D3268">
            <v>40.17</v>
          </cell>
          <cell r="E3268">
            <v>21.95</v>
          </cell>
          <cell r="F3268">
            <v>23.13</v>
          </cell>
          <cell r="G3268">
            <v>21.01</v>
          </cell>
        </row>
        <row r="3269">
          <cell r="A3269">
            <v>44170</v>
          </cell>
          <cell r="B3269">
            <v>30</v>
          </cell>
          <cell r="C3269">
            <v>36.25</v>
          </cell>
          <cell r="D3269">
            <v>40.119999999999997</v>
          </cell>
          <cell r="E3269">
            <v>21.91</v>
          </cell>
          <cell r="F3269">
            <v>23.14</v>
          </cell>
          <cell r="G3269">
            <v>20.92</v>
          </cell>
        </row>
        <row r="3270">
          <cell r="A3270">
            <v>44171</v>
          </cell>
          <cell r="B3270">
            <v>30</v>
          </cell>
          <cell r="C3270">
            <v>36.25</v>
          </cell>
          <cell r="D3270">
            <v>40.119999999999997</v>
          </cell>
          <cell r="E3270">
            <v>21.91</v>
          </cell>
          <cell r="F3270">
            <v>23.14</v>
          </cell>
          <cell r="G3270">
            <v>20.92</v>
          </cell>
        </row>
        <row r="3271">
          <cell r="A3271">
            <v>44172</v>
          </cell>
          <cell r="B3271">
            <v>30</v>
          </cell>
          <cell r="C3271">
            <v>36.25</v>
          </cell>
          <cell r="D3271">
            <v>40.119999999999997</v>
          </cell>
          <cell r="E3271">
            <v>21.91</v>
          </cell>
          <cell r="F3271">
            <v>23.14</v>
          </cell>
          <cell r="G3271">
            <v>20.92</v>
          </cell>
        </row>
        <row r="3272">
          <cell r="A3272">
            <v>44173</v>
          </cell>
          <cell r="B3272">
            <v>29.98</v>
          </cell>
          <cell r="C3272">
            <v>36.11</v>
          </cell>
          <cell r="D3272">
            <v>39.840000000000003</v>
          </cell>
          <cell r="E3272">
            <v>21.89</v>
          </cell>
          <cell r="F3272">
            <v>23.23</v>
          </cell>
          <cell r="G3272">
            <v>20.91</v>
          </cell>
        </row>
        <row r="3273">
          <cell r="A3273">
            <v>44174</v>
          </cell>
          <cell r="B3273">
            <v>29.86</v>
          </cell>
          <cell r="C3273">
            <v>35.96</v>
          </cell>
          <cell r="D3273">
            <v>39.71</v>
          </cell>
          <cell r="E3273">
            <v>21.78</v>
          </cell>
          <cell r="F3273">
            <v>23.12</v>
          </cell>
          <cell r="G3273">
            <v>20.85</v>
          </cell>
        </row>
        <row r="3274">
          <cell r="A3274">
            <v>44175</v>
          </cell>
          <cell r="B3274">
            <v>29.88</v>
          </cell>
          <cell r="C3274">
            <v>36.06</v>
          </cell>
          <cell r="D3274">
            <v>39.96</v>
          </cell>
          <cell r="E3274">
            <v>21.96</v>
          </cell>
          <cell r="F3274">
            <v>23.2</v>
          </cell>
          <cell r="G3274">
            <v>20.91</v>
          </cell>
        </row>
        <row r="3275">
          <cell r="A3275">
            <v>44176</v>
          </cell>
          <cell r="B3275">
            <v>29.88</v>
          </cell>
          <cell r="C3275">
            <v>36.06</v>
          </cell>
          <cell r="D3275">
            <v>39.96</v>
          </cell>
          <cell r="E3275">
            <v>21.96</v>
          </cell>
          <cell r="F3275">
            <v>23.2</v>
          </cell>
          <cell r="G3275">
            <v>20.91</v>
          </cell>
        </row>
        <row r="3276">
          <cell r="A3276">
            <v>44177</v>
          </cell>
          <cell r="B3276">
            <v>29.88</v>
          </cell>
          <cell r="C3276">
            <v>36.06</v>
          </cell>
          <cell r="D3276">
            <v>39.96</v>
          </cell>
          <cell r="E3276">
            <v>21.96</v>
          </cell>
          <cell r="F3276">
            <v>23.2</v>
          </cell>
          <cell r="G3276">
            <v>20.91</v>
          </cell>
        </row>
        <row r="3277">
          <cell r="A3277">
            <v>44178</v>
          </cell>
          <cell r="B3277">
            <v>29.88</v>
          </cell>
          <cell r="C3277">
            <v>36.06</v>
          </cell>
          <cell r="D3277">
            <v>39.96</v>
          </cell>
          <cell r="E3277">
            <v>21.96</v>
          </cell>
          <cell r="F3277">
            <v>23.2</v>
          </cell>
          <cell r="G3277">
            <v>20.91</v>
          </cell>
        </row>
        <row r="3278">
          <cell r="A3278">
            <v>44179</v>
          </cell>
          <cell r="B3278">
            <v>29.92</v>
          </cell>
          <cell r="C3278">
            <v>36.07</v>
          </cell>
          <cell r="D3278">
            <v>39.6</v>
          </cell>
          <cell r="E3278">
            <v>22.19</v>
          </cell>
          <cell r="F3278">
            <v>23.26</v>
          </cell>
          <cell r="G3278">
            <v>21</v>
          </cell>
        </row>
        <row r="3279">
          <cell r="A3279">
            <v>44180</v>
          </cell>
          <cell r="B3279">
            <v>29.92</v>
          </cell>
          <cell r="C3279">
            <v>36.19</v>
          </cell>
          <cell r="D3279">
            <v>39.700000000000003</v>
          </cell>
          <cell r="E3279">
            <v>22.22</v>
          </cell>
          <cell r="F3279">
            <v>23.27</v>
          </cell>
          <cell r="G3279">
            <v>21</v>
          </cell>
        </row>
        <row r="3280">
          <cell r="A3280">
            <v>44181</v>
          </cell>
          <cell r="B3280">
            <v>29.88</v>
          </cell>
          <cell r="C3280">
            <v>36.11</v>
          </cell>
          <cell r="D3280">
            <v>39.93</v>
          </cell>
          <cell r="E3280">
            <v>22.2</v>
          </cell>
          <cell r="F3280">
            <v>23.32</v>
          </cell>
          <cell r="G3280">
            <v>20.98</v>
          </cell>
        </row>
        <row r="3281">
          <cell r="A3281">
            <v>44182</v>
          </cell>
          <cell r="B3281">
            <v>29.76</v>
          </cell>
          <cell r="C3281">
            <v>36.159999999999997</v>
          </cell>
          <cell r="D3281">
            <v>40.1</v>
          </cell>
          <cell r="E3281">
            <v>22.22</v>
          </cell>
          <cell r="F3281">
            <v>23.18</v>
          </cell>
          <cell r="G3281">
            <v>21.03</v>
          </cell>
        </row>
        <row r="3282">
          <cell r="A3282">
            <v>44183</v>
          </cell>
          <cell r="B3282">
            <v>29.66</v>
          </cell>
          <cell r="C3282">
            <v>36.17</v>
          </cell>
          <cell r="D3282">
            <v>40.01</v>
          </cell>
          <cell r="E3282">
            <v>22.23</v>
          </cell>
          <cell r="F3282">
            <v>23.09</v>
          </cell>
          <cell r="G3282">
            <v>21.01</v>
          </cell>
        </row>
        <row r="3283">
          <cell r="A3283">
            <v>44184</v>
          </cell>
          <cell r="B3283">
            <v>29.64</v>
          </cell>
          <cell r="C3283">
            <v>36.130000000000003</v>
          </cell>
          <cell r="D3283">
            <v>39.9</v>
          </cell>
          <cell r="E3283">
            <v>22.17</v>
          </cell>
          <cell r="F3283">
            <v>23.06</v>
          </cell>
          <cell r="G3283">
            <v>20.88</v>
          </cell>
        </row>
        <row r="3284">
          <cell r="A3284">
            <v>44185</v>
          </cell>
          <cell r="B3284">
            <v>29.64</v>
          </cell>
          <cell r="C3284">
            <v>36.130000000000003</v>
          </cell>
          <cell r="D3284">
            <v>39.9</v>
          </cell>
          <cell r="E3284">
            <v>22.17</v>
          </cell>
          <cell r="F3284">
            <v>23.06</v>
          </cell>
          <cell r="G3284">
            <v>20.88</v>
          </cell>
        </row>
        <row r="3285">
          <cell r="A3285">
            <v>44186</v>
          </cell>
          <cell r="B3285">
            <v>29.82</v>
          </cell>
          <cell r="C3285">
            <v>36.26</v>
          </cell>
          <cell r="D3285">
            <v>39.76</v>
          </cell>
          <cell r="E3285">
            <v>22.31</v>
          </cell>
          <cell r="F3285">
            <v>23.08</v>
          </cell>
          <cell r="G3285">
            <v>21</v>
          </cell>
        </row>
        <row r="3286">
          <cell r="A3286">
            <v>44187</v>
          </cell>
          <cell r="B3286">
            <v>29.96</v>
          </cell>
          <cell r="C3286">
            <v>36.450000000000003</v>
          </cell>
          <cell r="D3286">
            <v>40</v>
          </cell>
          <cell r="E3286">
            <v>22.31</v>
          </cell>
          <cell r="F3286">
            <v>23.08</v>
          </cell>
          <cell r="G3286">
            <v>21.03</v>
          </cell>
        </row>
        <row r="3287">
          <cell r="A3287">
            <v>44188</v>
          </cell>
          <cell r="B3287">
            <v>30.01</v>
          </cell>
          <cell r="C3287">
            <v>36.33</v>
          </cell>
          <cell r="D3287">
            <v>39.96</v>
          </cell>
          <cell r="E3287">
            <v>22.25</v>
          </cell>
          <cell r="F3287">
            <v>23.08</v>
          </cell>
          <cell r="G3287">
            <v>20.96</v>
          </cell>
        </row>
        <row r="3288">
          <cell r="A3288">
            <v>44189</v>
          </cell>
          <cell r="B3288">
            <v>30.05</v>
          </cell>
          <cell r="C3288">
            <v>36.479999999999997</v>
          </cell>
          <cell r="D3288">
            <v>40.450000000000003</v>
          </cell>
          <cell r="E3288">
            <v>22.43</v>
          </cell>
          <cell r="F3288">
            <v>23.18</v>
          </cell>
          <cell r="G3288">
            <v>21.16</v>
          </cell>
        </row>
        <row r="3289">
          <cell r="A3289">
            <v>44190</v>
          </cell>
          <cell r="B3289">
            <v>29.88</v>
          </cell>
          <cell r="C3289">
            <v>36.200000000000003</v>
          </cell>
          <cell r="D3289">
            <v>40.31</v>
          </cell>
          <cell r="E3289">
            <v>22.29</v>
          </cell>
          <cell r="F3289">
            <v>23.08</v>
          </cell>
          <cell r="G3289">
            <v>21.03</v>
          </cell>
        </row>
        <row r="3290">
          <cell r="A3290">
            <v>44191</v>
          </cell>
          <cell r="B3290">
            <v>29.94</v>
          </cell>
          <cell r="C3290">
            <v>36.33</v>
          </cell>
          <cell r="D3290">
            <v>40.4</v>
          </cell>
          <cell r="E3290">
            <v>22.34</v>
          </cell>
          <cell r="F3290">
            <v>23.09</v>
          </cell>
          <cell r="G3290">
            <v>21.01</v>
          </cell>
        </row>
        <row r="3291">
          <cell r="A3291">
            <v>44192</v>
          </cell>
          <cell r="B3291">
            <v>29.94</v>
          </cell>
          <cell r="C3291">
            <v>36.33</v>
          </cell>
          <cell r="D3291">
            <v>40.4</v>
          </cell>
          <cell r="E3291">
            <v>22.34</v>
          </cell>
          <cell r="F3291">
            <v>23.09</v>
          </cell>
          <cell r="G3291">
            <v>21.01</v>
          </cell>
        </row>
        <row r="3292">
          <cell r="A3292">
            <v>44193</v>
          </cell>
          <cell r="B3292">
            <v>29.92</v>
          </cell>
          <cell r="C3292">
            <v>36.31</v>
          </cell>
          <cell r="D3292">
            <v>40.299999999999997</v>
          </cell>
          <cell r="E3292">
            <v>22.38</v>
          </cell>
          <cell r="F3292">
            <v>23.1</v>
          </cell>
          <cell r="G3292">
            <v>21.09</v>
          </cell>
        </row>
        <row r="3293">
          <cell r="A3293">
            <v>44194</v>
          </cell>
          <cell r="B3293">
            <v>29.91</v>
          </cell>
          <cell r="C3293">
            <v>36.450000000000003</v>
          </cell>
          <cell r="D3293">
            <v>40.17</v>
          </cell>
          <cell r="E3293">
            <v>22.39</v>
          </cell>
          <cell r="F3293">
            <v>23.12</v>
          </cell>
          <cell r="G3293">
            <v>21.19</v>
          </cell>
        </row>
        <row r="3294">
          <cell r="A3294">
            <v>44195</v>
          </cell>
          <cell r="B3294">
            <v>29.91</v>
          </cell>
          <cell r="C3294">
            <v>36.450000000000003</v>
          </cell>
          <cell r="D3294">
            <v>40.17</v>
          </cell>
          <cell r="E3294">
            <v>22.39</v>
          </cell>
          <cell r="F3294">
            <v>23.12</v>
          </cell>
          <cell r="G3294">
            <v>21.19</v>
          </cell>
        </row>
        <row r="3295">
          <cell r="A3295">
            <v>44196</v>
          </cell>
          <cell r="B3295">
            <v>29.91</v>
          </cell>
          <cell r="C3295">
            <v>36.450000000000003</v>
          </cell>
          <cell r="D3295">
            <v>40.17</v>
          </cell>
          <cell r="E3295">
            <v>22.39</v>
          </cell>
          <cell r="F3295">
            <v>23.12</v>
          </cell>
          <cell r="G3295">
            <v>21.19</v>
          </cell>
        </row>
        <row r="3296">
          <cell r="A3296">
            <v>44197</v>
          </cell>
          <cell r="B3296">
            <v>29.91</v>
          </cell>
          <cell r="C3296">
            <v>36.450000000000003</v>
          </cell>
          <cell r="D3296">
            <v>40.17</v>
          </cell>
          <cell r="E3296">
            <v>22.39</v>
          </cell>
          <cell r="F3296">
            <v>23.12</v>
          </cell>
          <cell r="G3296">
            <v>21.19</v>
          </cell>
        </row>
        <row r="3297">
          <cell r="A3297">
            <v>44198</v>
          </cell>
          <cell r="B3297">
            <v>29.91</v>
          </cell>
          <cell r="C3297">
            <v>36.450000000000003</v>
          </cell>
          <cell r="D3297">
            <v>40.17</v>
          </cell>
          <cell r="E3297">
            <v>22.39</v>
          </cell>
          <cell r="F3297">
            <v>23.12</v>
          </cell>
          <cell r="G3297">
            <v>21.19</v>
          </cell>
        </row>
        <row r="3298">
          <cell r="A3298">
            <v>44199</v>
          </cell>
          <cell r="B3298">
            <v>29.91</v>
          </cell>
          <cell r="C3298">
            <v>36.450000000000003</v>
          </cell>
          <cell r="D3298">
            <v>40.17</v>
          </cell>
          <cell r="E3298">
            <v>22.39</v>
          </cell>
          <cell r="F3298">
            <v>23.12</v>
          </cell>
          <cell r="G3298">
            <v>21.19</v>
          </cell>
        </row>
        <row r="3299">
          <cell r="A3299">
            <v>44200</v>
          </cell>
          <cell r="B3299">
            <v>29.76</v>
          </cell>
          <cell r="C3299">
            <v>36.29</v>
          </cell>
          <cell r="D3299">
            <v>40.53</v>
          </cell>
          <cell r="E3299">
            <v>22.63</v>
          </cell>
          <cell r="F3299">
            <v>23.22</v>
          </cell>
          <cell r="G3299">
            <v>21.26</v>
          </cell>
        </row>
        <row r="3300">
          <cell r="A3300">
            <v>44201</v>
          </cell>
          <cell r="B3300">
            <v>29.74</v>
          </cell>
          <cell r="C3300">
            <v>36.270000000000003</v>
          </cell>
          <cell r="D3300">
            <v>40.159999999999997</v>
          </cell>
          <cell r="E3300">
            <v>22.48</v>
          </cell>
          <cell r="F3300">
            <v>23.11</v>
          </cell>
          <cell r="G3300">
            <v>21.15</v>
          </cell>
        </row>
        <row r="3301">
          <cell r="A3301">
            <v>44202</v>
          </cell>
          <cell r="B3301">
            <v>29.75</v>
          </cell>
          <cell r="C3301">
            <v>36.369999999999997</v>
          </cell>
          <cell r="D3301">
            <v>40.31</v>
          </cell>
          <cell r="E3301">
            <v>22.71</v>
          </cell>
          <cell r="F3301">
            <v>23.27</v>
          </cell>
          <cell r="G3301">
            <v>21.37</v>
          </cell>
        </row>
        <row r="3302">
          <cell r="A3302">
            <v>44203</v>
          </cell>
          <cell r="B3302">
            <v>29.8</v>
          </cell>
          <cell r="C3302">
            <v>36.53</v>
          </cell>
          <cell r="D3302">
            <v>40.270000000000003</v>
          </cell>
          <cell r="E3302">
            <v>22.87</v>
          </cell>
          <cell r="F3302">
            <v>23.32</v>
          </cell>
          <cell r="G3302">
            <v>21.54</v>
          </cell>
        </row>
        <row r="3303">
          <cell r="A3303">
            <v>44204</v>
          </cell>
          <cell r="B3303">
            <v>29.97</v>
          </cell>
          <cell r="C3303">
            <v>36.49</v>
          </cell>
          <cell r="D3303">
            <v>40.380000000000003</v>
          </cell>
          <cell r="E3303">
            <v>22.85</v>
          </cell>
          <cell r="F3303">
            <v>23.4</v>
          </cell>
          <cell r="G3303">
            <v>21.5</v>
          </cell>
        </row>
        <row r="3304">
          <cell r="A3304">
            <v>44205</v>
          </cell>
          <cell r="B3304">
            <v>29.92</v>
          </cell>
          <cell r="C3304">
            <v>36.409999999999997</v>
          </cell>
          <cell r="D3304">
            <v>40.409999999999997</v>
          </cell>
          <cell r="E3304">
            <v>22.88</v>
          </cell>
          <cell r="F3304">
            <v>23.39</v>
          </cell>
          <cell r="G3304">
            <v>21.44</v>
          </cell>
        </row>
        <row r="3305">
          <cell r="A3305">
            <v>44206</v>
          </cell>
          <cell r="B3305">
            <v>29.92</v>
          </cell>
          <cell r="C3305">
            <v>36.409999999999997</v>
          </cell>
          <cell r="D3305">
            <v>40.409999999999997</v>
          </cell>
          <cell r="E3305">
            <v>22.88</v>
          </cell>
          <cell r="F3305">
            <v>23.39</v>
          </cell>
          <cell r="G3305">
            <v>21.44</v>
          </cell>
        </row>
        <row r="3306">
          <cell r="A3306">
            <v>44207</v>
          </cell>
          <cell r="B3306">
            <v>29.99</v>
          </cell>
          <cell r="C3306">
            <v>36.32</v>
          </cell>
          <cell r="D3306">
            <v>40.31</v>
          </cell>
          <cell r="E3306">
            <v>22.78</v>
          </cell>
          <cell r="F3306">
            <v>23.36</v>
          </cell>
          <cell r="G3306">
            <v>21.38</v>
          </cell>
        </row>
        <row r="3307">
          <cell r="A3307">
            <v>44208</v>
          </cell>
          <cell r="B3307">
            <v>29.99</v>
          </cell>
          <cell r="C3307">
            <v>36.21</v>
          </cell>
          <cell r="D3307">
            <v>40.31</v>
          </cell>
          <cell r="E3307">
            <v>22.7</v>
          </cell>
          <cell r="F3307">
            <v>23.26</v>
          </cell>
          <cell r="G3307">
            <v>21.27</v>
          </cell>
        </row>
        <row r="3308">
          <cell r="A3308">
            <v>44209</v>
          </cell>
          <cell r="B3308">
            <v>29.88</v>
          </cell>
          <cell r="C3308">
            <v>36.29</v>
          </cell>
          <cell r="D3308">
            <v>40.65</v>
          </cell>
          <cell r="E3308">
            <v>22.86</v>
          </cell>
          <cell r="F3308">
            <v>23.31</v>
          </cell>
          <cell r="G3308">
            <v>21.39</v>
          </cell>
        </row>
        <row r="3309">
          <cell r="A3309">
            <v>44210</v>
          </cell>
          <cell r="B3309">
            <v>29.88</v>
          </cell>
          <cell r="C3309">
            <v>36.08</v>
          </cell>
          <cell r="D3309">
            <v>40.5</v>
          </cell>
          <cell r="E3309">
            <v>22.75</v>
          </cell>
          <cell r="F3309">
            <v>23.33</v>
          </cell>
          <cell r="G3309">
            <v>21.25</v>
          </cell>
        </row>
        <row r="3310">
          <cell r="A3310">
            <v>44211</v>
          </cell>
          <cell r="B3310">
            <v>29.81</v>
          </cell>
          <cell r="C3310">
            <v>36.04</v>
          </cell>
          <cell r="D3310">
            <v>40.590000000000003</v>
          </cell>
          <cell r="E3310">
            <v>22.8</v>
          </cell>
          <cell r="F3310">
            <v>23.38</v>
          </cell>
          <cell r="G3310">
            <v>21.31</v>
          </cell>
        </row>
        <row r="3311">
          <cell r="A3311">
            <v>44212</v>
          </cell>
          <cell r="B3311">
            <v>29.89</v>
          </cell>
          <cell r="C3311">
            <v>36.06</v>
          </cell>
          <cell r="D3311">
            <v>40.619999999999997</v>
          </cell>
          <cell r="E3311">
            <v>22.79</v>
          </cell>
          <cell r="F3311">
            <v>23.38</v>
          </cell>
          <cell r="G3311">
            <v>21.23</v>
          </cell>
        </row>
        <row r="3312">
          <cell r="A3312">
            <v>44213</v>
          </cell>
          <cell r="B3312">
            <v>29.89</v>
          </cell>
          <cell r="C3312">
            <v>36.06</v>
          </cell>
          <cell r="D3312">
            <v>40.619999999999997</v>
          </cell>
          <cell r="E3312">
            <v>22.79</v>
          </cell>
          <cell r="F3312">
            <v>23.38</v>
          </cell>
          <cell r="G3312">
            <v>21.23</v>
          </cell>
        </row>
        <row r="3313">
          <cell r="A3313">
            <v>44214</v>
          </cell>
          <cell r="B3313">
            <v>29.94</v>
          </cell>
          <cell r="C3313">
            <v>35.96</v>
          </cell>
          <cell r="D3313">
            <v>40.44</v>
          </cell>
          <cell r="E3313">
            <v>22.68</v>
          </cell>
          <cell r="F3313">
            <v>23.25</v>
          </cell>
          <cell r="G3313">
            <v>21.13</v>
          </cell>
        </row>
        <row r="3314">
          <cell r="A3314">
            <v>44215</v>
          </cell>
          <cell r="B3314">
            <v>29.91</v>
          </cell>
          <cell r="C3314">
            <v>35.979999999999997</v>
          </cell>
          <cell r="D3314">
            <v>40.47</v>
          </cell>
          <cell r="E3314">
            <v>22.67</v>
          </cell>
          <cell r="F3314">
            <v>23.29</v>
          </cell>
          <cell r="G3314">
            <v>21.13</v>
          </cell>
        </row>
        <row r="3315">
          <cell r="A3315">
            <v>44216</v>
          </cell>
          <cell r="B3315">
            <v>29.82</v>
          </cell>
          <cell r="C3315">
            <v>36.01</v>
          </cell>
          <cell r="D3315">
            <v>40.47</v>
          </cell>
          <cell r="E3315">
            <v>22.62</v>
          </cell>
          <cell r="F3315">
            <v>23.23</v>
          </cell>
          <cell r="G3315">
            <v>21.03</v>
          </cell>
        </row>
        <row r="3316">
          <cell r="A3316">
            <v>44217</v>
          </cell>
          <cell r="B3316">
            <v>29.78</v>
          </cell>
          <cell r="C3316">
            <v>35.909999999999997</v>
          </cell>
          <cell r="D3316">
            <v>40.520000000000003</v>
          </cell>
          <cell r="E3316">
            <v>22.77</v>
          </cell>
          <cell r="F3316">
            <v>23.41</v>
          </cell>
          <cell r="G3316">
            <v>21.23</v>
          </cell>
        </row>
        <row r="3317">
          <cell r="A3317">
            <v>44218</v>
          </cell>
          <cell r="B3317">
            <v>29.79</v>
          </cell>
          <cell r="C3317">
            <v>36.03</v>
          </cell>
          <cell r="D3317">
            <v>40.659999999999997</v>
          </cell>
          <cell r="E3317">
            <v>22.73</v>
          </cell>
          <cell r="F3317">
            <v>23.35</v>
          </cell>
          <cell r="G3317">
            <v>21.28</v>
          </cell>
        </row>
        <row r="3318">
          <cell r="A3318">
            <v>44219</v>
          </cell>
          <cell r="B3318">
            <v>29.84</v>
          </cell>
          <cell r="C3318">
            <v>36.14</v>
          </cell>
          <cell r="D3318">
            <v>40.69</v>
          </cell>
          <cell r="E3318">
            <v>22.74</v>
          </cell>
          <cell r="F3318">
            <v>23.35</v>
          </cell>
          <cell r="G3318">
            <v>21.21</v>
          </cell>
        </row>
        <row r="3319">
          <cell r="A3319">
            <v>44220</v>
          </cell>
          <cell r="B3319">
            <v>29.84</v>
          </cell>
          <cell r="C3319">
            <v>36.14</v>
          </cell>
          <cell r="D3319">
            <v>40.69</v>
          </cell>
          <cell r="E3319">
            <v>22.74</v>
          </cell>
          <cell r="F3319">
            <v>23.35</v>
          </cell>
          <cell r="G3319">
            <v>21.21</v>
          </cell>
        </row>
        <row r="3320">
          <cell r="A3320">
            <v>44221</v>
          </cell>
          <cell r="B3320">
            <v>29.82</v>
          </cell>
          <cell r="C3320">
            <v>36.07</v>
          </cell>
          <cell r="D3320">
            <v>40.6</v>
          </cell>
          <cell r="E3320">
            <v>22.65</v>
          </cell>
          <cell r="F3320">
            <v>23.25</v>
          </cell>
          <cell r="G3320">
            <v>21.23</v>
          </cell>
        </row>
        <row r="3321">
          <cell r="A3321">
            <v>44222</v>
          </cell>
          <cell r="B3321">
            <v>29.82</v>
          </cell>
          <cell r="C3321">
            <v>36</v>
          </cell>
          <cell r="D3321">
            <v>40.54</v>
          </cell>
          <cell r="E3321">
            <v>22.62</v>
          </cell>
          <cell r="F3321">
            <v>23.21</v>
          </cell>
          <cell r="G3321">
            <v>21.24</v>
          </cell>
        </row>
        <row r="3322">
          <cell r="A3322">
            <v>44223</v>
          </cell>
          <cell r="B3322">
            <v>29.81</v>
          </cell>
          <cell r="C3322">
            <v>36.06</v>
          </cell>
          <cell r="D3322">
            <v>40.75</v>
          </cell>
          <cell r="E3322">
            <v>22.75</v>
          </cell>
          <cell r="F3322">
            <v>23.28</v>
          </cell>
          <cell r="G3322">
            <v>21.37</v>
          </cell>
        </row>
        <row r="3323">
          <cell r="A3323">
            <v>44224</v>
          </cell>
          <cell r="B3323">
            <v>29.87</v>
          </cell>
          <cell r="C3323">
            <v>35.93</v>
          </cell>
          <cell r="D3323">
            <v>40.619999999999997</v>
          </cell>
          <cell r="E3323">
            <v>22.46</v>
          </cell>
          <cell r="F3323">
            <v>23.11</v>
          </cell>
          <cell r="G3323">
            <v>21.13</v>
          </cell>
        </row>
        <row r="3324">
          <cell r="A3324">
            <v>44225</v>
          </cell>
          <cell r="B3324">
            <v>29.84</v>
          </cell>
          <cell r="C3324">
            <v>35.96</v>
          </cell>
          <cell r="D3324">
            <v>40.729999999999997</v>
          </cell>
          <cell r="E3324">
            <v>22.54</v>
          </cell>
          <cell r="F3324">
            <v>23.07</v>
          </cell>
          <cell r="G3324">
            <v>21.21</v>
          </cell>
        </row>
        <row r="3325">
          <cell r="A3325">
            <v>44226</v>
          </cell>
          <cell r="B3325">
            <v>29.79</v>
          </cell>
          <cell r="C3325">
            <v>35.92</v>
          </cell>
          <cell r="D3325">
            <v>40.57</v>
          </cell>
          <cell r="E3325">
            <v>22.46</v>
          </cell>
          <cell r="F3325">
            <v>23.01</v>
          </cell>
          <cell r="G3325">
            <v>21.12</v>
          </cell>
        </row>
        <row r="3326">
          <cell r="A3326">
            <v>44227</v>
          </cell>
          <cell r="B3326">
            <v>29.79</v>
          </cell>
          <cell r="C3326">
            <v>35.92</v>
          </cell>
          <cell r="D3326">
            <v>40.57</v>
          </cell>
          <cell r="E3326">
            <v>22.46</v>
          </cell>
          <cell r="F3326">
            <v>23.01</v>
          </cell>
          <cell r="G3326">
            <v>21.12</v>
          </cell>
        </row>
        <row r="3327">
          <cell r="A3327">
            <v>44228</v>
          </cell>
          <cell r="B3327">
            <v>29.74</v>
          </cell>
          <cell r="C3327">
            <v>35.869999999999997</v>
          </cell>
          <cell r="D3327">
            <v>40.61</v>
          </cell>
          <cell r="E3327">
            <v>22.36</v>
          </cell>
          <cell r="F3327">
            <v>23.08</v>
          </cell>
          <cell r="G3327">
            <v>21.17</v>
          </cell>
        </row>
        <row r="3328">
          <cell r="A3328">
            <v>44229</v>
          </cell>
          <cell r="B3328">
            <v>29.82</v>
          </cell>
          <cell r="C3328">
            <v>35.799999999999997</v>
          </cell>
          <cell r="D3328">
            <v>40.6</v>
          </cell>
          <cell r="E3328">
            <v>22.44</v>
          </cell>
          <cell r="F3328">
            <v>23.04</v>
          </cell>
          <cell r="G3328">
            <v>21.17</v>
          </cell>
        </row>
        <row r="3329">
          <cell r="A3329">
            <v>44230</v>
          </cell>
          <cell r="B3329">
            <v>29.82</v>
          </cell>
          <cell r="C3329">
            <v>35.72</v>
          </cell>
          <cell r="D3329">
            <v>40.590000000000003</v>
          </cell>
          <cell r="E3329">
            <v>22.35</v>
          </cell>
          <cell r="F3329">
            <v>23.16</v>
          </cell>
          <cell r="G3329">
            <v>21.32</v>
          </cell>
        </row>
        <row r="3330">
          <cell r="A3330">
            <v>44231</v>
          </cell>
          <cell r="B3330">
            <v>29.86</v>
          </cell>
          <cell r="C3330">
            <v>35.74</v>
          </cell>
          <cell r="D3330">
            <v>40.520000000000003</v>
          </cell>
          <cell r="E3330">
            <v>22.45</v>
          </cell>
          <cell r="F3330">
            <v>23.17</v>
          </cell>
          <cell r="G3330">
            <v>21.34</v>
          </cell>
        </row>
        <row r="3331">
          <cell r="A3331">
            <v>44232</v>
          </cell>
          <cell r="B3331">
            <v>29.94</v>
          </cell>
          <cell r="C3331">
            <v>35.630000000000003</v>
          </cell>
          <cell r="D3331">
            <v>40.76</v>
          </cell>
          <cell r="E3331">
            <v>22.38</v>
          </cell>
          <cell r="F3331">
            <v>23.16</v>
          </cell>
          <cell r="G3331">
            <v>21.22</v>
          </cell>
        </row>
        <row r="3332">
          <cell r="A3332">
            <v>44233</v>
          </cell>
          <cell r="B3332">
            <v>29.93</v>
          </cell>
          <cell r="C3332">
            <v>35.69</v>
          </cell>
          <cell r="D3332">
            <v>40.79</v>
          </cell>
          <cell r="E3332">
            <v>22.43</v>
          </cell>
          <cell r="F3332">
            <v>23.21</v>
          </cell>
          <cell r="G3332">
            <v>21.21</v>
          </cell>
        </row>
        <row r="3333">
          <cell r="A3333">
            <v>44234</v>
          </cell>
          <cell r="B3333">
            <v>29.93</v>
          </cell>
          <cell r="C3333">
            <v>35.69</v>
          </cell>
          <cell r="D3333">
            <v>40.79</v>
          </cell>
          <cell r="E3333">
            <v>22.43</v>
          </cell>
          <cell r="F3333">
            <v>23.21</v>
          </cell>
          <cell r="G3333">
            <v>21.21</v>
          </cell>
        </row>
        <row r="3334">
          <cell r="A3334">
            <v>44235</v>
          </cell>
          <cell r="B3334">
            <v>29.89</v>
          </cell>
          <cell r="C3334">
            <v>35.76</v>
          </cell>
          <cell r="D3334">
            <v>40.81</v>
          </cell>
          <cell r="E3334">
            <v>22.57</v>
          </cell>
          <cell r="F3334">
            <v>23.22</v>
          </cell>
          <cell r="G3334">
            <v>21.32</v>
          </cell>
        </row>
        <row r="3335">
          <cell r="A3335">
            <v>44236</v>
          </cell>
          <cell r="B3335">
            <v>29.81</v>
          </cell>
          <cell r="C3335">
            <v>35.76</v>
          </cell>
          <cell r="D3335">
            <v>40.79</v>
          </cell>
          <cell r="E3335">
            <v>22.64</v>
          </cell>
          <cell r="F3335">
            <v>23.23</v>
          </cell>
          <cell r="G3335">
            <v>21.37</v>
          </cell>
        </row>
        <row r="3336">
          <cell r="A3336">
            <v>44237</v>
          </cell>
          <cell r="B3336">
            <v>29.77</v>
          </cell>
          <cell r="C3336">
            <v>35.86</v>
          </cell>
          <cell r="D3336">
            <v>40.89</v>
          </cell>
          <cell r="E3336">
            <v>22.65</v>
          </cell>
          <cell r="F3336">
            <v>23.24</v>
          </cell>
          <cell r="G3336">
            <v>21.31</v>
          </cell>
        </row>
        <row r="3337">
          <cell r="A3337">
            <v>44238</v>
          </cell>
          <cell r="B3337">
            <v>29.75</v>
          </cell>
          <cell r="C3337">
            <v>35.85</v>
          </cell>
          <cell r="D3337">
            <v>40.92</v>
          </cell>
          <cell r="E3337">
            <v>22.6</v>
          </cell>
          <cell r="F3337">
            <v>23.21</v>
          </cell>
          <cell r="G3337">
            <v>21.24</v>
          </cell>
        </row>
        <row r="3338">
          <cell r="A3338">
            <v>44239</v>
          </cell>
          <cell r="B3338">
            <v>29.72</v>
          </cell>
          <cell r="C3338">
            <v>35.869999999999997</v>
          </cell>
          <cell r="D3338">
            <v>40.86</v>
          </cell>
          <cell r="E3338">
            <v>22.63</v>
          </cell>
          <cell r="F3338">
            <v>23.25</v>
          </cell>
          <cell r="G3338">
            <v>21.21</v>
          </cell>
        </row>
        <row r="3339">
          <cell r="A3339">
            <v>44240</v>
          </cell>
          <cell r="B3339">
            <v>29.72</v>
          </cell>
          <cell r="C3339">
            <v>35.869999999999997</v>
          </cell>
          <cell r="D3339">
            <v>40.86</v>
          </cell>
          <cell r="E3339">
            <v>22.63</v>
          </cell>
          <cell r="F3339">
            <v>23.25</v>
          </cell>
          <cell r="G3339">
            <v>21.21</v>
          </cell>
        </row>
        <row r="3340">
          <cell r="A3340">
            <v>44241</v>
          </cell>
          <cell r="B3340">
            <v>29.72</v>
          </cell>
          <cell r="C3340">
            <v>35.869999999999997</v>
          </cell>
          <cell r="D3340">
            <v>40.86</v>
          </cell>
          <cell r="E3340">
            <v>22.63</v>
          </cell>
          <cell r="F3340">
            <v>23.25</v>
          </cell>
          <cell r="G3340">
            <v>21.21</v>
          </cell>
        </row>
        <row r="3341">
          <cell r="A3341">
            <v>44242</v>
          </cell>
          <cell r="B3341">
            <v>29.72</v>
          </cell>
          <cell r="C3341">
            <v>35.83</v>
          </cell>
          <cell r="D3341">
            <v>41.03</v>
          </cell>
          <cell r="E3341">
            <v>22.71</v>
          </cell>
          <cell r="F3341">
            <v>23.23</v>
          </cell>
          <cell r="G3341">
            <v>21.26</v>
          </cell>
        </row>
        <row r="3342">
          <cell r="A3342">
            <v>44243</v>
          </cell>
          <cell r="B3342">
            <v>29.7</v>
          </cell>
          <cell r="C3342">
            <v>35.85</v>
          </cell>
          <cell r="D3342">
            <v>41.16</v>
          </cell>
          <cell r="E3342">
            <v>22.78</v>
          </cell>
          <cell r="F3342">
            <v>23.33</v>
          </cell>
          <cell r="G3342">
            <v>21.3</v>
          </cell>
        </row>
        <row r="3343">
          <cell r="A3343">
            <v>44244</v>
          </cell>
          <cell r="B3343">
            <v>29.82</v>
          </cell>
          <cell r="C3343">
            <v>35.86</v>
          </cell>
          <cell r="D3343">
            <v>41.15</v>
          </cell>
          <cell r="E3343">
            <v>22.72</v>
          </cell>
          <cell r="F3343">
            <v>23.27</v>
          </cell>
          <cell r="G3343">
            <v>21.23</v>
          </cell>
        </row>
        <row r="3344">
          <cell r="A3344">
            <v>44245</v>
          </cell>
          <cell r="B3344">
            <v>29.83</v>
          </cell>
          <cell r="C3344">
            <v>35.74</v>
          </cell>
          <cell r="D3344">
            <v>41.17</v>
          </cell>
          <cell r="E3344">
            <v>22.79</v>
          </cell>
          <cell r="F3344">
            <v>23.31</v>
          </cell>
          <cell r="G3344">
            <v>21.25</v>
          </cell>
        </row>
        <row r="3345">
          <cell r="A3345">
            <v>44246</v>
          </cell>
          <cell r="B3345">
            <v>29.84</v>
          </cell>
          <cell r="C3345">
            <v>35.880000000000003</v>
          </cell>
          <cell r="D3345">
            <v>41.48</v>
          </cell>
          <cell r="E3345">
            <v>22.83</v>
          </cell>
          <cell r="F3345">
            <v>23.33</v>
          </cell>
          <cell r="G3345">
            <v>21.33</v>
          </cell>
        </row>
        <row r="3346">
          <cell r="A3346">
            <v>44247</v>
          </cell>
          <cell r="B3346">
            <v>29.82</v>
          </cell>
          <cell r="C3346">
            <v>36</v>
          </cell>
          <cell r="D3346">
            <v>41.51</v>
          </cell>
          <cell r="E3346">
            <v>22.95</v>
          </cell>
          <cell r="F3346">
            <v>23.37</v>
          </cell>
          <cell r="G3346">
            <v>21.39</v>
          </cell>
        </row>
        <row r="3347">
          <cell r="A3347">
            <v>44248</v>
          </cell>
          <cell r="B3347">
            <v>29.82</v>
          </cell>
          <cell r="C3347">
            <v>36</v>
          </cell>
          <cell r="D3347">
            <v>41.51</v>
          </cell>
          <cell r="E3347">
            <v>22.95</v>
          </cell>
          <cell r="F3347">
            <v>23.37</v>
          </cell>
          <cell r="G3347">
            <v>21.39</v>
          </cell>
        </row>
        <row r="3348">
          <cell r="A3348">
            <v>44249</v>
          </cell>
          <cell r="B3348">
            <v>29.8</v>
          </cell>
          <cell r="C3348">
            <v>35.950000000000003</v>
          </cell>
          <cell r="D3348">
            <v>41.66</v>
          </cell>
          <cell r="E3348">
            <v>23.18</v>
          </cell>
          <cell r="F3348">
            <v>23.48</v>
          </cell>
          <cell r="G3348">
            <v>21.63</v>
          </cell>
        </row>
        <row r="3349">
          <cell r="A3349">
            <v>44250</v>
          </cell>
          <cell r="B3349">
            <v>29.83</v>
          </cell>
          <cell r="C3349">
            <v>36.090000000000003</v>
          </cell>
          <cell r="D3349">
            <v>41.76</v>
          </cell>
          <cell r="E3349">
            <v>23.25</v>
          </cell>
          <cell r="F3349">
            <v>23.48</v>
          </cell>
          <cell r="G3349">
            <v>21.65</v>
          </cell>
        </row>
        <row r="3350">
          <cell r="A3350">
            <v>44251</v>
          </cell>
          <cell r="B3350">
            <v>29.86</v>
          </cell>
          <cell r="C3350">
            <v>36.1</v>
          </cell>
          <cell r="D3350">
            <v>42.13</v>
          </cell>
          <cell r="E3350">
            <v>23.35</v>
          </cell>
          <cell r="F3350">
            <v>23.57</v>
          </cell>
          <cell r="G3350">
            <v>21.79</v>
          </cell>
        </row>
        <row r="3351">
          <cell r="A3351">
            <v>44252</v>
          </cell>
          <cell r="B3351">
            <v>29.86</v>
          </cell>
          <cell r="C3351">
            <v>36.119999999999997</v>
          </cell>
          <cell r="D3351">
            <v>42.01</v>
          </cell>
          <cell r="E3351">
            <v>23.43</v>
          </cell>
          <cell r="F3351">
            <v>23.67</v>
          </cell>
          <cell r="G3351">
            <v>22</v>
          </cell>
        </row>
        <row r="3352">
          <cell r="A3352">
            <v>44253</v>
          </cell>
          <cell r="B3352">
            <v>29.98</v>
          </cell>
          <cell r="C3352">
            <v>36.43</v>
          </cell>
          <cell r="D3352">
            <v>42.25</v>
          </cell>
          <cell r="E3352">
            <v>23.6</v>
          </cell>
          <cell r="F3352">
            <v>23.81</v>
          </cell>
          <cell r="G3352">
            <v>22.1</v>
          </cell>
        </row>
        <row r="3353">
          <cell r="A3353">
            <v>44254</v>
          </cell>
          <cell r="B3353">
            <v>29.98</v>
          </cell>
          <cell r="C3353">
            <v>36.43</v>
          </cell>
          <cell r="D3353">
            <v>42.25</v>
          </cell>
          <cell r="E3353">
            <v>23.6</v>
          </cell>
          <cell r="F3353">
            <v>23.81</v>
          </cell>
          <cell r="G3353">
            <v>22.1</v>
          </cell>
        </row>
        <row r="3354">
          <cell r="A3354">
            <v>44255</v>
          </cell>
          <cell r="B3354">
            <v>29.98</v>
          </cell>
          <cell r="C3354">
            <v>36.43</v>
          </cell>
          <cell r="D3354">
            <v>42.25</v>
          </cell>
          <cell r="E3354">
            <v>23.6</v>
          </cell>
          <cell r="F3354">
            <v>23.81</v>
          </cell>
          <cell r="G3354">
            <v>22.1</v>
          </cell>
        </row>
        <row r="3355">
          <cell r="A3355">
            <v>44256</v>
          </cell>
          <cell r="B3355">
            <v>30.23</v>
          </cell>
          <cell r="C3355">
            <v>36.340000000000003</v>
          </cell>
          <cell r="D3355">
            <v>42.08</v>
          </cell>
          <cell r="E3355">
            <v>23.1</v>
          </cell>
          <cell r="F3355">
            <v>23.63</v>
          </cell>
          <cell r="G3355">
            <v>21.8</v>
          </cell>
        </row>
        <row r="3356">
          <cell r="A3356">
            <v>44257</v>
          </cell>
          <cell r="B3356">
            <v>30.14</v>
          </cell>
          <cell r="C3356">
            <v>36.08</v>
          </cell>
          <cell r="D3356">
            <v>41.7</v>
          </cell>
          <cell r="E3356">
            <v>23.03</v>
          </cell>
          <cell r="F3356">
            <v>23.6</v>
          </cell>
          <cell r="G3356">
            <v>21.68</v>
          </cell>
        </row>
        <row r="3357">
          <cell r="A3357">
            <v>44258</v>
          </cell>
          <cell r="B3357">
            <v>30.11</v>
          </cell>
          <cell r="C3357">
            <v>36.21</v>
          </cell>
          <cell r="D3357">
            <v>41.82</v>
          </cell>
          <cell r="E3357">
            <v>23.23</v>
          </cell>
          <cell r="F3357">
            <v>23.64</v>
          </cell>
          <cell r="G3357">
            <v>21.76</v>
          </cell>
        </row>
        <row r="3358">
          <cell r="A3358">
            <v>44259</v>
          </cell>
          <cell r="B3358">
            <v>30.19</v>
          </cell>
          <cell r="C3358">
            <v>36.18</v>
          </cell>
          <cell r="D3358">
            <v>41.86</v>
          </cell>
          <cell r="E3358">
            <v>23.14</v>
          </cell>
          <cell r="F3358">
            <v>23.65</v>
          </cell>
          <cell r="G3358">
            <v>21.72</v>
          </cell>
        </row>
        <row r="3359">
          <cell r="A3359">
            <v>44260</v>
          </cell>
          <cell r="B3359">
            <v>30.3</v>
          </cell>
          <cell r="C3359">
            <v>36.03</v>
          </cell>
          <cell r="D3359">
            <v>41.81</v>
          </cell>
          <cell r="E3359">
            <v>22.94</v>
          </cell>
          <cell r="F3359">
            <v>23.67</v>
          </cell>
          <cell r="G3359">
            <v>21.49</v>
          </cell>
        </row>
        <row r="3360">
          <cell r="A3360">
            <v>44261</v>
          </cell>
          <cell r="B3360">
            <v>30.35</v>
          </cell>
          <cell r="C3360">
            <v>36.020000000000003</v>
          </cell>
          <cell r="D3360">
            <v>41.73</v>
          </cell>
          <cell r="E3360">
            <v>22.91</v>
          </cell>
          <cell r="F3360">
            <v>23.72</v>
          </cell>
          <cell r="G3360">
            <v>21.41</v>
          </cell>
        </row>
        <row r="3361">
          <cell r="A3361">
            <v>44262</v>
          </cell>
          <cell r="B3361">
            <v>30.35</v>
          </cell>
          <cell r="C3361">
            <v>36.020000000000003</v>
          </cell>
          <cell r="D3361">
            <v>41.73</v>
          </cell>
          <cell r="E3361">
            <v>22.91</v>
          </cell>
          <cell r="F3361">
            <v>23.72</v>
          </cell>
          <cell r="G3361">
            <v>21.41</v>
          </cell>
        </row>
        <row r="3362">
          <cell r="A3362">
            <v>44263</v>
          </cell>
          <cell r="B3362">
            <v>30.43</v>
          </cell>
          <cell r="C3362">
            <v>36.04</v>
          </cell>
          <cell r="D3362">
            <v>41.86</v>
          </cell>
          <cell r="E3362">
            <v>23.05</v>
          </cell>
          <cell r="F3362">
            <v>23.84</v>
          </cell>
          <cell r="G3362">
            <v>21.63</v>
          </cell>
        </row>
        <row r="3363">
          <cell r="A3363">
            <v>44264</v>
          </cell>
          <cell r="B3363">
            <v>30.77</v>
          </cell>
          <cell r="C3363">
            <v>36.229999999999997</v>
          </cell>
          <cell r="D3363">
            <v>42.28</v>
          </cell>
          <cell r="E3363">
            <v>23.09</v>
          </cell>
          <cell r="F3363">
            <v>24.05</v>
          </cell>
          <cell r="G3363">
            <v>21.69</v>
          </cell>
        </row>
        <row r="3364">
          <cell r="A3364">
            <v>44265</v>
          </cell>
          <cell r="B3364">
            <v>30.58</v>
          </cell>
          <cell r="C3364">
            <v>36.159999999999997</v>
          </cell>
          <cell r="D3364">
            <v>42.25</v>
          </cell>
          <cell r="E3364">
            <v>23.19</v>
          </cell>
          <cell r="F3364">
            <v>23.96</v>
          </cell>
          <cell r="G3364">
            <v>21.75</v>
          </cell>
        </row>
        <row r="3365">
          <cell r="A3365">
            <v>44266</v>
          </cell>
          <cell r="B3365">
            <v>30.53</v>
          </cell>
          <cell r="C3365">
            <v>36.19</v>
          </cell>
          <cell r="D3365">
            <v>42.3</v>
          </cell>
          <cell r="E3365">
            <v>23.22</v>
          </cell>
          <cell r="F3365">
            <v>23.98</v>
          </cell>
          <cell r="G3365">
            <v>21.78</v>
          </cell>
        </row>
        <row r="3366">
          <cell r="A3366">
            <v>44267</v>
          </cell>
          <cell r="B3366">
            <v>30.49</v>
          </cell>
          <cell r="C3366">
            <v>36.270000000000003</v>
          </cell>
          <cell r="D3366">
            <v>42.41</v>
          </cell>
          <cell r="E3366">
            <v>23.34</v>
          </cell>
          <cell r="F3366">
            <v>24.08</v>
          </cell>
          <cell r="G3366">
            <v>21.82</v>
          </cell>
        </row>
        <row r="3367">
          <cell r="A3367">
            <v>44268</v>
          </cell>
          <cell r="B3367">
            <v>30.63</v>
          </cell>
          <cell r="C3367">
            <v>36.32</v>
          </cell>
          <cell r="D3367">
            <v>42.4</v>
          </cell>
          <cell r="E3367">
            <v>23.35</v>
          </cell>
          <cell r="F3367">
            <v>24.19</v>
          </cell>
          <cell r="G3367">
            <v>21.72</v>
          </cell>
        </row>
        <row r="3368">
          <cell r="A3368">
            <v>44269</v>
          </cell>
          <cell r="B3368">
            <v>30.63</v>
          </cell>
          <cell r="C3368">
            <v>36.32</v>
          </cell>
          <cell r="D3368">
            <v>42.4</v>
          </cell>
          <cell r="E3368">
            <v>23.35</v>
          </cell>
          <cell r="F3368">
            <v>24.19</v>
          </cell>
          <cell r="G3368">
            <v>21.72</v>
          </cell>
        </row>
        <row r="3369">
          <cell r="A3369">
            <v>44270</v>
          </cell>
          <cell r="B3369">
            <v>30.57</v>
          </cell>
          <cell r="C3369">
            <v>36.33</v>
          </cell>
          <cell r="D3369">
            <v>42.37</v>
          </cell>
          <cell r="E3369">
            <v>23.34</v>
          </cell>
          <cell r="F3369">
            <v>24.28</v>
          </cell>
          <cell r="G3369">
            <v>21.85</v>
          </cell>
        </row>
        <row r="3370">
          <cell r="A3370">
            <v>44271</v>
          </cell>
          <cell r="B3370">
            <v>30.57</v>
          </cell>
          <cell r="C3370">
            <v>36.26</v>
          </cell>
          <cell r="D3370">
            <v>42.26</v>
          </cell>
          <cell r="E3370">
            <v>23.31</v>
          </cell>
          <cell r="F3370">
            <v>24.27</v>
          </cell>
          <cell r="G3370">
            <v>21.85</v>
          </cell>
        </row>
        <row r="3371">
          <cell r="A3371">
            <v>44272</v>
          </cell>
          <cell r="B3371">
            <v>30.62</v>
          </cell>
          <cell r="C3371">
            <v>36.22</v>
          </cell>
          <cell r="D3371">
            <v>42.29</v>
          </cell>
          <cell r="E3371">
            <v>23.3</v>
          </cell>
          <cell r="F3371">
            <v>24.35</v>
          </cell>
          <cell r="G3371">
            <v>21.83</v>
          </cell>
        </row>
        <row r="3372">
          <cell r="A3372">
            <v>44273</v>
          </cell>
          <cell r="B3372">
            <v>30.54</v>
          </cell>
          <cell r="C3372">
            <v>36.39</v>
          </cell>
          <cell r="D3372">
            <v>42.4</v>
          </cell>
          <cell r="E3372">
            <v>23.55</v>
          </cell>
          <cell r="F3372">
            <v>24.43</v>
          </cell>
          <cell r="G3372">
            <v>21.92</v>
          </cell>
        </row>
        <row r="3373">
          <cell r="A3373">
            <v>44274</v>
          </cell>
          <cell r="B3373">
            <v>30.82</v>
          </cell>
          <cell r="C3373">
            <v>36.51</v>
          </cell>
          <cell r="D3373">
            <v>42.62</v>
          </cell>
          <cell r="E3373">
            <v>23.47</v>
          </cell>
          <cell r="F3373">
            <v>24.43</v>
          </cell>
          <cell r="G3373">
            <v>21.86</v>
          </cell>
        </row>
        <row r="3374">
          <cell r="A3374">
            <v>44275</v>
          </cell>
          <cell r="B3374">
            <v>30.68</v>
          </cell>
          <cell r="C3374">
            <v>36.299999999999997</v>
          </cell>
          <cell r="D3374">
            <v>42.49</v>
          </cell>
          <cell r="E3374">
            <v>23.4</v>
          </cell>
          <cell r="F3374">
            <v>24.37</v>
          </cell>
          <cell r="G3374">
            <v>21.71</v>
          </cell>
        </row>
        <row r="3375">
          <cell r="A3375">
            <v>44276</v>
          </cell>
          <cell r="B3375">
            <v>30.68</v>
          </cell>
          <cell r="C3375">
            <v>36.299999999999997</v>
          </cell>
          <cell r="D3375">
            <v>42.49</v>
          </cell>
          <cell r="E3375">
            <v>23.4</v>
          </cell>
          <cell r="F3375">
            <v>24.37</v>
          </cell>
          <cell r="G3375">
            <v>21.71</v>
          </cell>
        </row>
        <row r="3376">
          <cell r="A3376">
            <v>44277</v>
          </cell>
          <cell r="B3376">
            <v>30.75</v>
          </cell>
          <cell r="C3376">
            <v>36.32</v>
          </cell>
          <cell r="D3376">
            <v>42.28</v>
          </cell>
          <cell r="E3376">
            <v>23.34</v>
          </cell>
          <cell r="F3376">
            <v>24.32</v>
          </cell>
          <cell r="G3376">
            <v>21.8</v>
          </cell>
        </row>
        <row r="3377">
          <cell r="A3377">
            <v>44278</v>
          </cell>
          <cell r="B3377">
            <v>30.82</v>
          </cell>
          <cell r="C3377">
            <v>36.57</v>
          </cell>
          <cell r="D3377">
            <v>42.44</v>
          </cell>
          <cell r="E3377">
            <v>23.44</v>
          </cell>
          <cell r="F3377">
            <v>24.37</v>
          </cell>
          <cell r="G3377">
            <v>21.74</v>
          </cell>
        </row>
        <row r="3378">
          <cell r="A3378">
            <v>44279</v>
          </cell>
          <cell r="B3378">
            <v>30.84</v>
          </cell>
          <cell r="C3378">
            <v>36.31</v>
          </cell>
          <cell r="D3378">
            <v>42.16</v>
          </cell>
          <cell r="E3378">
            <v>23.1</v>
          </cell>
          <cell r="F3378">
            <v>24.27</v>
          </cell>
          <cell r="G3378">
            <v>21.4</v>
          </cell>
        </row>
        <row r="3379">
          <cell r="A3379">
            <v>44280</v>
          </cell>
          <cell r="B3379">
            <v>30.88</v>
          </cell>
          <cell r="C3379">
            <v>36.270000000000003</v>
          </cell>
          <cell r="D3379">
            <v>42.06</v>
          </cell>
          <cell r="E3379">
            <v>23.08</v>
          </cell>
          <cell r="F3379">
            <v>24.32</v>
          </cell>
          <cell r="G3379">
            <v>21.36</v>
          </cell>
        </row>
        <row r="3380">
          <cell r="A3380">
            <v>44281</v>
          </cell>
          <cell r="B3380">
            <v>31.01</v>
          </cell>
          <cell r="C3380">
            <v>36.31</v>
          </cell>
          <cell r="D3380">
            <v>42.41</v>
          </cell>
          <cell r="E3380">
            <v>23.16</v>
          </cell>
          <cell r="F3380">
            <v>24.39</v>
          </cell>
          <cell r="G3380">
            <v>21.44</v>
          </cell>
        </row>
        <row r="3381">
          <cell r="A3381">
            <v>44282</v>
          </cell>
          <cell r="B3381">
            <v>30.92</v>
          </cell>
          <cell r="C3381">
            <v>36.25</v>
          </cell>
          <cell r="D3381">
            <v>42.35</v>
          </cell>
          <cell r="E3381">
            <v>23.19</v>
          </cell>
          <cell r="F3381">
            <v>24.4</v>
          </cell>
          <cell r="G3381">
            <v>21.32</v>
          </cell>
        </row>
        <row r="3382">
          <cell r="A3382">
            <v>44283</v>
          </cell>
          <cell r="B3382">
            <v>30.92</v>
          </cell>
          <cell r="C3382">
            <v>36.25</v>
          </cell>
          <cell r="D3382">
            <v>42.35</v>
          </cell>
          <cell r="E3382">
            <v>23.19</v>
          </cell>
          <cell r="F3382">
            <v>24.4</v>
          </cell>
          <cell r="G3382">
            <v>21.32</v>
          </cell>
        </row>
        <row r="3383">
          <cell r="A3383">
            <v>44284</v>
          </cell>
          <cell r="B3383">
            <v>31.07</v>
          </cell>
          <cell r="C3383">
            <v>36.409999999999997</v>
          </cell>
          <cell r="D3383">
            <v>42.58</v>
          </cell>
          <cell r="E3383">
            <v>23.35</v>
          </cell>
          <cell r="F3383">
            <v>24.43</v>
          </cell>
          <cell r="G3383">
            <v>21.53</v>
          </cell>
        </row>
        <row r="3384">
          <cell r="A3384">
            <v>44285</v>
          </cell>
          <cell r="B3384">
            <v>31.09</v>
          </cell>
          <cell r="C3384">
            <v>36.380000000000003</v>
          </cell>
          <cell r="D3384">
            <v>42.62</v>
          </cell>
          <cell r="E3384">
            <v>23.36</v>
          </cell>
          <cell r="F3384">
            <v>24.45</v>
          </cell>
          <cell r="G3384">
            <v>21.62</v>
          </cell>
        </row>
        <row r="3385">
          <cell r="A3385">
            <v>44286</v>
          </cell>
          <cell r="B3385">
            <v>31.14</v>
          </cell>
          <cell r="C3385">
            <v>36.29</v>
          </cell>
          <cell r="D3385">
            <v>42.57</v>
          </cell>
          <cell r="E3385">
            <v>23.32</v>
          </cell>
          <cell r="F3385">
            <v>24.45</v>
          </cell>
          <cell r="G3385">
            <v>21.6</v>
          </cell>
        </row>
        <row r="3386">
          <cell r="A3386">
            <v>44287</v>
          </cell>
          <cell r="B3386">
            <v>31.08</v>
          </cell>
          <cell r="C3386">
            <v>36.25</v>
          </cell>
          <cell r="D3386">
            <v>42.63</v>
          </cell>
          <cell r="E3386">
            <v>23.2</v>
          </cell>
          <cell r="F3386">
            <v>24.5</v>
          </cell>
          <cell r="G3386">
            <v>21.52</v>
          </cell>
        </row>
        <row r="3387">
          <cell r="A3387">
            <v>44288</v>
          </cell>
          <cell r="B3387">
            <v>31.05</v>
          </cell>
          <cell r="C3387">
            <v>36.36</v>
          </cell>
          <cell r="D3387">
            <v>42.76</v>
          </cell>
          <cell r="E3387">
            <v>23.32</v>
          </cell>
          <cell r="F3387">
            <v>24.56</v>
          </cell>
          <cell r="G3387">
            <v>21.67</v>
          </cell>
        </row>
        <row r="3388">
          <cell r="A3388">
            <v>44289</v>
          </cell>
          <cell r="B3388">
            <v>31.13</v>
          </cell>
          <cell r="C3388">
            <v>36.479999999999997</v>
          </cell>
          <cell r="D3388">
            <v>42.87</v>
          </cell>
          <cell r="E3388">
            <v>23.38</v>
          </cell>
          <cell r="F3388">
            <v>24.64</v>
          </cell>
          <cell r="G3388">
            <v>21.63</v>
          </cell>
        </row>
        <row r="3389">
          <cell r="A3389">
            <v>44290</v>
          </cell>
          <cell r="B3389">
            <v>31.13</v>
          </cell>
          <cell r="C3389">
            <v>36.479999999999997</v>
          </cell>
          <cell r="D3389">
            <v>42.87</v>
          </cell>
          <cell r="E3389">
            <v>23.38</v>
          </cell>
          <cell r="F3389">
            <v>24.64</v>
          </cell>
          <cell r="G3389">
            <v>21.63</v>
          </cell>
        </row>
        <row r="3390">
          <cell r="A3390">
            <v>44291</v>
          </cell>
          <cell r="B3390">
            <v>31.15</v>
          </cell>
          <cell r="C3390">
            <v>36.450000000000003</v>
          </cell>
          <cell r="D3390">
            <v>42.86</v>
          </cell>
          <cell r="E3390">
            <v>23.33</v>
          </cell>
          <cell r="F3390">
            <v>24.56</v>
          </cell>
          <cell r="G3390">
            <v>21.72</v>
          </cell>
        </row>
        <row r="3391">
          <cell r="A3391">
            <v>44292</v>
          </cell>
          <cell r="B3391">
            <v>31.25</v>
          </cell>
          <cell r="C3391">
            <v>36.520000000000003</v>
          </cell>
          <cell r="D3391">
            <v>43.08</v>
          </cell>
          <cell r="E3391">
            <v>23.45</v>
          </cell>
          <cell r="F3391">
            <v>24.69</v>
          </cell>
          <cell r="G3391">
            <v>21.74</v>
          </cell>
        </row>
        <row r="3392">
          <cell r="A3392">
            <v>44293</v>
          </cell>
          <cell r="B3392">
            <v>31.11</v>
          </cell>
          <cell r="C3392">
            <v>36.729999999999997</v>
          </cell>
          <cell r="D3392">
            <v>42.82</v>
          </cell>
          <cell r="E3392">
            <v>23.49</v>
          </cell>
          <cell r="F3392">
            <v>24.53</v>
          </cell>
          <cell r="G3392">
            <v>21.83</v>
          </cell>
        </row>
        <row r="3393">
          <cell r="A3393">
            <v>44294</v>
          </cell>
          <cell r="B3393">
            <v>31.28</v>
          </cell>
          <cell r="C3393">
            <v>36.89</v>
          </cell>
          <cell r="D3393">
            <v>42.74</v>
          </cell>
          <cell r="E3393">
            <v>23.41</v>
          </cell>
          <cell r="F3393">
            <v>24.54</v>
          </cell>
          <cell r="G3393">
            <v>21.75</v>
          </cell>
        </row>
        <row r="3394">
          <cell r="A3394">
            <v>44295</v>
          </cell>
          <cell r="B3394">
            <v>31.26</v>
          </cell>
          <cell r="C3394">
            <v>37.01</v>
          </cell>
          <cell r="D3394">
            <v>42.73</v>
          </cell>
          <cell r="E3394">
            <v>23.52</v>
          </cell>
          <cell r="F3394">
            <v>24.64</v>
          </cell>
          <cell r="G3394">
            <v>21.89</v>
          </cell>
        </row>
        <row r="3395">
          <cell r="A3395">
            <v>44296</v>
          </cell>
          <cell r="B3395">
            <v>31.28</v>
          </cell>
          <cell r="C3395">
            <v>37.020000000000003</v>
          </cell>
          <cell r="D3395">
            <v>42.64</v>
          </cell>
          <cell r="E3395">
            <v>23.44</v>
          </cell>
          <cell r="F3395">
            <v>24.65</v>
          </cell>
          <cell r="G3395">
            <v>21.71</v>
          </cell>
        </row>
        <row r="3396">
          <cell r="A3396">
            <v>44297</v>
          </cell>
        </row>
        <row r="3397">
          <cell r="A3397">
            <v>44298</v>
          </cell>
        </row>
        <row r="3398">
          <cell r="A3398">
            <v>44299</v>
          </cell>
        </row>
        <row r="3399">
          <cell r="A3399">
            <v>44300</v>
          </cell>
        </row>
        <row r="3400">
          <cell r="A3400">
            <v>44301</v>
          </cell>
          <cell r="B3400">
            <v>31.36</v>
          </cell>
          <cell r="C3400">
            <v>37.14</v>
          </cell>
          <cell r="D3400">
            <v>42.89</v>
          </cell>
          <cell r="E3400">
            <v>23.55</v>
          </cell>
          <cell r="F3400">
            <v>24.8</v>
          </cell>
          <cell r="G3400">
            <v>21.81</v>
          </cell>
        </row>
        <row r="3401">
          <cell r="A3401">
            <v>44302</v>
          </cell>
          <cell r="B3401">
            <v>31.11</v>
          </cell>
          <cell r="C3401">
            <v>36.99</v>
          </cell>
          <cell r="D3401">
            <v>42.57</v>
          </cell>
          <cell r="E3401">
            <v>23.67</v>
          </cell>
          <cell r="F3401">
            <v>24.54</v>
          </cell>
          <cell r="G3401">
            <v>22.1</v>
          </cell>
        </row>
        <row r="3402">
          <cell r="A3402">
            <v>44303</v>
          </cell>
          <cell r="B3402">
            <v>31.07</v>
          </cell>
          <cell r="C3402">
            <v>37.04</v>
          </cell>
          <cell r="D3402">
            <v>42.59</v>
          </cell>
          <cell r="E3402">
            <v>23.7</v>
          </cell>
          <cell r="F3402">
            <v>24.65</v>
          </cell>
          <cell r="G3402">
            <v>21.98</v>
          </cell>
        </row>
        <row r="3403">
          <cell r="A3403">
            <v>44304</v>
          </cell>
          <cell r="B3403">
            <v>31.07</v>
          </cell>
          <cell r="C3403">
            <v>37.04</v>
          </cell>
          <cell r="D3403">
            <v>42.59</v>
          </cell>
          <cell r="E3403">
            <v>23.7</v>
          </cell>
          <cell r="F3403">
            <v>24.65</v>
          </cell>
          <cell r="G3403">
            <v>21.98</v>
          </cell>
        </row>
        <row r="3404">
          <cell r="A3404">
            <v>44305</v>
          </cell>
          <cell r="B3404">
            <v>31.05</v>
          </cell>
          <cell r="C3404">
            <v>36.9</v>
          </cell>
          <cell r="D3404">
            <v>42.68</v>
          </cell>
          <cell r="E3404">
            <v>23.57</v>
          </cell>
          <cell r="F3404">
            <v>24.56</v>
          </cell>
          <cell r="G3404">
            <v>21.96</v>
          </cell>
        </row>
        <row r="3405">
          <cell r="A3405">
            <v>44306</v>
          </cell>
          <cell r="B3405">
            <v>31.08</v>
          </cell>
          <cell r="C3405">
            <v>37.200000000000003</v>
          </cell>
          <cell r="D3405">
            <v>43.22</v>
          </cell>
          <cell r="E3405">
            <v>23.76</v>
          </cell>
          <cell r="F3405">
            <v>24.58</v>
          </cell>
          <cell r="G3405">
            <v>22.18</v>
          </cell>
        </row>
        <row r="3406">
          <cell r="A3406">
            <v>44307</v>
          </cell>
          <cell r="B3406">
            <v>31.18</v>
          </cell>
          <cell r="C3406">
            <v>37.31</v>
          </cell>
          <cell r="D3406">
            <v>43.25</v>
          </cell>
          <cell r="E3406">
            <v>23.7</v>
          </cell>
          <cell r="F3406">
            <v>24.5</v>
          </cell>
          <cell r="G3406">
            <v>22.21</v>
          </cell>
        </row>
        <row r="3407">
          <cell r="A3407">
            <v>44308</v>
          </cell>
          <cell r="B3407">
            <v>31.16</v>
          </cell>
          <cell r="C3407">
            <v>37.299999999999997</v>
          </cell>
          <cell r="D3407">
            <v>43.2</v>
          </cell>
          <cell r="E3407">
            <v>23.79</v>
          </cell>
          <cell r="F3407">
            <v>24.7</v>
          </cell>
          <cell r="G3407">
            <v>22.29</v>
          </cell>
        </row>
        <row r="3408">
          <cell r="A3408">
            <v>44309</v>
          </cell>
          <cell r="B3408">
            <v>31.26</v>
          </cell>
          <cell r="C3408">
            <v>37.369999999999997</v>
          </cell>
          <cell r="D3408">
            <v>43.08</v>
          </cell>
          <cell r="E3408">
            <v>23.74</v>
          </cell>
          <cell r="F3408">
            <v>24.79</v>
          </cell>
          <cell r="G3408">
            <v>22.24</v>
          </cell>
        </row>
        <row r="3409">
          <cell r="A3409">
            <v>44310</v>
          </cell>
          <cell r="B3409">
            <v>31.25</v>
          </cell>
          <cell r="C3409">
            <v>37.49</v>
          </cell>
          <cell r="D3409">
            <v>43.17</v>
          </cell>
          <cell r="E3409">
            <v>23.8</v>
          </cell>
          <cell r="F3409">
            <v>24.84</v>
          </cell>
          <cell r="G3409">
            <v>22.18</v>
          </cell>
        </row>
        <row r="3410">
          <cell r="A3410">
            <v>44311</v>
          </cell>
          <cell r="B3410">
            <v>31.25</v>
          </cell>
          <cell r="C3410">
            <v>37.49</v>
          </cell>
          <cell r="D3410">
            <v>43.17</v>
          </cell>
          <cell r="E3410">
            <v>23.8</v>
          </cell>
          <cell r="F3410">
            <v>24.84</v>
          </cell>
          <cell r="G3410">
            <v>22.18</v>
          </cell>
        </row>
        <row r="3411">
          <cell r="A3411">
            <v>44312</v>
          </cell>
          <cell r="B3411">
            <v>31.22</v>
          </cell>
          <cell r="C3411">
            <v>37.590000000000003</v>
          </cell>
          <cell r="D3411">
            <v>43.15</v>
          </cell>
          <cell r="E3411">
            <v>23.85</v>
          </cell>
          <cell r="F3411">
            <v>24.82</v>
          </cell>
          <cell r="G3411">
            <v>22.33</v>
          </cell>
        </row>
        <row r="3412">
          <cell r="A3412">
            <v>44313</v>
          </cell>
          <cell r="B3412">
            <v>31.31</v>
          </cell>
          <cell r="C3412">
            <v>37.590000000000003</v>
          </cell>
          <cell r="D3412">
            <v>43.25</v>
          </cell>
          <cell r="E3412">
            <v>24</v>
          </cell>
          <cell r="F3412">
            <v>25.01</v>
          </cell>
          <cell r="G3412">
            <v>22.44</v>
          </cell>
        </row>
        <row r="3413">
          <cell r="A3413">
            <v>44314</v>
          </cell>
          <cell r="B3413">
            <v>31.25</v>
          </cell>
          <cell r="C3413">
            <v>37.53</v>
          </cell>
          <cell r="D3413">
            <v>43.17</v>
          </cell>
          <cell r="E3413">
            <v>23.86</v>
          </cell>
          <cell r="F3413">
            <v>24.94</v>
          </cell>
          <cell r="G3413">
            <v>22.32</v>
          </cell>
        </row>
        <row r="3414">
          <cell r="A3414">
            <v>44315</v>
          </cell>
          <cell r="B3414">
            <v>31.11</v>
          </cell>
          <cell r="C3414">
            <v>37.57</v>
          </cell>
          <cell r="D3414">
            <v>43.23</v>
          </cell>
          <cell r="E3414">
            <v>23.91</v>
          </cell>
          <cell r="F3414">
            <v>25.06</v>
          </cell>
          <cell r="G3414">
            <v>22.46</v>
          </cell>
        </row>
        <row r="3415">
          <cell r="A3415">
            <v>44316</v>
          </cell>
          <cell r="B3415">
            <v>31.03</v>
          </cell>
          <cell r="C3415">
            <v>37.409999999999997</v>
          </cell>
          <cell r="D3415">
            <v>43.07</v>
          </cell>
          <cell r="E3415">
            <v>23.75</v>
          </cell>
          <cell r="F3415">
            <v>25.04</v>
          </cell>
          <cell r="G3415">
            <v>22.32</v>
          </cell>
        </row>
        <row r="3416">
          <cell r="A3416">
            <v>44317</v>
          </cell>
          <cell r="B3416">
            <v>31.01</v>
          </cell>
          <cell r="C3416">
            <v>37.33</v>
          </cell>
          <cell r="D3416">
            <v>42.89</v>
          </cell>
          <cell r="E3416">
            <v>23.72</v>
          </cell>
          <cell r="F3416">
            <v>25.07</v>
          </cell>
          <cell r="G3416">
            <v>22.18</v>
          </cell>
        </row>
        <row r="3417">
          <cell r="A3417">
            <v>44318</v>
          </cell>
          <cell r="B3417">
            <v>31.01</v>
          </cell>
          <cell r="C3417">
            <v>37.33</v>
          </cell>
          <cell r="D3417">
            <v>42.89</v>
          </cell>
          <cell r="E3417">
            <v>23.72</v>
          </cell>
          <cell r="F3417">
            <v>25.07</v>
          </cell>
          <cell r="G3417">
            <v>22.18</v>
          </cell>
        </row>
        <row r="3418">
          <cell r="A3418">
            <v>44319</v>
          </cell>
          <cell r="B3418">
            <v>31.01</v>
          </cell>
          <cell r="C3418">
            <v>37.33</v>
          </cell>
          <cell r="D3418">
            <v>42.89</v>
          </cell>
          <cell r="E3418">
            <v>23.72</v>
          </cell>
          <cell r="F3418">
            <v>25.07</v>
          </cell>
          <cell r="G3418">
            <v>22.18</v>
          </cell>
        </row>
        <row r="3419">
          <cell r="A3419">
            <v>44320</v>
          </cell>
          <cell r="B3419">
            <v>31.01</v>
          </cell>
          <cell r="C3419">
            <v>37.33</v>
          </cell>
          <cell r="D3419">
            <v>42.89</v>
          </cell>
          <cell r="E3419">
            <v>23.72</v>
          </cell>
          <cell r="F3419">
            <v>25.07</v>
          </cell>
          <cell r="G3419">
            <v>22.18</v>
          </cell>
        </row>
        <row r="3420">
          <cell r="A3420">
            <v>44321</v>
          </cell>
          <cell r="B3420">
            <v>31.05</v>
          </cell>
          <cell r="C3420">
            <v>37.1</v>
          </cell>
          <cell r="D3420">
            <v>42.93</v>
          </cell>
          <cell r="E3420">
            <v>23.61</v>
          </cell>
          <cell r="F3420">
            <v>25.03</v>
          </cell>
          <cell r="G3420">
            <v>22.09</v>
          </cell>
        </row>
        <row r="3421">
          <cell r="A3421">
            <v>44322</v>
          </cell>
          <cell r="B3421">
            <v>31.01</v>
          </cell>
          <cell r="C3421">
            <v>37.01</v>
          </cell>
          <cell r="D3421">
            <v>42.9</v>
          </cell>
          <cell r="E3421">
            <v>23.66</v>
          </cell>
          <cell r="F3421">
            <v>25.04</v>
          </cell>
          <cell r="G3421">
            <v>22.21</v>
          </cell>
        </row>
        <row r="3422">
          <cell r="A3422">
            <v>44323</v>
          </cell>
          <cell r="B3422">
            <v>31.03</v>
          </cell>
          <cell r="C3422">
            <v>37.22</v>
          </cell>
          <cell r="D3422">
            <v>42.88</v>
          </cell>
          <cell r="E3422">
            <v>23.75</v>
          </cell>
          <cell r="F3422">
            <v>25.28</v>
          </cell>
          <cell r="G3422">
            <v>22.27</v>
          </cell>
        </row>
        <row r="3423">
          <cell r="A3423">
            <v>44324</v>
          </cell>
          <cell r="B3423">
            <v>31.04</v>
          </cell>
          <cell r="C3423">
            <v>37.299999999999997</v>
          </cell>
          <cell r="D3423">
            <v>42.96</v>
          </cell>
          <cell r="E3423">
            <v>23.75</v>
          </cell>
          <cell r="F3423">
            <v>25.27</v>
          </cell>
          <cell r="G3423">
            <v>22.14</v>
          </cell>
        </row>
        <row r="3424">
          <cell r="A3424">
            <v>44325</v>
          </cell>
          <cell r="B3424">
            <v>31.04</v>
          </cell>
          <cell r="C3424">
            <v>37.299999999999997</v>
          </cell>
          <cell r="D3424">
            <v>42.96</v>
          </cell>
          <cell r="E3424">
            <v>23.75</v>
          </cell>
          <cell r="F3424">
            <v>25.27</v>
          </cell>
          <cell r="G3424">
            <v>22.14</v>
          </cell>
        </row>
        <row r="3425">
          <cell r="A3425">
            <v>44326</v>
          </cell>
          <cell r="B3425">
            <v>30.92</v>
          </cell>
          <cell r="C3425">
            <v>37.380000000000003</v>
          </cell>
          <cell r="D3425">
            <v>43.16</v>
          </cell>
          <cell r="E3425">
            <v>23.89</v>
          </cell>
          <cell r="F3425">
            <v>25.27</v>
          </cell>
          <cell r="G3425">
            <v>22.35</v>
          </cell>
        </row>
        <row r="3426">
          <cell r="A3426">
            <v>44327</v>
          </cell>
          <cell r="B3426">
            <v>30.98</v>
          </cell>
          <cell r="C3426">
            <v>37.380000000000003</v>
          </cell>
          <cell r="D3426">
            <v>43.51</v>
          </cell>
          <cell r="E3426">
            <v>23.89</v>
          </cell>
          <cell r="F3426">
            <v>25.34</v>
          </cell>
          <cell r="G3426">
            <v>22.31</v>
          </cell>
        </row>
        <row r="3427">
          <cell r="A3427">
            <v>44328</v>
          </cell>
          <cell r="B3427">
            <v>31.04</v>
          </cell>
          <cell r="C3427">
            <v>37.450000000000003</v>
          </cell>
          <cell r="D3427">
            <v>43.6</v>
          </cell>
          <cell r="E3427">
            <v>23.9</v>
          </cell>
          <cell r="F3427">
            <v>25.39</v>
          </cell>
          <cell r="G3427">
            <v>22.34</v>
          </cell>
        </row>
        <row r="3428">
          <cell r="A3428">
            <v>44329</v>
          </cell>
          <cell r="B3428">
            <v>31.14</v>
          </cell>
          <cell r="C3428">
            <v>37.409999999999997</v>
          </cell>
          <cell r="D3428">
            <v>43.58</v>
          </cell>
          <cell r="E3428">
            <v>23.7</v>
          </cell>
          <cell r="F3428">
            <v>25.45</v>
          </cell>
          <cell r="G3428">
            <v>22.15</v>
          </cell>
        </row>
        <row r="3429">
          <cell r="A3429">
            <v>44330</v>
          </cell>
          <cell r="B3429">
            <v>31.15</v>
          </cell>
          <cell r="C3429">
            <v>37.43</v>
          </cell>
          <cell r="D3429">
            <v>43.55</v>
          </cell>
          <cell r="E3429">
            <v>23.69</v>
          </cell>
          <cell r="F3429">
            <v>25.37</v>
          </cell>
          <cell r="G3429">
            <v>22.19</v>
          </cell>
        </row>
        <row r="3430">
          <cell r="A3430">
            <v>44331</v>
          </cell>
          <cell r="B3430">
            <v>31.2</v>
          </cell>
          <cell r="C3430">
            <v>37.590000000000003</v>
          </cell>
          <cell r="D3430">
            <v>43.65</v>
          </cell>
          <cell r="E3430">
            <v>23.79</v>
          </cell>
          <cell r="F3430">
            <v>25.48</v>
          </cell>
          <cell r="G3430">
            <v>22.18</v>
          </cell>
        </row>
        <row r="3431">
          <cell r="A3431">
            <v>44332</v>
          </cell>
          <cell r="B3431">
            <v>31.2</v>
          </cell>
          <cell r="C3431">
            <v>37.590000000000003</v>
          </cell>
          <cell r="D3431">
            <v>43.65</v>
          </cell>
          <cell r="E3431">
            <v>23.79</v>
          </cell>
          <cell r="F3431">
            <v>25.48</v>
          </cell>
          <cell r="G3431">
            <v>22.18</v>
          </cell>
        </row>
        <row r="3432">
          <cell r="A3432">
            <v>44333</v>
          </cell>
          <cell r="B3432">
            <v>31.22</v>
          </cell>
          <cell r="C3432">
            <v>37.68</v>
          </cell>
          <cell r="D3432">
            <v>43.75</v>
          </cell>
          <cell r="E3432">
            <v>23.85</v>
          </cell>
          <cell r="F3432">
            <v>25.53</v>
          </cell>
          <cell r="G3432">
            <v>22.36</v>
          </cell>
        </row>
        <row r="3433">
          <cell r="A3433">
            <v>44334</v>
          </cell>
          <cell r="B3433">
            <v>31.36</v>
          </cell>
          <cell r="C3433">
            <v>37.950000000000003</v>
          </cell>
          <cell r="D3433">
            <v>44.23</v>
          </cell>
          <cell r="E3433">
            <v>24.05</v>
          </cell>
          <cell r="F3433">
            <v>25.8</v>
          </cell>
          <cell r="G3433">
            <v>22.49</v>
          </cell>
        </row>
        <row r="3434">
          <cell r="A3434">
            <v>44335</v>
          </cell>
          <cell r="B3434">
            <v>31.28</v>
          </cell>
          <cell r="C3434">
            <v>38.04</v>
          </cell>
          <cell r="D3434">
            <v>44.17</v>
          </cell>
          <cell r="E3434">
            <v>24</v>
          </cell>
          <cell r="F3434">
            <v>25.69</v>
          </cell>
          <cell r="G3434">
            <v>22.44</v>
          </cell>
        </row>
        <row r="3435">
          <cell r="A3435">
            <v>44336</v>
          </cell>
          <cell r="B3435">
            <v>31.26</v>
          </cell>
          <cell r="C3435">
            <v>37.840000000000003</v>
          </cell>
          <cell r="D3435">
            <v>43.87</v>
          </cell>
          <cell r="E3435">
            <v>23.79</v>
          </cell>
          <cell r="F3435">
            <v>25.57</v>
          </cell>
          <cell r="G3435">
            <v>22.17</v>
          </cell>
        </row>
        <row r="3436">
          <cell r="A3436">
            <v>44337</v>
          </cell>
          <cell r="B3436">
            <v>31.21</v>
          </cell>
          <cell r="C3436">
            <v>37.979999999999997</v>
          </cell>
          <cell r="D3436">
            <v>44.04</v>
          </cell>
          <cell r="E3436">
            <v>23.88</v>
          </cell>
          <cell r="F3436">
            <v>25.65</v>
          </cell>
          <cell r="G3436">
            <v>22.23</v>
          </cell>
        </row>
        <row r="3437">
          <cell r="A3437">
            <v>44338</v>
          </cell>
          <cell r="B3437">
            <v>31.25</v>
          </cell>
          <cell r="C3437">
            <v>38.04</v>
          </cell>
          <cell r="D3437">
            <v>44.08</v>
          </cell>
          <cell r="E3437">
            <v>23.88</v>
          </cell>
          <cell r="F3437">
            <v>25.68</v>
          </cell>
          <cell r="G3437">
            <v>22.19</v>
          </cell>
        </row>
        <row r="3438">
          <cell r="A3438">
            <v>44339</v>
          </cell>
          <cell r="B3438">
            <v>31.25</v>
          </cell>
          <cell r="C3438">
            <v>38.04</v>
          </cell>
          <cell r="D3438">
            <v>44.08</v>
          </cell>
          <cell r="E3438">
            <v>23.88</v>
          </cell>
          <cell r="F3438">
            <v>25.68</v>
          </cell>
          <cell r="G3438">
            <v>22.19</v>
          </cell>
        </row>
        <row r="3439">
          <cell r="A3439">
            <v>44340</v>
          </cell>
          <cell r="B3439">
            <v>31.22</v>
          </cell>
          <cell r="C3439">
            <v>37.82</v>
          </cell>
          <cell r="D3439">
            <v>43.93</v>
          </cell>
          <cell r="E3439">
            <v>23.71</v>
          </cell>
          <cell r="F3439">
            <v>25.63</v>
          </cell>
          <cell r="G3439">
            <v>22.16</v>
          </cell>
        </row>
        <row r="3440">
          <cell r="A3440">
            <v>44341</v>
          </cell>
          <cell r="B3440">
            <v>31.15</v>
          </cell>
          <cell r="C3440">
            <v>37.880000000000003</v>
          </cell>
          <cell r="D3440">
            <v>43.92</v>
          </cell>
          <cell r="E3440">
            <v>23.78</v>
          </cell>
          <cell r="F3440">
            <v>25.64</v>
          </cell>
          <cell r="G3440">
            <v>22.28</v>
          </cell>
        </row>
        <row r="3441">
          <cell r="A3441">
            <v>44342</v>
          </cell>
          <cell r="B3441">
            <v>31.21</v>
          </cell>
          <cell r="C3441">
            <v>37.99</v>
          </cell>
          <cell r="D3441">
            <v>44.03</v>
          </cell>
          <cell r="E3441">
            <v>23.84</v>
          </cell>
          <cell r="F3441">
            <v>25.72</v>
          </cell>
          <cell r="G3441">
            <v>22.29</v>
          </cell>
        </row>
        <row r="3442">
          <cell r="A3442">
            <v>44343</v>
          </cell>
          <cell r="B3442">
            <v>31.14</v>
          </cell>
          <cell r="C3442">
            <v>37.729999999999997</v>
          </cell>
          <cell r="D3442">
            <v>43.67</v>
          </cell>
          <cell r="E3442">
            <v>23.68</v>
          </cell>
          <cell r="F3442">
            <v>25.43</v>
          </cell>
          <cell r="G3442">
            <v>22.43</v>
          </cell>
        </row>
        <row r="3443">
          <cell r="A3443">
            <v>44344</v>
          </cell>
          <cell r="B3443">
            <v>31.15</v>
          </cell>
          <cell r="C3443">
            <v>37.74</v>
          </cell>
          <cell r="D3443">
            <v>43.98</v>
          </cell>
          <cell r="E3443">
            <v>23.74</v>
          </cell>
          <cell r="F3443">
            <v>25.56</v>
          </cell>
          <cell r="G3443">
            <v>22.45</v>
          </cell>
        </row>
        <row r="3444">
          <cell r="A3444">
            <v>44345</v>
          </cell>
          <cell r="B3444">
            <v>31.1</v>
          </cell>
          <cell r="C3444">
            <v>37.74</v>
          </cell>
          <cell r="D3444">
            <v>43.92</v>
          </cell>
          <cell r="E3444">
            <v>23.66</v>
          </cell>
          <cell r="F3444">
            <v>25.53</v>
          </cell>
          <cell r="G3444">
            <v>22.31</v>
          </cell>
        </row>
        <row r="3445">
          <cell r="A3445">
            <v>44346</v>
          </cell>
          <cell r="B3445">
            <v>31.1</v>
          </cell>
          <cell r="C3445">
            <v>37.74</v>
          </cell>
          <cell r="D3445">
            <v>43.92</v>
          </cell>
          <cell r="E3445">
            <v>23.66</v>
          </cell>
          <cell r="F3445">
            <v>25.53</v>
          </cell>
          <cell r="G3445">
            <v>22.31</v>
          </cell>
        </row>
        <row r="3446">
          <cell r="A3446">
            <v>44347</v>
          </cell>
          <cell r="B3446">
            <v>31.12</v>
          </cell>
          <cell r="C3446">
            <v>37.75</v>
          </cell>
          <cell r="D3446">
            <v>43.94</v>
          </cell>
          <cell r="E3446">
            <v>23.65</v>
          </cell>
          <cell r="F3446">
            <v>25.55</v>
          </cell>
          <cell r="G3446">
            <v>22.34</v>
          </cell>
        </row>
        <row r="3447">
          <cell r="A3447">
            <v>44348</v>
          </cell>
          <cell r="B3447">
            <v>31.04</v>
          </cell>
          <cell r="C3447">
            <v>37.78</v>
          </cell>
          <cell r="D3447">
            <v>44</v>
          </cell>
          <cell r="E3447">
            <v>23.75</v>
          </cell>
          <cell r="F3447">
            <v>25.53</v>
          </cell>
          <cell r="G3447">
            <v>22.4</v>
          </cell>
        </row>
        <row r="3448">
          <cell r="A3448">
            <v>44349</v>
          </cell>
          <cell r="B3448">
            <v>31</v>
          </cell>
          <cell r="C3448">
            <v>37.700000000000003</v>
          </cell>
          <cell r="D3448">
            <v>43.68</v>
          </cell>
          <cell r="E3448">
            <v>23.7</v>
          </cell>
          <cell r="F3448">
            <v>25.49</v>
          </cell>
          <cell r="G3448">
            <v>22.3</v>
          </cell>
        </row>
        <row r="3449">
          <cell r="A3449">
            <v>44350</v>
          </cell>
          <cell r="B3449">
            <v>30.99</v>
          </cell>
          <cell r="C3449">
            <v>37.700000000000003</v>
          </cell>
          <cell r="D3449">
            <v>43.65</v>
          </cell>
          <cell r="E3449">
            <v>23.66</v>
          </cell>
          <cell r="F3449">
            <v>25.49</v>
          </cell>
          <cell r="G3449">
            <v>22.23</v>
          </cell>
        </row>
        <row r="3450">
          <cell r="A3450">
            <v>44351</v>
          </cell>
          <cell r="B3450">
            <v>31.06</v>
          </cell>
          <cell r="C3450">
            <v>37.46</v>
          </cell>
          <cell r="D3450">
            <v>43.61</v>
          </cell>
          <cell r="E3450">
            <v>23.43</v>
          </cell>
          <cell r="F3450">
            <v>25.42</v>
          </cell>
          <cell r="G3450">
            <v>22</v>
          </cell>
        </row>
        <row r="3451">
          <cell r="A3451">
            <v>44352</v>
          </cell>
          <cell r="B3451">
            <v>31.11</v>
          </cell>
          <cell r="C3451">
            <v>37.51</v>
          </cell>
          <cell r="D3451">
            <v>43.73</v>
          </cell>
          <cell r="E3451">
            <v>23.47</v>
          </cell>
          <cell r="F3451">
            <v>25.45</v>
          </cell>
          <cell r="G3451">
            <v>21.99</v>
          </cell>
        </row>
        <row r="3452">
          <cell r="A3452">
            <v>44353</v>
          </cell>
          <cell r="B3452">
            <v>31.11</v>
          </cell>
          <cell r="C3452">
            <v>37.51</v>
          </cell>
          <cell r="D3452">
            <v>43.73</v>
          </cell>
          <cell r="E3452">
            <v>23.47</v>
          </cell>
          <cell r="F3452">
            <v>25.45</v>
          </cell>
          <cell r="G3452">
            <v>21.99</v>
          </cell>
        </row>
        <row r="3453">
          <cell r="A3453">
            <v>44354</v>
          </cell>
          <cell r="B3453">
            <v>31.02</v>
          </cell>
          <cell r="C3453">
            <v>37.53</v>
          </cell>
          <cell r="D3453">
            <v>43.71</v>
          </cell>
          <cell r="E3453">
            <v>23.64</v>
          </cell>
          <cell r="F3453">
            <v>25.46</v>
          </cell>
          <cell r="G3453">
            <v>22.14</v>
          </cell>
        </row>
        <row r="3454">
          <cell r="A3454">
            <v>44355</v>
          </cell>
          <cell r="B3454">
            <v>31.02</v>
          </cell>
          <cell r="C3454">
            <v>37.61</v>
          </cell>
          <cell r="D3454">
            <v>43.74</v>
          </cell>
          <cell r="E3454">
            <v>23.68</v>
          </cell>
          <cell r="F3454">
            <v>25.46</v>
          </cell>
          <cell r="G3454">
            <v>22.22</v>
          </cell>
        </row>
        <row r="3455">
          <cell r="A3455">
            <v>44356</v>
          </cell>
          <cell r="B3455">
            <v>31.02</v>
          </cell>
          <cell r="C3455">
            <v>37.57</v>
          </cell>
          <cell r="D3455">
            <v>43.71</v>
          </cell>
          <cell r="E3455">
            <v>23.64</v>
          </cell>
          <cell r="F3455">
            <v>25.4</v>
          </cell>
          <cell r="G3455">
            <v>22.13</v>
          </cell>
        </row>
        <row r="3456">
          <cell r="A3456">
            <v>44357</v>
          </cell>
          <cell r="B3456">
            <v>30.98</v>
          </cell>
          <cell r="C3456">
            <v>37.5</v>
          </cell>
          <cell r="D3456">
            <v>43.51</v>
          </cell>
          <cell r="E3456">
            <v>23.56</v>
          </cell>
          <cell r="F3456">
            <v>25.33</v>
          </cell>
          <cell r="G3456">
            <v>22.01</v>
          </cell>
        </row>
        <row r="3457">
          <cell r="A3457">
            <v>44358</v>
          </cell>
          <cell r="B3457">
            <v>30.96</v>
          </cell>
          <cell r="C3457">
            <v>37.520000000000003</v>
          </cell>
          <cell r="D3457">
            <v>43.67</v>
          </cell>
          <cell r="E3457">
            <v>23.64</v>
          </cell>
          <cell r="F3457">
            <v>25.39</v>
          </cell>
          <cell r="G3457">
            <v>22.07</v>
          </cell>
        </row>
        <row r="3458">
          <cell r="A3458">
            <v>44359</v>
          </cell>
          <cell r="B3458">
            <v>30.91</v>
          </cell>
          <cell r="C3458">
            <v>37.49</v>
          </cell>
          <cell r="D3458">
            <v>43.61</v>
          </cell>
          <cell r="E3458">
            <v>23.59</v>
          </cell>
          <cell r="F3458">
            <v>25.38</v>
          </cell>
          <cell r="G3458">
            <v>21.97</v>
          </cell>
        </row>
        <row r="3459">
          <cell r="A3459">
            <v>44360</v>
          </cell>
          <cell r="B3459">
            <v>30.91</v>
          </cell>
          <cell r="C3459">
            <v>37.49</v>
          </cell>
          <cell r="D3459">
            <v>43.61</v>
          </cell>
          <cell r="E3459">
            <v>23.59</v>
          </cell>
          <cell r="F3459">
            <v>25.38</v>
          </cell>
          <cell r="G3459">
            <v>21.97</v>
          </cell>
        </row>
        <row r="3460">
          <cell r="A3460">
            <v>44361</v>
          </cell>
          <cell r="B3460">
            <v>30.95</v>
          </cell>
          <cell r="C3460">
            <v>37.229999999999997</v>
          </cell>
          <cell r="D3460">
            <v>43.44</v>
          </cell>
          <cell r="E3460">
            <v>23.46</v>
          </cell>
          <cell r="F3460">
            <v>25.23</v>
          </cell>
          <cell r="G3460">
            <v>21.88</v>
          </cell>
        </row>
        <row r="3461">
          <cell r="A3461">
            <v>44362</v>
          </cell>
          <cell r="B3461">
            <v>30.95</v>
          </cell>
          <cell r="C3461">
            <v>37.31</v>
          </cell>
          <cell r="D3461">
            <v>43.45</v>
          </cell>
          <cell r="E3461">
            <v>23.49</v>
          </cell>
          <cell r="F3461">
            <v>25.25</v>
          </cell>
          <cell r="G3461">
            <v>21.89</v>
          </cell>
        </row>
        <row r="3462">
          <cell r="A3462">
            <v>44363</v>
          </cell>
          <cell r="B3462">
            <v>31.01</v>
          </cell>
          <cell r="C3462">
            <v>37.380000000000003</v>
          </cell>
          <cell r="D3462">
            <v>43.45</v>
          </cell>
          <cell r="E3462">
            <v>23.46</v>
          </cell>
          <cell r="F3462">
            <v>25.23</v>
          </cell>
          <cell r="G3462">
            <v>21.89</v>
          </cell>
        </row>
        <row r="3463">
          <cell r="A3463">
            <v>44364</v>
          </cell>
          <cell r="B3463">
            <v>31.15</v>
          </cell>
          <cell r="C3463">
            <v>37.159999999999997</v>
          </cell>
          <cell r="D3463">
            <v>43.35</v>
          </cell>
          <cell r="E3463">
            <v>23.38</v>
          </cell>
          <cell r="F3463">
            <v>25.15</v>
          </cell>
          <cell r="G3463">
            <v>21.88</v>
          </cell>
        </row>
        <row r="3464">
          <cell r="A3464">
            <v>44365</v>
          </cell>
          <cell r="B3464">
            <v>31.21</v>
          </cell>
          <cell r="C3464">
            <v>36.97</v>
          </cell>
          <cell r="D3464">
            <v>43.27</v>
          </cell>
          <cell r="E3464">
            <v>23.2</v>
          </cell>
          <cell r="F3464">
            <v>25.07</v>
          </cell>
          <cell r="G3464">
            <v>21.67</v>
          </cell>
        </row>
        <row r="3465">
          <cell r="A3465">
            <v>44366</v>
          </cell>
          <cell r="B3465">
            <v>31.31</v>
          </cell>
          <cell r="C3465">
            <v>37.130000000000003</v>
          </cell>
          <cell r="D3465">
            <v>43.3</v>
          </cell>
          <cell r="E3465">
            <v>23.24</v>
          </cell>
          <cell r="F3465">
            <v>25.12</v>
          </cell>
          <cell r="G3465">
            <v>21.63</v>
          </cell>
        </row>
        <row r="3466">
          <cell r="A3466">
            <v>44367</v>
          </cell>
          <cell r="B3466">
            <v>31.31</v>
          </cell>
          <cell r="C3466">
            <v>37.130000000000003</v>
          </cell>
          <cell r="D3466">
            <v>43.3</v>
          </cell>
          <cell r="E3466">
            <v>23.24</v>
          </cell>
          <cell r="F3466">
            <v>25.12</v>
          </cell>
          <cell r="G3466">
            <v>21.63</v>
          </cell>
        </row>
        <row r="3467">
          <cell r="A3467">
            <v>44368</v>
          </cell>
          <cell r="B3467">
            <v>31.35</v>
          </cell>
          <cell r="C3467">
            <v>37.01</v>
          </cell>
          <cell r="D3467">
            <v>43.12</v>
          </cell>
          <cell r="E3467">
            <v>23.17</v>
          </cell>
          <cell r="F3467">
            <v>24.98</v>
          </cell>
          <cell r="G3467">
            <v>21.61</v>
          </cell>
        </row>
        <row r="3468">
          <cell r="A3468">
            <v>44369</v>
          </cell>
          <cell r="B3468">
            <v>31.5</v>
          </cell>
          <cell r="C3468">
            <v>37.299999999999997</v>
          </cell>
          <cell r="D3468">
            <v>43.58</v>
          </cell>
          <cell r="E3468">
            <v>23.31</v>
          </cell>
          <cell r="F3468">
            <v>25.23</v>
          </cell>
          <cell r="G3468">
            <v>21.76</v>
          </cell>
        </row>
        <row r="3469">
          <cell r="A3469">
            <v>44370</v>
          </cell>
          <cell r="B3469">
            <v>31.6</v>
          </cell>
          <cell r="C3469">
            <v>37.479999999999997</v>
          </cell>
          <cell r="D3469">
            <v>43.81</v>
          </cell>
          <cell r="E3469">
            <v>23.46</v>
          </cell>
          <cell r="F3469">
            <v>25.42</v>
          </cell>
          <cell r="G3469">
            <v>21.92</v>
          </cell>
        </row>
        <row r="3470">
          <cell r="A3470">
            <v>44371</v>
          </cell>
          <cell r="B3470">
            <v>31.66</v>
          </cell>
          <cell r="C3470">
            <v>37.56</v>
          </cell>
          <cell r="D3470">
            <v>43.96</v>
          </cell>
          <cell r="E3470">
            <v>23.6</v>
          </cell>
          <cell r="F3470">
            <v>25.51</v>
          </cell>
          <cell r="G3470">
            <v>22.09</v>
          </cell>
        </row>
        <row r="3471">
          <cell r="A3471">
            <v>44372</v>
          </cell>
          <cell r="B3471">
            <v>31.61</v>
          </cell>
          <cell r="C3471">
            <v>37.520000000000003</v>
          </cell>
          <cell r="D3471">
            <v>43.78</v>
          </cell>
          <cell r="E3471">
            <v>23.61</v>
          </cell>
          <cell r="F3471">
            <v>25.44</v>
          </cell>
          <cell r="G3471">
            <v>22.14</v>
          </cell>
        </row>
        <row r="3472">
          <cell r="A3472">
            <v>44373</v>
          </cell>
          <cell r="B3472">
            <v>31.66</v>
          </cell>
          <cell r="C3472">
            <v>37.619999999999997</v>
          </cell>
          <cell r="D3472">
            <v>43.77</v>
          </cell>
          <cell r="E3472">
            <v>23.65</v>
          </cell>
          <cell r="F3472">
            <v>25.52</v>
          </cell>
          <cell r="G3472">
            <v>22.11</v>
          </cell>
        </row>
        <row r="3473">
          <cell r="A3473">
            <v>44374</v>
          </cell>
          <cell r="B3473">
            <v>31.66</v>
          </cell>
          <cell r="C3473">
            <v>37.619999999999997</v>
          </cell>
          <cell r="D3473">
            <v>43.77</v>
          </cell>
          <cell r="E3473">
            <v>23.65</v>
          </cell>
          <cell r="F3473">
            <v>25.52</v>
          </cell>
          <cell r="G3473">
            <v>22.11</v>
          </cell>
        </row>
        <row r="3474">
          <cell r="A3474">
            <v>44375</v>
          </cell>
          <cell r="B3474">
            <v>31.75</v>
          </cell>
          <cell r="C3474">
            <v>37.659999999999997</v>
          </cell>
          <cell r="D3474">
            <v>43.86</v>
          </cell>
          <cell r="E3474">
            <v>23.69</v>
          </cell>
          <cell r="F3474">
            <v>25.56</v>
          </cell>
          <cell r="G3474">
            <v>22.21</v>
          </cell>
        </row>
        <row r="3475">
          <cell r="A3475">
            <v>44376</v>
          </cell>
          <cell r="B3475">
            <v>31.87</v>
          </cell>
          <cell r="C3475">
            <v>37.78</v>
          </cell>
          <cell r="D3475">
            <v>43.96</v>
          </cell>
          <cell r="E3475">
            <v>23.73</v>
          </cell>
          <cell r="F3475">
            <v>25.63</v>
          </cell>
          <cell r="G3475">
            <v>22.24</v>
          </cell>
        </row>
        <row r="3476">
          <cell r="A3476">
            <v>44377</v>
          </cell>
          <cell r="B3476">
            <v>31.93</v>
          </cell>
          <cell r="C3476">
            <v>37.81</v>
          </cell>
          <cell r="D3476">
            <v>44</v>
          </cell>
          <cell r="E3476">
            <v>23.6</v>
          </cell>
          <cell r="F3476">
            <v>25.53</v>
          </cell>
          <cell r="G3476">
            <v>22.11</v>
          </cell>
        </row>
        <row r="3477">
          <cell r="A3477">
            <v>44378</v>
          </cell>
          <cell r="B3477">
            <v>31.87</v>
          </cell>
          <cell r="C3477">
            <v>37.56</v>
          </cell>
          <cell r="D3477">
            <v>43.81</v>
          </cell>
          <cell r="E3477">
            <v>23.49</v>
          </cell>
          <cell r="F3477">
            <v>25.48</v>
          </cell>
          <cell r="G3477">
            <v>22.05</v>
          </cell>
        </row>
        <row r="3478">
          <cell r="A3478">
            <v>44379</v>
          </cell>
          <cell r="B3478">
            <v>31.99</v>
          </cell>
          <cell r="C3478">
            <v>37.68</v>
          </cell>
          <cell r="D3478">
            <v>43.81</v>
          </cell>
          <cell r="E3478">
            <v>23.5</v>
          </cell>
          <cell r="F3478">
            <v>25.49</v>
          </cell>
          <cell r="G3478">
            <v>22.08</v>
          </cell>
        </row>
        <row r="3479">
          <cell r="A3479">
            <v>44380</v>
          </cell>
          <cell r="B3479">
            <v>32.03</v>
          </cell>
          <cell r="C3479">
            <v>37.700000000000003</v>
          </cell>
          <cell r="D3479">
            <v>43.84</v>
          </cell>
          <cell r="E3479">
            <v>23.49</v>
          </cell>
          <cell r="F3479">
            <v>25.58</v>
          </cell>
          <cell r="G3479">
            <v>22.01</v>
          </cell>
        </row>
        <row r="3480">
          <cell r="A3480">
            <v>44381</v>
          </cell>
          <cell r="B3480">
            <v>32.03</v>
          </cell>
          <cell r="C3480">
            <v>37.700000000000003</v>
          </cell>
          <cell r="D3480">
            <v>43.84</v>
          </cell>
          <cell r="E3480">
            <v>23.49</v>
          </cell>
          <cell r="F3480">
            <v>25.58</v>
          </cell>
          <cell r="G3480">
            <v>22.01</v>
          </cell>
        </row>
        <row r="3481">
          <cell r="A3481">
            <v>44382</v>
          </cell>
          <cell r="B3481">
            <v>32.020000000000003</v>
          </cell>
          <cell r="C3481">
            <v>37.770000000000003</v>
          </cell>
          <cell r="D3481">
            <v>44.04</v>
          </cell>
          <cell r="E3481">
            <v>23.68</v>
          </cell>
          <cell r="F3481">
            <v>25.74</v>
          </cell>
          <cell r="G3481">
            <v>22.28</v>
          </cell>
        </row>
        <row r="3482">
          <cell r="A3482">
            <v>44383</v>
          </cell>
          <cell r="B3482">
            <v>31.97</v>
          </cell>
          <cell r="C3482">
            <v>37.71</v>
          </cell>
          <cell r="D3482">
            <v>44.09</v>
          </cell>
          <cell r="E3482">
            <v>23.74</v>
          </cell>
          <cell r="F3482">
            <v>25.69</v>
          </cell>
          <cell r="G3482">
            <v>22.34</v>
          </cell>
        </row>
        <row r="3483">
          <cell r="A3483">
            <v>44384</v>
          </cell>
          <cell r="B3483">
            <v>32.15</v>
          </cell>
          <cell r="C3483">
            <v>37.78</v>
          </cell>
          <cell r="D3483">
            <v>44.13</v>
          </cell>
          <cell r="E3483">
            <v>23.71</v>
          </cell>
          <cell r="F3483">
            <v>25.58</v>
          </cell>
          <cell r="G3483">
            <v>22.34</v>
          </cell>
        </row>
        <row r="3484">
          <cell r="A3484">
            <v>44385</v>
          </cell>
          <cell r="B3484">
            <v>32.229999999999997</v>
          </cell>
          <cell r="C3484">
            <v>37.79</v>
          </cell>
          <cell r="D3484">
            <v>44.2</v>
          </cell>
          <cell r="E3484">
            <v>23.67</v>
          </cell>
          <cell r="F3484">
            <v>25.57</v>
          </cell>
          <cell r="G3484">
            <v>22.31</v>
          </cell>
        </row>
        <row r="3485">
          <cell r="A3485">
            <v>44386</v>
          </cell>
          <cell r="B3485">
            <v>32.53</v>
          </cell>
          <cell r="C3485">
            <v>38.299999999999997</v>
          </cell>
          <cell r="D3485">
            <v>44.58</v>
          </cell>
          <cell r="E3485">
            <v>23.75</v>
          </cell>
          <cell r="F3485">
            <v>25.68</v>
          </cell>
          <cell r="G3485">
            <v>22.33</v>
          </cell>
        </row>
        <row r="3486">
          <cell r="A3486">
            <v>44387</v>
          </cell>
          <cell r="B3486">
            <v>32.44</v>
          </cell>
          <cell r="C3486">
            <v>38.229999999999997</v>
          </cell>
          <cell r="D3486">
            <v>44.51</v>
          </cell>
          <cell r="E3486">
            <v>23.8</v>
          </cell>
          <cell r="F3486">
            <v>25.73</v>
          </cell>
          <cell r="G3486">
            <v>22.31</v>
          </cell>
        </row>
        <row r="3487">
          <cell r="A3487">
            <v>44388</v>
          </cell>
          <cell r="B3487">
            <v>32.44</v>
          </cell>
          <cell r="C3487">
            <v>38.229999999999997</v>
          </cell>
          <cell r="D3487">
            <v>44.51</v>
          </cell>
          <cell r="E3487">
            <v>23.8</v>
          </cell>
          <cell r="F3487">
            <v>25.73</v>
          </cell>
          <cell r="G3487">
            <v>22.31</v>
          </cell>
        </row>
        <row r="3488">
          <cell r="A3488">
            <v>44389</v>
          </cell>
          <cell r="B3488">
            <v>32.42</v>
          </cell>
          <cell r="C3488">
            <v>38.299999999999997</v>
          </cell>
          <cell r="D3488">
            <v>44.87</v>
          </cell>
          <cell r="E3488">
            <v>23.86</v>
          </cell>
          <cell r="F3488">
            <v>25.8</v>
          </cell>
          <cell r="G3488">
            <v>22.48</v>
          </cell>
        </row>
        <row r="3489">
          <cell r="A3489">
            <v>44390</v>
          </cell>
          <cell r="B3489">
            <v>32.51</v>
          </cell>
          <cell r="C3489">
            <v>38.36</v>
          </cell>
          <cell r="D3489">
            <v>44.93</v>
          </cell>
          <cell r="E3489">
            <v>23.96</v>
          </cell>
          <cell r="F3489">
            <v>25.88</v>
          </cell>
          <cell r="G3489">
            <v>22.54</v>
          </cell>
        </row>
        <row r="3490">
          <cell r="A3490">
            <v>44391</v>
          </cell>
          <cell r="B3490">
            <v>32.479999999999997</v>
          </cell>
          <cell r="C3490">
            <v>38.03</v>
          </cell>
          <cell r="D3490">
            <v>44.64</v>
          </cell>
          <cell r="E3490">
            <v>23.81</v>
          </cell>
          <cell r="F3490">
            <v>25.75</v>
          </cell>
          <cell r="G3490">
            <v>22.39</v>
          </cell>
        </row>
        <row r="3491">
          <cell r="A3491">
            <v>44392</v>
          </cell>
          <cell r="B3491">
            <v>32.479999999999997</v>
          </cell>
          <cell r="C3491">
            <v>38.03</v>
          </cell>
          <cell r="D3491">
            <v>44.64</v>
          </cell>
          <cell r="E3491">
            <v>23.81</v>
          </cell>
          <cell r="F3491">
            <v>25.75</v>
          </cell>
          <cell r="G3491">
            <v>22.39</v>
          </cell>
        </row>
        <row r="3492">
          <cell r="A3492">
            <v>44393</v>
          </cell>
          <cell r="B3492">
            <v>32.549999999999997</v>
          </cell>
          <cell r="C3492">
            <v>38.229999999999997</v>
          </cell>
          <cell r="D3492">
            <v>44.79</v>
          </cell>
          <cell r="E3492">
            <v>23.76</v>
          </cell>
          <cell r="F3492">
            <v>25.64</v>
          </cell>
          <cell r="G3492">
            <v>22.6</v>
          </cell>
        </row>
        <row r="3493">
          <cell r="A3493">
            <v>44394</v>
          </cell>
          <cell r="B3493">
            <v>32.6</v>
          </cell>
          <cell r="C3493">
            <v>38.31</v>
          </cell>
          <cell r="D3493">
            <v>44.88</v>
          </cell>
          <cell r="E3493">
            <v>23.87</v>
          </cell>
          <cell r="F3493">
            <v>25.75</v>
          </cell>
          <cell r="G3493">
            <v>22.62</v>
          </cell>
        </row>
        <row r="3494">
          <cell r="A3494">
            <v>44395</v>
          </cell>
          <cell r="B3494">
            <v>32.6</v>
          </cell>
          <cell r="C3494">
            <v>38.31</v>
          </cell>
          <cell r="D3494">
            <v>44.88</v>
          </cell>
          <cell r="E3494">
            <v>23.87</v>
          </cell>
          <cell r="F3494">
            <v>25.75</v>
          </cell>
          <cell r="G3494">
            <v>22.62</v>
          </cell>
        </row>
        <row r="3495">
          <cell r="A3495">
            <v>44396</v>
          </cell>
          <cell r="B3495">
            <v>32.6</v>
          </cell>
          <cell r="C3495">
            <v>38.29</v>
          </cell>
          <cell r="D3495">
            <v>44.86</v>
          </cell>
          <cell r="E3495">
            <v>23.8</v>
          </cell>
          <cell r="F3495">
            <v>25.67</v>
          </cell>
          <cell r="G3495">
            <v>22.62</v>
          </cell>
        </row>
        <row r="3496">
          <cell r="A3496">
            <v>44397</v>
          </cell>
          <cell r="B3496">
            <v>32.67</v>
          </cell>
          <cell r="C3496">
            <v>38.32</v>
          </cell>
          <cell r="D3496">
            <v>44.43</v>
          </cell>
          <cell r="E3496">
            <v>23.57</v>
          </cell>
          <cell r="F3496">
            <v>25.42</v>
          </cell>
          <cell r="G3496">
            <v>22.39</v>
          </cell>
        </row>
        <row r="3497">
          <cell r="A3497">
            <v>44398</v>
          </cell>
          <cell r="B3497">
            <v>32.67</v>
          </cell>
          <cell r="C3497">
            <v>38.32</v>
          </cell>
          <cell r="D3497">
            <v>44.43</v>
          </cell>
          <cell r="E3497">
            <v>23.57</v>
          </cell>
          <cell r="F3497">
            <v>25.42</v>
          </cell>
          <cell r="G3497">
            <v>22.39</v>
          </cell>
        </row>
        <row r="3498">
          <cell r="A3498">
            <v>44399</v>
          </cell>
          <cell r="B3498">
            <v>32.659999999999997</v>
          </cell>
          <cell r="C3498">
            <v>38.29</v>
          </cell>
          <cell r="D3498">
            <v>44.5</v>
          </cell>
          <cell r="E3498">
            <v>23.6</v>
          </cell>
          <cell r="F3498">
            <v>25.75</v>
          </cell>
          <cell r="G3498">
            <v>22.5</v>
          </cell>
        </row>
        <row r="3499">
          <cell r="A3499">
            <v>44400</v>
          </cell>
          <cell r="B3499">
            <v>32.76</v>
          </cell>
          <cell r="C3499">
            <v>38.380000000000003</v>
          </cell>
          <cell r="D3499">
            <v>44.88</v>
          </cell>
          <cell r="E3499">
            <v>23.8</v>
          </cell>
          <cell r="F3499">
            <v>25.87</v>
          </cell>
          <cell r="G3499">
            <v>22.65</v>
          </cell>
        </row>
        <row r="3500">
          <cell r="A3500">
            <v>44401</v>
          </cell>
          <cell r="B3500">
            <v>32.76</v>
          </cell>
          <cell r="C3500">
            <v>38.369999999999997</v>
          </cell>
          <cell r="D3500">
            <v>44.76</v>
          </cell>
          <cell r="E3500">
            <v>23.76</v>
          </cell>
          <cell r="F3500">
            <v>25.87</v>
          </cell>
          <cell r="G3500">
            <v>22.57</v>
          </cell>
        </row>
        <row r="3501">
          <cell r="A3501">
            <v>44402</v>
          </cell>
          <cell r="B3501">
            <v>32.76</v>
          </cell>
          <cell r="C3501">
            <v>38.369999999999997</v>
          </cell>
          <cell r="D3501">
            <v>44.76</v>
          </cell>
          <cell r="E3501">
            <v>23.76</v>
          </cell>
          <cell r="F3501">
            <v>25.87</v>
          </cell>
          <cell r="G3501">
            <v>22.57</v>
          </cell>
        </row>
        <row r="3502">
          <cell r="A3502">
            <v>44403</v>
          </cell>
          <cell r="B3502">
            <v>32.76</v>
          </cell>
          <cell r="C3502">
            <v>38.369999999999997</v>
          </cell>
          <cell r="D3502">
            <v>44.76</v>
          </cell>
          <cell r="E3502">
            <v>23.76</v>
          </cell>
          <cell r="F3502">
            <v>25.87</v>
          </cell>
          <cell r="G3502">
            <v>22.57</v>
          </cell>
        </row>
        <row r="3503">
          <cell r="A3503">
            <v>44404</v>
          </cell>
          <cell r="B3503">
            <v>32.68</v>
          </cell>
          <cell r="C3503">
            <v>38.369999999999997</v>
          </cell>
          <cell r="D3503">
            <v>44.95</v>
          </cell>
          <cell r="E3503">
            <v>23.73</v>
          </cell>
          <cell r="F3503">
            <v>25.83</v>
          </cell>
          <cell r="G3503">
            <v>22.62</v>
          </cell>
        </row>
        <row r="3504">
          <cell r="A3504">
            <v>44405</v>
          </cell>
          <cell r="B3504">
            <v>32.82</v>
          </cell>
          <cell r="C3504">
            <v>38.47</v>
          </cell>
          <cell r="D3504">
            <v>45.02</v>
          </cell>
          <cell r="E3504">
            <v>23.72</v>
          </cell>
          <cell r="F3504">
            <v>25.88</v>
          </cell>
          <cell r="G3504">
            <v>22.56</v>
          </cell>
        </row>
        <row r="3505">
          <cell r="A3505">
            <v>44406</v>
          </cell>
          <cell r="B3505">
            <v>32.700000000000003</v>
          </cell>
          <cell r="C3505">
            <v>38.520000000000003</v>
          </cell>
          <cell r="D3505">
            <v>45.24</v>
          </cell>
          <cell r="E3505">
            <v>23.69</v>
          </cell>
          <cell r="F3505">
            <v>25.89</v>
          </cell>
          <cell r="G3505">
            <v>22.51</v>
          </cell>
        </row>
        <row r="3506">
          <cell r="A3506">
            <v>44407</v>
          </cell>
          <cell r="B3506">
            <v>32.74</v>
          </cell>
          <cell r="C3506">
            <v>38.68</v>
          </cell>
          <cell r="D3506">
            <v>45.43</v>
          </cell>
          <cell r="E3506">
            <v>23.79</v>
          </cell>
          <cell r="F3506">
            <v>26.05</v>
          </cell>
          <cell r="G3506">
            <v>22.68</v>
          </cell>
        </row>
        <row r="3507">
          <cell r="A3507">
            <v>44408</v>
          </cell>
          <cell r="B3507">
            <v>32.71</v>
          </cell>
          <cell r="C3507">
            <v>38.729999999999997</v>
          </cell>
          <cell r="D3507">
            <v>45.49</v>
          </cell>
          <cell r="E3507">
            <v>23.82</v>
          </cell>
          <cell r="F3507">
            <v>26.11</v>
          </cell>
          <cell r="G3507">
            <v>22.67</v>
          </cell>
        </row>
        <row r="3508">
          <cell r="A3508">
            <v>44409</v>
          </cell>
          <cell r="B3508">
            <v>32.71</v>
          </cell>
          <cell r="C3508">
            <v>38.729999999999997</v>
          </cell>
          <cell r="D3508">
            <v>45.49</v>
          </cell>
          <cell r="E3508">
            <v>23.82</v>
          </cell>
          <cell r="F3508">
            <v>26.11</v>
          </cell>
          <cell r="G3508">
            <v>22.67</v>
          </cell>
        </row>
        <row r="3509">
          <cell r="A3509">
            <v>44410</v>
          </cell>
          <cell r="B3509">
            <v>32.770000000000003</v>
          </cell>
          <cell r="C3509">
            <v>38.68</v>
          </cell>
          <cell r="D3509">
            <v>45.32</v>
          </cell>
          <cell r="E3509">
            <v>23.66</v>
          </cell>
          <cell r="F3509">
            <v>26.04</v>
          </cell>
          <cell r="G3509">
            <v>22.6</v>
          </cell>
        </row>
        <row r="3510">
          <cell r="A3510">
            <v>44411</v>
          </cell>
          <cell r="B3510">
            <v>32.81</v>
          </cell>
          <cell r="C3510">
            <v>38.729999999999997</v>
          </cell>
          <cell r="D3510">
            <v>45.34</v>
          </cell>
          <cell r="E3510">
            <v>23.77</v>
          </cell>
          <cell r="F3510">
            <v>26.03</v>
          </cell>
          <cell r="G3510">
            <v>22.71</v>
          </cell>
        </row>
        <row r="3511">
          <cell r="A3511">
            <v>44412</v>
          </cell>
          <cell r="B3511">
            <v>32.93</v>
          </cell>
          <cell r="C3511">
            <v>38.86</v>
          </cell>
          <cell r="D3511">
            <v>45.59</v>
          </cell>
          <cell r="E3511">
            <v>23.96</v>
          </cell>
          <cell r="F3511">
            <v>26.04</v>
          </cell>
          <cell r="G3511">
            <v>22.98</v>
          </cell>
        </row>
        <row r="3512">
          <cell r="A3512">
            <v>44413</v>
          </cell>
          <cell r="B3512">
            <v>32.99</v>
          </cell>
          <cell r="C3512">
            <v>38.83</v>
          </cell>
          <cell r="D3512">
            <v>45.59</v>
          </cell>
          <cell r="E3512">
            <v>23.97</v>
          </cell>
          <cell r="F3512">
            <v>26.09</v>
          </cell>
          <cell r="G3512">
            <v>23.02</v>
          </cell>
        </row>
        <row r="3513">
          <cell r="A3513">
            <v>44414</v>
          </cell>
          <cell r="B3513">
            <v>33.130000000000003</v>
          </cell>
          <cell r="C3513">
            <v>38.96</v>
          </cell>
          <cell r="D3513">
            <v>45.85</v>
          </cell>
          <cell r="E3513">
            <v>24.07</v>
          </cell>
          <cell r="F3513">
            <v>26.27</v>
          </cell>
          <cell r="G3513">
            <v>23.12</v>
          </cell>
        </row>
        <row r="3514">
          <cell r="A3514">
            <v>44415</v>
          </cell>
          <cell r="B3514">
            <v>33.229999999999997</v>
          </cell>
          <cell r="C3514">
            <v>39.1</v>
          </cell>
          <cell r="D3514">
            <v>46.02</v>
          </cell>
          <cell r="E3514">
            <v>24.16</v>
          </cell>
          <cell r="F3514">
            <v>26.37</v>
          </cell>
          <cell r="G3514">
            <v>23.14</v>
          </cell>
        </row>
        <row r="3515">
          <cell r="A3515">
            <v>44416</v>
          </cell>
          <cell r="B3515">
            <v>33.229999999999997</v>
          </cell>
          <cell r="C3515">
            <v>39.1</v>
          </cell>
          <cell r="D3515">
            <v>46.02</v>
          </cell>
          <cell r="E3515">
            <v>24.16</v>
          </cell>
          <cell r="F3515">
            <v>26.37</v>
          </cell>
          <cell r="G3515">
            <v>23.14</v>
          </cell>
        </row>
        <row r="3516">
          <cell r="A3516">
            <v>44417</v>
          </cell>
          <cell r="B3516">
            <v>33.28</v>
          </cell>
          <cell r="C3516">
            <v>38.9</v>
          </cell>
          <cell r="D3516">
            <v>45.91</v>
          </cell>
          <cell r="E3516">
            <v>24.04</v>
          </cell>
          <cell r="F3516">
            <v>26.25</v>
          </cell>
          <cell r="G3516">
            <v>23.11</v>
          </cell>
        </row>
        <row r="3517">
          <cell r="A3517">
            <v>44418</v>
          </cell>
          <cell r="B3517">
            <v>33.31</v>
          </cell>
          <cell r="C3517">
            <v>38.89</v>
          </cell>
          <cell r="D3517">
            <v>45.9</v>
          </cell>
          <cell r="E3517">
            <v>24.02</v>
          </cell>
          <cell r="F3517">
            <v>26.27</v>
          </cell>
          <cell r="G3517">
            <v>23.06</v>
          </cell>
        </row>
        <row r="3518">
          <cell r="A3518">
            <v>44419</v>
          </cell>
          <cell r="B3518">
            <v>33.29</v>
          </cell>
          <cell r="C3518">
            <v>38.78</v>
          </cell>
          <cell r="D3518">
            <v>45.79</v>
          </cell>
          <cell r="E3518">
            <v>24.02</v>
          </cell>
          <cell r="F3518">
            <v>26.36</v>
          </cell>
          <cell r="G3518">
            <v>23.08</v>
          </cell>
        </row>
        <row r="3519">
          <cell r="A3519">
            <v>44420</v>
          </cell>
          <cell r="B3519">
            <v>33.21</v>
          </cell>
          <cell r="C3519">
            <v>38.69</v>
          </cell>
          <cell r="D3519">
            <v>45.68</v>
          </cell>
          <cell r="E3519">
            <v>23.96</v>
          </cell>
          <cell r="F3519">
            <v>26.28</v>
          </cell>
          <cell r="G3519">
            <v>22.97</v>
          </cell>
        </row>
        <row r="3520">
          <cell r="A3520">
            <v>44421</v>
          </cell>
          <cell r="B3520">
            <v>33.01</v>
          </cell>
          <cell r="C3520">
            <v>38.520000000000003</v>
          </cell>
          <cell r="D3520">
            <v>45.34</v>
          </cell>
          <cell r="E3520">
            <v>23.82</v>
          </cell>
          <cell r="F3520">
            <v>26.14</v>
          </cell>
          <cell r="G3520">
            <v>22.89</v>
          </cell>
        </row>
        <row r="3521">
          <cell r="A3521">
            <v>44422</v>
          </cell>
          <cell r="B3521">
            <v>33.21</v>
          </cell>
          <cell r="C3521">
            <v>38.81</v>
          </cell>
          <cell r="D3521">
            <v>45.6</v>
          </cell>
          <cell r="E3521">
            <v>24</v>
          </cell>
          <cell r="F3521">
            <v>26.34</v>
          </cell>
          <cell r="G3521">
            <v>23.01</v>
          </cell>
        </row>
        <row r="3522">
          <cell r="A3522">
            <v>44423</v>
          </cell>
          <cell r="B3522">
            <v>33.21</v>
          </cell>
          <cell r="C3522">
            <v>38.81</v>
          </cell>
          <cell r="D3522">
            <v>45.6</v>
          </cell>
          <cell r="E3522">
            <v>24</v>
          </cell>
          <cell r="F3522">
            <v>26.34</v>
          </cell>
          <cell r="G3522">
            <v>23.01</v>
          </cell>
        </row>
        <row r="3523">
          <cell r="A3523">
            <v>44424</v>
          </cell>
          <cell r="B3523">
            <v>33.19</v>
          </cell>
          <cell r="C3523">
            <v>38.93</v>
          </cell>
          <cell r="D3523">
            <v>45.77</v>
          </cell>
          <cell r="E3523">
            <v>24.03</v>
          </cell>
          <cell r="F3523">
            <v>26.28</v>
          </cell>
          <cell r="G3523">
            <v>23.14</v>
          </cell>
        </row>
        <row r="3524">
          <cell r="A3524">
            <v>44425</v>
          </cell>
          <cell r="B3524">
            <v>33.28</v>
          </cell>
          <cell r="C3524">
            <v>38.97</v>
          </cell>
          <cell r="D3524">
            <v>45.81</v>
          </cell>
          <cell r="E3524">
            <v>23.98</v>
          </cell>
          <cell r="F3524">
            <v>26.24</v>
          </cell>
          <cell r="G3524">
            <v>23.16</v>
          </cell>
        </row>
        <row r="3525">
          <cell r="A3525">
            <v>44426</v>
          </cell>
          <cell r="B3525">
            <v>33.07</v>
          </cell>
          <cell r="C3525">
            <v>38.53</v>
          </cell>
          <cell r="D3525">
            <v>45.22</v>
          </cell>
          <cell r="E3525">
            <v>23.6</v>
          </cell>
          <cell r="F3525">
            <v>25.98</v>
          </cell>
          <cell r="G3525">
            <v>22.7</v>
          </cell>
        </row>
        <row r="3526">
          <cell r="A3526">
            <v>44427</v>
          </cell>
          <cell r="B3526">
            <v>33.200000000000003</v>
          </cell>
          <cell r="C3526">
            <v>38.6</v>
          </cell>
          <cell r="D3526">
            <v>45.37</v>
          </cell>
          <cell r="E3526">
            <v>23.59</v>
          </cell>
          <cell r="F3526">
            <v>25.99</v>
          </cell>
          <cell r="G3526">
            <v>22.59</v>
          </cell>
        </row>
        <row r="3527">
          <cell r="A3527">
            <v>44428</v>
          </cell>
          <cell r="B3527">
            <v>33.17</v>
          </cell>
          <cell r="C3527">
            <v>38.54</v>
          </cell>
          <cell r="D3527">
            <v>45</v>
          </cell>
          <cell r="E3527">
            <v>23.32</v>
          </cell>
          <cell r="F3527">
            <v>25.67</v>
          </cell>
          <cell r="G3527">
            <v>22.43</v>
          </cell>
        </row>
        <row r="3528">
          <cell r="A3528">
            <v>44429</v>
          </cell>
          <cell r="B3528">
            <v>33.229999999999997</v>
          </cell>
          <cell r="C3528">
            <v>38.630000000000003</v>
          </cell>
          <cell r="D3528">
            <v>45.03</v>
          </cell>
          <cell r="E3528">
            <v>23.27</v>
          </cell>
          <cell r="F3528">
            <v>25.6</v>
          </cell>
          <cell r="G3528">
            <v>22.39</v>
          </cell>
        </row>
        <row r="3529">
          <cell r="A3529">
            <v>44430</v>
          </cell>
          <cell r="B3529">
            <v>33.229999999999997</v>
          </cell>
          <cell r="C3529">
            <v>38.630000000000003</v>
          </cell>
          <cell r="D3529">
            <v>45.03</v>
          </cell>
          <cell r="E3529">
            <v>23.27</v>
          </cell>
          <cell r="F3529">
            <v>25.6</v>
          </cell>
          <cell r="G3529">
            <v>22.39</v>
          </cell>
        </row>
        <row r="3530">
          <cell r="A3530">
            <v>44431</v>
          </cell>
          <cell r="B3530">
            <v>33.119999999999997</v>
          </cell>
          <cell r="C3530">
            <v>38.549999999999997</v>
          </cell>
          <cell r="D3530">
            <v>44.96</v>
          </cell>
          <cell r="E3530">
            <v>23.28</v>
          </cell>
          <cell r="F3530">
            <v>25.68</v>
          </cell>
          <cell r="G3530">
            <v>22.43</v>
          </cell>
        </row>
        <row r="3531">
          <cell r="A3531">
            <v>44432</v>
          </cell>
          <cell r="B3531">
            <v>33.07</v>
          </cell>
          <cell r="C3531">
            <v>38.61</v>
          </cell>
          <cell r="D3531">
            <v>45.12</v>
          </cell>
          <cell r="E3531">
            <v>23.45</v>
          </cell>
          <cell r="F3531">
            <v>25.92</v>
          </cell>
          <cell r="G3531">
            <v>22.56</v>
          </cell>
        </row>
        <row r="3532">
          <cell r="A3532">
            <v>44433</v>
          </cell>
          <cell r="B3532">
            <v>32.770000000000003</v>
          </cell>
          <cell r="C3532">
            <v>38.26</v>
          </cell>
          <cell r="D3532">
            <v>44.73</v>
          </cell>
          <cell r="E3532">
            <v>23.37</v>
          </cell>
          <cell r="F3532">
            <v>25.78</v>
          </cell>
          <cell r="G3532">
            <v>22.51</v>
          </cell>
        </row>
        <row r="3533">
          <cell r="A3533">
            <v>44434</v>
          </cell>
          <cell r="B3533">
            <v>32.6</v>
          </cell>
          <cell r="C3533">
            <v>38.130000000000003</v>
          </cell>
          <cell r="D3533">
            <v>44.61</v>
          </cell>
          <cell r="E3533">
            <v>23.31</v>
          </cell>
          <cell r="F3533">
            <v>25.66</v>
          </cell>
          <cell r="G3533">
            <v>22.5</v>
          </cell>
        </row>
        <row r="3534">
          <cell r="A3534">
            <v>44435</v>
          </cell>
          <cell r="B3534">
            <v>32.57</v>
          </cell>
          <cell r="C3534">
            <v>38.07</v>
          </cell>
          <cell r="D3534">
            <v>44.39</v>
          </cell>
          <cell r="E3534">
            <v>23.19</v>
          </cell>
          <cell r="F3534">
            <v>25.46</v>
          </cell>
          <cell r="G3534">
            <v>22.42</v>
          </cell>
        </row>
        <row r="3535">
          <cell r="A3535">
            <v>44436</v>
          </cell>
          <cell r="B3535">
            <v>32.5</v>
          </cell>
          <cell r="C3535">
            <v>38.020000000000003</v>
          </cell>
          <cell r="D3535">
            <v>44.28</v>
          </cell>
          <cell r="E3535">
            <v>23.14</v>
          </cell>
          <cell r="F3535">
            <v>25.43</v>
          </cell>
          <cell r="G3535">
            <v>22.28</v>
          </cell>
        </row>
        <row r="3536">
          <cell r="A3536">
            <v>44437</v>
          </cell>
          <cell r="B3536">
            <v>32.5</v>
          </cell>
          <cell r="C3536">
            <v>38.020000000000003</v>
          </cell>
          <cell r="D3536">
            <v>44.28</v>
          </cell>
          <cell r="E3536">
            <v>23.14</v>
          </cell>
          <cell r="F3536">
            <v>25.43</v>
          </cell>
          <cell r="G3536">
            <v>22.28</v>
          </cell>
        </row>
        <row r="3537">
          <cell r="A3537">
            <v>44438</v>
          </cell>
          <cell r="B3537">
            <v>32.42</v>
          </cell>
          <cell r="C3537">
            <v>38.06</v>
          </cell>
          <cell r="D3537">
            <v>44.4</v>
          </cell>
          <cell r="E3537">
            <v>23.29</v>
          </cell>
          <cell r="F3537">
            <v>25.49</v>
          </cell>
          <cell r="G3537">
            <v>22.53</v>
          </cell>
        </row>
        <row r="3538">
          <cell r="A3538">
            <v>44439</v>
          </cell>
          <cell r="B3538">
            <v>32.270000000000003</v>
          </cell>
          <cell r="C3538">
            <v>37.869999999999997</v>
          </cell>
          <cell r="D3538">
            <v>44.19</v>
          </cell>
          <cell r="E3538">
            <v>23.15</v>
          </cell>
          <cell r="F3538">
            <v>25.38</v>
          </cell>
          <cell r="G3538">
            <v>22.49</v>
          </cell>
        </row>
        <row r="3539">
          <cell r="A3539">
            <v>44440</v>
          </cell>
          <cell r="B3539">
            <v>32.08</v>
          </cell>
          <cell r="C3539">
            <v>37.65</v>
          </cell>
          <cell r="D3539">
            <v>43.84</v>
          </cell>
          <cell r="E3539">
            <v>23.07</v>
          </cell>
          <cell r="F3539">
            <v>25.2</v>
          </cell>
          <cell r="G3539">
            <v>22.39</v>
          </cell>
        </row>
        <row r="3540">
          <cell r="A3540">
            <v>44441</v>
          </cell>
          <cell r="B3540">
            <v>32.15</v>
          </cell>
          <cell r="C3540">
            <v>37.869999999999997</v>
          </cell>
          <cell r="D3540">
            <v>44.06</v>
          </cell>
          <cell r="E3540">
            <v>23.28</v>
          </cell>
          <cell r="F3540">
            <v>25.26</v>
          </cell>
          <cell r="G3540">
            <v>22.53</v>
          </cell>
        </row>
        <row r="3541">
          <cell r="A3541">
            <v>44442</v>
          </cell>
          <cell r="B3541">
            <v>32.24</v>
          </cell>
          <cell r="C3541">
            <v>38.090000000000003</v>
          </cell>
          <cell r="D3541">
            <v>44.39</v>
          </cell>
          <cell r="E3541">
            <v>23.45</v>
          </cell>
          <cell r="F3541">
            <v>25.47</v>
          </cell>
          <cell r="G3541">
            <v>22.72</v>
          </cell>
        </row>
        <row r="3542">
          <cell r="A3542">
            <v>44443</v>
          </cell>
          <cell r="B3542">
            <v>32.479999999999997</v>
          </cell>
          <cell r="C3542">
            <v>38.4</v>
          </cell>
          <cell r="D3542">
            <v>44.7</v>
          </cell>
          <cell r="E3542">
            <v>23.76</v>
          </cell>
          <cell r="F3542">
            <v>25.7</v>
          </cell>
          <cell r="G3542">
            <v>22.88</v>
          </cell>
        </row>
        <row r="3543">
          <cell r="A3543">
            <v>44444</v>
          </cell>
          <cell r="B3543">
            <v>32.479999999999997</v>
          </cell>
          <cell r="C3543">
            <v>38.4</v>
          </cell>
          <cell r="D3543">
            <v>44.7</v>
          </cell>
          <cell r="E3543">
            <v>23.76</v>
          </cell>
          <cell r="F3543">
            <v>25.7</v>
          </cell>
          <cell r="G3543">
            <v>22.88</v>
          </cell>
        </row>
        <row r="3544">
          <cell r="A3544">
            <v>44445</v>
          </cell>
          <cell r="B3544">
            <v>32.369999999999997</v>
          </cell>
          <cell r="C3544">
            <v>38.229999999999997</v>
          </cell>
          <cell r="D3544">
            <v>44.62</v>
          </cell>
          <cell r="E3544">
            <v>23.68</v>
          </cell>
          <cell r="F3544">
            <v>25.6</v>
          </cell>
          <cell r="G3544">
            <v>22.93</v>
          </cell>
        </row>
        <row r="3545">
          <cell r="A3545">
            <v>44446</v>
          </cell>
          <cell r="B3545">
            <v>32.32</v>
          </cell>
          <cell r="C3545">
            <v>38.19</v>
          </cell>
          <cell r="D3545">
            <v>44.54</v>
          </cell>
          <cell r="E3545">
            <v>23.71</v>
          </cell>
          <cell r="F3545">
            <v>25.6</v>
          </cell>
          <cell r="G3545">
            <v>22.92</v>
          </cell>
        </row>
        <row r="3546">
          <cell r="A3546">
            <v>44447</v>
          </cell>
          <cell r="B3546">
            <v>32.6</v>
          </cell>
          <cell r="C3546">
            <v>38.4</v>
          </cell>
          <cell r="D3546">
            <v>44.71</v>
          </cell>
          <cell r="E3546">
            <v>23.72</v>
          </cell>
          <cell r="F3546">
            <v>25.59</v>
          </cell>
          <cell r="G3546">
            <v>22.98</v>
          </cell>
        </row>
        <row r="3547">
          <cell r="A3547">
            <v>44448</v>
          </cell>
          <cell r="B3547">
            <v>32.549999999999997</v>
          </cell>
          <cell r="C3547">
            <v>38.26</v>
          </cell>
          <cell r="D3547">
            <v>44.59</v>
          </cell>
          <cell r="E3547">
            <v>23.55</v>
          </cell>
          <cell r="F3547">
            <v>25.44</v>
          </cell>
          <cell r="G3547">
            <v>22.89</v>
          </cell>
        </row>
        <row r="3548">
          <cell r="A3548">
            <v>44449</v>
          </cell>
          <cell r="B3548">
            <v>32.58</v>
          </cell>
          <cell r="C3548">
            <v>38.299999999999997</v>
          </cell>
          <cell r="D3548">
            <v>44.85</v>
          </cell>
          <cell r="E3548">
            <v>23.59</v>
          </cell>
          <cell r="F3548">
            <v>25.5</v>
          </cell>
          <cell r="G3548">
            <v>22.93</v>
          </cell>
        </row>
        <row r="3549">
          <cell r="A3549">
            <v>44450</v>
          </cell>
          <cell r="B3549">
            <v>32.590000000000003</v>
          </cell>
          <cell r="C3549">
            <v>38.340000000000003</v>
          </cell>
          <cell r="D3549">
            <v>44.86</v>
          </cell>
          <cell r="E3549">
            <v>23.62</v>
          </cell>
          <cell r="F3549">
            <v>25.52</v>
          </cell>
          <cell r="G3549">
            <v>22.86</v>
          </cell>
        </row>
        <row r="3550">
          <cell r="A3550">
            <v>44451</v>
          </cell>
          <cell r="B3550">
            <v>32.590000000000003</v>
          </cell>
          <cell r="C3550">
            <v>38.340000000000003</v>
          </cell>
          <cell r="D3550">
            <v>44.86</v>
          </cell>
          <cell r="E3550">
            <v>23.62</v>
          </cell>
          <cell r="F3550">
            <v>25.52</v>
          </cell>
          <cell r="G3550">
            <v>22.86</v>
          </cell>
        </row>
        <row r="3551">
          <cell r="A3551">
            <v>44452</v>
          </cell>
          <cell r="B3551">
            <v>32.61</v>
          </cell>
          <cell r="C3551">
            <v>38.28</v>
          </cell>
          <cell r="D3551">
            <v>44.87</v>
          </cell>
          <cell r="E3551">
            <v>23.61</v>
          </cell>
          <cell r="F3551">
            <v>25.5</v>
          </cell>
          <cell r="G3551">
            <v>22.97</v>
          </cell>
        </row>
        <row r="3552">
          <cell r="A3552">
            <v>44453</v>
          </cell>
          <cell r="B3552">
            <v>32.729999999999997</v>
          </cell>
          <cell r="C3552">
            <v>38.44</v>
          </cell>
          <cell r="D3552">
            <v>45.09</v>
          </cell>
          <cell r="E3552">
            <v>23.73</v>
          </cell>
          <cell r="F3552">
            <v>25.68</v>
          </cell>
          <cell r="G3552">
            <v>23.13</v>
          </cell>
        </row>
        <row r="3553">
          <cell r="A3553">
            <v>44454</v>
          </cell>
          <cell r="B3553">
            <v>32.799999999999997</v>
          </cell>
          <cell r="C3553">
            <v>38.51</v>
          </cell>
          <cell r="D3553">
            <v>45.05</v>
          </cell>
          <cell r="E3553">
            <v>23.6</v>
          </cell>
          <cell r="F3553">
            <v>25.63</v>
          </cell>
          <cell r="G3553">
            <v>23.07</v>
          </cell>
        </row>
        <row r="3554">
          <cell r="A3554">
            <v>44455</v>
          </cell>
          <cell r="B3554">
            <v>32.71</v>
          </cell>
          <cell r="C3554">
            <v>38.43</v>
          </cell>
          <cell r="D3554">
            <v>45.04</v>
          </cell>
          <cell r="E3554">
            <v>23.62</v>
          </cell>
          <cell r="F3554">
            <v>25.71</v>
          </cell>
          <cell r="G3554">
            <v>23.12</v>
          </cell>
        </row>
        <row r="3555">
          <cell r="A3555">
            <v>44456</v>
          </cell>
          <cell r="B3555">
            <v>33</v>
          </cell>
          <cell r="C3555">
            <v>38.61</v>
          </cell>
          <cell r="D3555">
            <v>45.28</v>
          </cell>
          <cell r="E3555">
            <v>23.66</v>
          </cell>
          <cell r="F3555">
            <v>25.82</v>
          </cell>
          <cell r="G3555">
            <v>23.16</v>
          </cell>
        </row>
        <row r="3556">
          <cell r="A3556">
            <v>44457</v>
          </cell>
          <cell r="B3556">
            <v>33.090000000000003</v>
          </cell>
          <cell r="C3556">
            <v>38.79</v>
          </cell>
          <cell r="D3556">
            <v>45.43</v>
          </cell>
          <cell r="E3556">
            <v>23.84</v>
          </cell>
          <cell r="F3556">
            <v>25.98</v>
          </cell>
          <cell r="G3556">
            <v>23.16</v>
          </cell>
        </row>
        <row r="3557">
          <cell r="A3557">
            <v>44458</v>
          </cell>
          <cell r="B3557">
            <v>33.090000000000003</v>
          </cell>
          <cell r="C3557">
            <v>38.79</v>
          </cell>
          <cell r="D3557">
            <v>45.43</v>
          </cell>
          <cell r="E3557">
            <v>23.84</v>
          </cell>
          <cell r="F3557">
            <v>25.98</v>
          </cell>
          <cell r="G3557">
            <v>23.16</v>
          </cell>
        </row>
        <row r="3558">
          <cell r="A3558">
            <v>44459</v>
          </cell>
          <cell r="B3558">
            <v>33.229999999999997</v>
          </cell>
          <cell r="C3558">
            <v>38.71</v>
          </cell>
          <cell r="D3558">
            <v>45.34</v>
          </cell>
          <cell r="E3558">
            <v>23.68</v>
          </cell>
          <cell r="F3558">
            <v>25.77</v>
          </cell>
          <cell r="G3558">
            <v>23.17</v>
          </cell>
        </row>
        <row r="3559">
          <cell r="A3559">
            <v>44460</v>
          </cell>
          <cell r="B3559">
            <v>33.25</v>
          </cell>
          <cell r="C3559">
            <v>38.770000000000003</v>
          </cell>
          <cell r="D3559">
            <v>45.19</v>
          </cell>
          <cell r="E3559">
            <v>23.72</v>
          </cell>
          <cell r="F3559">
            <v>25.75</v>
          </cell>
          <cell r="G3559">
            <v>23.14</v>
          </cell>
        </row>
        <row r="3560">
          <cell r="A3560">
            <v>44461</v>
          </cell>
          <cell r="B3560">
            <v>33.299999999999997</v>
          </cell>
          <cell r="C3560">
            <v>38.840000000000003</v>
          </cell>
          <cell r="D3560">
            <v>45.29</v>
          </cell>
          <cell r="E3560">
            <v>23.78</v>
          </cell>
          <cell r="F3560">
            <v>25.8</v>
          </cell>
          <cell r="G3560">
            <v>23.22</v>
          </cell>
        </row>
        <row r="3561">
          <cell r="A3561">
            <v>44462</v>
          </cell>
          <cell r="B3561">
            <v>33.380000000000003</v>
          </cell>
          <cell r="C3561">
            <v>38.79</v>
          </cell>
          <cell r="D3561">
            <v>45.21</v>
          </cell>
          <cell r="E3561">
            <v>23.77</v>
          </cell>
          <cell r="F3561">
            <v>25.86</v>
          </cell>
          <cell r="G3561">
            <v>23.16</v>
          </cell>
        </row>
        <row r="3562">
          <cell r="A3562">
            <v>44463</v>
          </cell>
          <cell r="B3562">
            <v>33.380000000000003</v>
          </cell>
          <cell r="C3562">
            <v>38.82</v>
          </cell>
          <cell r="D3562">
            <v>45.22</v>
          </cell>
          <cell r="E3562">
            <v>23.75</v>
          </cell>
          <cell r="F3562">
            <v>25.9</v>
          </cell>
          <cell r="G3562">
            <v>23.06</v>
          </cell>
        </row>
        <row r="3563">
          <cell r="A3563">
            <v>44464</v>
          </cell>
          <cell r="B3563">
            <v>33.380000000000003</v>
          </cell>
          <cell r="C3563">
            <v>38.82</v>
          </cell>
          <cell r="D3563">
            <v>45.22</v>
          </cell>
          <cell r="E3563">
            <v>23.75</v>
          </cell>
          <cell r="F3563">
            <v>25.9</v>
          </cell>
          <cell r="G3563">
            <v>23.06</v>
          </cell>
        </row>
        <row r="3564">
          <cell r="A3564">
            <v>44465</v>
          </cell>
          <cell r="B3564">
            <v>33.380000000000003</v>
          </cell>
          <cell r="C3564">
            <v>38.82</v>
          </cell>
          <cell r="D3564">
            <v>45.22</v>
          </cell>
          <cell r="E3564">
            <v>23.75</v>
          </cell>
          <cell r="F3564">
            <v>25.9</v>
          </cell>
          <cell r="G3564">
            <v>23.06</v>
          </cell>
        </row>
        <row r="3565">
          <cell r="A3565">
            <v>44466</v>
          </cell>
          <cell r="B3565">
            <v>33.18</v>
          </cell>
          <cell r="C3565">
            <v>38.67</v>
          </cell>
          <cell r="D3565">
            <v>45.12</v>
          </cell>
          <cell r="E3565">
            <v>23.76</v>
          </cell>
          <cell r="F3565">
            <v>26.05</v>
          </cell>
          <cell r="G3565">
            <v>23.12</v>
          </cell>
        </row>
        <row r="3566">
          <cell r="A3566">
            <v>44467</v>
          </cell>
          <cell r="B3566">
            <v>33.5</v>
          </cell>
          <cell r="C3566">
            <v>38.93</v>
          </cell>
          <cell r="D3566">
            <v>45.63</v>
          </cell>
          <cell r="E3566">
            <v>23.95</v>
          </cell>
          <cell r="F3566">
            <v>26.27</v>
          </cell>
          <cell r="G3566">
            <v>23.26</v>
          </cell>
        </row>
        <row r="3567">
          <cell r="A3567">
            <v>44468</v>
          </cell>
          <cell r="B3567">
            <v>33.75</v>
          </cell>
          <cell r="C3567">
            <v>39.22</v>
          </cell>
          <cell r="D3567">
            <v>45.5</v>
          </cell>
          <cell r="E3567">
            <v>24.01</v>
          </cell>
          <cell r="F3567">
            <v>26.38</v>
          </cell>
          <cell r="G3567">
            <v>23.26</v>
          </cell>
        </row>
        <row r="3568">
          <cell r="A3568">
            <v>44469</v>
          </cell>
          <cell r="B3568">
            <v>33.78</v>
          </cell>
          <cell r="C3568">
            <v>38.97</v>
          </cell>
          <cell r="D3568">
            <v>45.15</v>
          </cell>
          <cell r="E3568">
            <v>23.88</v>
          </cell>
          <cell r="F3568">
            <v>26.26</v>
          </cell>
          <cell r="G3568">
            <v>23.03</v>
          </cell>
        </row>
        <row r="3569">
          <cell r="A3569">
            <v>44470</v>
          </cell>
          <cell r="B3569">
            <v>33.6</v>
          </cell>
          <cell r="C3569">
            <v>38.659999999999997</v>
          </cell>
          <cell r="D3569">
            <v>44.96</v>
          </cell>
          <cell r="E3569">
            <v>23.87</v>
          </cell>
          <cell r="F3569">
            <v>26.2</v>
          </cell>
          <cell r="G3569">
            <v>22.98</v>
          </cell>
        </row>
        <row r="3570">
          <cell r="A3570">
            <v>44471</v>
          </cell>
          <cell r="B3570">
            <v>33.479999999999997</v>
          </cell>
          <cell r="C3570">
            <v>38.590000000000003</v>
          </cell>
          <cell r="D3570">
            <v>45.04</v>
          </cell>
          <cell r="E3570">
            <v>23.87</v>
          </cell>
          <cell r="F3570">
            <v>26.18</v>
          </cell>
          <cell r="G3570">
            <v>22.87</v>
          </cell>
        </row>
        <row r="3571">
          <cell r="A3571">
            <v>44472</v>
          </cell>
          <cell r="B3571">
            <v>33.479999999999997</v>
          </cell>
          <cell r="C3571">
            <v>38.590000000000003</v>
          </cell>
          <cell r="D3571">
            <v>45.04</v>
          </cell>
          <cell r="E3571">
            <v>23.87</v>
          </cell>
          <cell r="F3571">
            <v>26.18</v>
          </cell>
          <cell r="G3571">
            <v>22.87</v>
          </cell>
        </row>
        <row r="3572">
          <cell r="A3572">
            <v>44473</v>
          </cell>
          <cell r="B3572">
            <v>33.51</v>
          </cell>
          <cell r="C3572">
            <v>38.65</v>
          </cell>
          <cell r="D3572">
            <v>45.19</v>
          </cell>
          <cell r="E3572">
            <v>23.96</v>
          </cell>
          <cell r="F3572">
            <v>26.26</v>
          </cell>
          <cell r="G3572">
            <v>23.06</v>
          </cell>
        </row>
        <row r="3573">
          <cell r="A3573">
            <v>44474</v>
          </cell>
          <cell r="B3573">
            <v>33.68</v>
          </cell>
          <cell r="C3573">
            <v>38.869999999999997</v>
          </cell>
          <cell r="D3573">
            <v>45.52</v>
          </cell>
          <cell r="E3573">
            <v>24.06</v>
          </cell>
          <cell r="F3573">
            <v>26.46</v>
          </cell>
          <cell r="G3573">
            <v>23.22</v>
          </cell>
        </row>
        <row r="3574">
          <cell r="A3574">
            <v>44475</v>
          </cell>
          <cell r="B3574">
            <v>33.67</v>
          </cell>
          <cell r="C3574">
            <v>38.799999999999997</v>
          </cell>
          <cell r="D3574">
            <v>45.62</v>
          </cell>
          <cell r="E3574">
            <v>24.09</v>
          </cell>
          <cell r="F3574">
            <v>26.49</v>
          </cell>
          <cell r="G3574">
            <v>23.23</v>
          </cell>
        </row>
        <row r="3575">
          <cell r="A3575">
            <v>44476</v>
          </cell>
          <cell r="B3575">
            <v>33.69</v>
          </cell>
          <cell r="C3575">
            <v>38.71</v>
          </cell>
          <cell r="D3575">
            <v>45.55</v>
          </cell>
          <cell r="E3575">
            <v>24.12</v>
          </cell>
          <cell r="F3575">
            <v>26.53</v>
          </cell>
          <cell r="G3575">
            <v>23.12</v>
          </cell>
        </row>
        <row r="3576">
          <cell r="A3576">
            <v>44477</v>
          </cell>
          <cell r="B3576">
            <v>33.68</v>
          </cell>
          <cell r="C3576">
            <v>38.68</v>
          </cell>
          <cell r="D3576">
            <v>45.62</v>
          </cell>
          <cell r="E3576">
            <v>24.25</v>
          </cell>
          <cell r="F3576">
            <v>26.6</v>
          </cell>
          <cell r="G3576">
            <v>23.22</v>
          </cell>
        </row>
        <row r="3577">
          <cell r="A3577">
            <v>44478</v>
          </cell>
          <cell r="B3577">
            <v>33.69</v>
          </cell>
          <cell r="C3577">
            <v>38.74</v>
          </cell>
          <cell r="D3577">
            <v>45.66</v>
          </cell>
          <cell r="E3577">
            <v>24.29</v>
          </cell>
          <cell r="F3577">
            <v>26.66</v>
          </cell>
          <cell r="G3577">
            <v>23.14</v>
          </cell>
        </row>
        <row r="3578">
          <cell r="A3578">
            <v>44479</v>
          </cell>
          <cell r="B3578">
            <v>33.69</v>
          </cell>
          <cell r="C3578">
            <v>38.74</v>
          </cell>
          <cell r="D3578">
            <v>45.66</v>
          </cell>
          <cell r="E3578">
            <v>24.29</v>
          </cell>
          <cell r="F3578">
            <v>26.66</v>
          </cell>
          <cell r="G3578">
            <v>23.14</v>
          </cell>
        </row>
        <row r="3579">
          <cell r="A3579">
            <v>44480</v>
          </cell>
          <cell r="B3579">
            <v>33.659999999999997</v>
          </cell>
          <cell r="C3579">
            <v>38.74</v>
          </cell>
          <cell r="D3579">
            <v>45.69</v>
          </cell>
          <cell r="E3579">
            <v>24.24</v>
          </cell>
          <cell r="F3579">
            <v>26.75</v>
          </cell>
          <cell r="G3579">
            <v>23.17</v>
          </cell>
        </row>
        <row r="3580">
          <cell r="A3580">
            <v>44481</v>
          </cell>
          <cell r="B3580">
            <v>33.409999999999997</v>
          </cell>
          <cell r="C3580">
            <v>38.369999999999997</v>
          </cell>
          <cell r="D3580">
            <v>45.15</v>
          </cell>
          <cell r="E3580">
            <v>24.12</v>
          </cell>
          <cell r="F3580">
            <v>26.49</v>
          </cell>
          <cell r="G3580">
            <v>22.96</v>
          </cell>
        </row>
        <row r="3581">
          <cell r="A3581">
            <v>44482</v>
          </cell>
          <cell r="B3581">
            <v>33.4</v>
          </cell>
          <cell r="C3581">
            <v>38.4</v>
          </cell>
          <cell r="D3581">
            <v>45.16</v>
          </cell>
          <cell r="E3581">
            <v>24.13</v>
          </cell>
          <cell r="F3581">
            <v>26.55</v>
          </cell>
          <cell r="G3581">
            <v>22.87</v>
          </cell>
        </row>
        <row r="3582">
          <cell r="A3582">
            <v>44483</v>
          </cell>
          <cell r="B3582">
            <v>33.06</v>
          </cell>
          <cell r="C3582">
            <v>38.119999999999997</v>
          </cell>
          <cell r="D3582">
            <v>44.95</v>
          </cell>
          <cell r="E3582">
            <v>24</v>
          </cell>
          <cell r="F3582">
            <v>26.35</v>
          </cell>
          <cell r="G3582">
            <v>22.89</v>
          </cell>
        </row>
        <row r="3583">
          <cell r="A3583">
            <v>44484</v>
          </cell>
          <cell r="B3583">
            <v>33.11</v>
          </cell>
          <cell r="C3583">
            <v>38.19</v>
          </cell>
          <cell r="D3583">
            <v>45.03</v>
          </cell>
          <cell r="E3583">
            <v>24.14</v>
          </cell>
          <cell r="F3583">
            <v>26.52</v>
          </cell>
          <cell r="G3583">
            <v>23.15</v>
          </cell>
        </row>
        <row r="3584">
          <cell r="A3584">
            <v>44485</v>
          </cell>
          <cell r="B3584">
            <v>33.17</v>
          </cell>
          <cell r="C3584">
            <v>38.32</v>
          </cell>
          <cell r="D3584">
            <v>45.34</v>
          </cell>
          <cell r="E3584">
            <v>24.22</v>
          </cell>
          <cell r="F3584">
            <v>26.67</v>
          </cell>
          <cell r="G3584">
            <v>23.12</v>
          </cell>
        </row>
        <row r="3585">
          <cell r="A3585">
            <v>44486</v>
          </cell>
          <cell r="B3585">
            <v>33.17</v>
          </cell>
          <cell r="C3585">
            <v>38.32</v>
          </cell>
          <cell r="D3585">
            <v>45.34</v>
          </cell>
          <cell r="E3585">
            <v>24.22</v>
          </cell>
          <cell r="F3585">
            <v>26.67</v>
          </cell>
          <cell r="G3585">
            <v>23.12</v>
          </cell>
        </row>
        <row r="3586">
          <cell r="A3586">
            <v>44487</v>
          </cell>
          <cell r="B3586">
            <v>33.270000000000003</v>
          </cell>
          <cell r="C3586">
            <v>38.33</v>
          </cell>
          <cell r="D3586">
            <v>45.46</v>
          </cell>
          <cell r="E3586">
            <v>24.25</v>
          </cell>
          <cell r="F3586">
            <v>26.63</v>
          </cell>
          <cell r="G3586">
            <v>23.37</v>
          </cell>
        </row>
        <row r="3587">
          <cell r="A3587">
            <v>44488</v>
          </cell>
          <cell r="B3587">
            <v>33.21</v>
          </cell>
          <cell r="C3587">
            <v>38.39</v>
          </cell>
          <cell r="D3587">
            <v>45.45</v>
          </cell>
          <cell r="E3587">
            <v>24.28</v>
          </cell>
          <cell r="F3587">
            <v>26.6</v>
          </cell>
          <cell r="G3587">
            <v>23.41</v>
          </cell>
        </row>
        <row r="3588">
          <cell r="A3588">
            <v>44489</v>
          </cell>
          <cell r="B3588">
            <v>33.31</v>
          </cell>
          <cell r="C3588">
            <v>38.56</v>
          </cell>
          <cell r="D3588">
            <v>45.77</v>
          </cell>
          <cell r="E3588">
            <v>24.53</v>
          </cell>
          <cell r="F3588">
            <v>26.72</v>
          </cell>
          <cell r="G3588">
            <v>23.73</v>
          </cell>
        </row>
        <row r="3589">
          <cell r="A3589">
            <v>44490</v>
          </cell>
          <cell r="B3589">
            <v>33.22</v>
          </cell>
          <cell r="C3589">
            <v>38.5</v>
          </cell>
          <cell r="D3589">
            <v>45.7</v>
          </cell>
          <cell r="E3589">
            <v>24.62</v>
          </cell>
          <cell r="F3589">
            <v>26.73</v>
          </cell>
          <cell r="G3589">
            <v>23.76</v>
          </cell>
        </row>
        <row r="3590">
          <cell r="A3590">
            <v>44491</v>
          </cell>
          <cell r="B3590">
            <v>33.22</v>
          </cell>
          <cell r="C3590">
            <v>38.479999999999997</v>
          </cell>
          <cell r="D3590">
            <v>45.61</v>
          </cell>
          <cell r="E3590">
            <v>24.48</v>
          </cell>
          <cell r="F3590">
            <v>26.72</v>
          </cell>
          <cell r="G3590">
            <v>23.57</v>
          </cell>
        </row>
        <row r="3591">
          <cell r="A3591">
            <v>44492</v>
          </cell>
          <cell r="B3591">
            <v>33.22</v>
          </cell>
          <cell r="C3591">
            <v>38.479999999999997</v>
          </cell>
          <cell r="D3591">
            <v>45.61</v>
          </cell>
          <cell r="E3591">
            <v>24.48</v>
          </cell>
          <cell r="F3591">
            <v>26.72</v>
          </cell>
          <cell r="G3591">
            <v>23.57</v>
          </cell>
        </row>
        <row r="3592">
          <cell r="A3592">
            <v>44493</v>
          </cell>
          <cell r="B3592">
            <v>33.22</v>
          </cell>
          <cell r="C3592">
            <v>38.479999999999997</v>
          </cell>
          <cell r="D3592">
            <v>45.61</v>
          </cell>
          <cell r="E3592">
            <v>24.48</v>
          </cell>
          <cell r="F3592">
            <v>26.72</v>
          </cell>
          <cell r="G3592">
            <v>23.57</v>
          </cell>
        </row>
        <row r="3593">
          <cell r="A3593">
            <v>44494</v>
          </cell>
          <cell r="B3593">
            <v>33.119999999999997</v>
          </cell>
          <cell r="C3593">
            <v>38.340000000000003</v>
          </cell>
          <cell r="D3593">
            <v>45.36</v>
          </cell>
          <cell r="E3593">
            <v>24.36</v>
          </cell>
          <cell r="F3593">
            <v>26.53</v>
          </cell>
          <cell r="G3593">
            <v>23.53</v>
          </cell>
        </row>
        <row r="3594">
          <cell r="A3594">
            <v>44495</v>
          </cell>
          <cell r="B3594">
            <v>32.840000000000003</v>
          </cell>
          <cell r="C3594">
            <v>37.9</v>
          </cell>
          <cell r="D3594">
            <v>44.99</v>
          </cell>
          <cell r="E3594">
            <v>24.27</v>
          </cell>
          <cell r="F3594">
            <v>26.3</v>
          </cell>
          <cell r="G3594">
            <v>23.38</v>
          </cell>
        </row>
        <row r="3595">
          <cell r="A3595">
            <v>44496</v>
          </cell>
          <cell r="B3595">
            <v>33.01</v>
          </cell>
          <cell r="C3595">
            <v>38.08</v>
          </cell>
          <cell r="D3595">
            <v>45.21</v>
          </cell>
          <cell r="E3595">
            <v>24.46</v>
          </cell>
          <cell r="F3595">
            <v>26.4</v>
          </cell>
          <cell r="G3595">
            <v>23.48</v>
          </cell>
        </row>
        <row r="3596">
          <cell r="A3596">
            <v>44497</v>
          </cell>
          <cell r="B3596">
            <v>33.17</v>
          </cell>
          <cell r="C3596">
            <v>38.229999999999997</v>
          </cell>
          <cell r="D3596">
            <v>45.29</v>
          </cell>
          <cell r="E3596">
            <v>24.43</v>
          </cell>
          <cell r="F3596">
            <v>26.56</v>
          </cell>
          <cell r="G3596">
            <v>23.56</v>
          </cell>
        </row>
        <row r="3597">
          <cell r="A3597">
            <v>44498</v>
          </cell>
          <cell r="B3597">
            <v>33</v>
          </cell>
          <cell r="C3597">
            <v>38.33</v>
          </cell>
          <cell r="D3597">
            <v>45.28</v>
          </cell>
          <cell r="E3597">
            <v>24.44</v>
          </cell>
          <cell r="F3597">
            <v>26.44</v>
          </cell>
          <cell r="G3597">
            <v>23.51</v>
          </cell>
        </row>
        <row r="3598">
          <cell r="A3598">
            <v>44499</v>
          </cell>
          <cell r="B3598">
            <v>33.049999999999997</v>
          </cell>
          <cell r="C3598">
            <v>38.340000000000003</v>
          </cell>
          <cell r="D3598">
            <v>45.32</v>
          </cell>
          <cell r="E3598">
            <v>24.53</v>
          </cell>
          <cell r="F3598">
            <v>26.56</v>
          </cell>
          <cell r="G3598">
            <v>23.46</v>
          </cell>
        </row>
        <row r="3599">
          <cell r="A3599">
            <v>44500</v>
          </cell>
          <cell r="B3599">
            <v>33.049999999999997</v>
          </cell>
          <cell r="C3599">
            <v>38.340000000000003</v>
          </cell>
          <cell r="D3599">
            <v>45.32</v>
          </cell>
          <cell r="E3599">
            <v>24.53</v>
          </cell>
          <cell r="F3599">
            <v>26.56</v>
          </cell>
          <cell r="G3599">
            <v>23.46</v>
          </cell>
        </row>
        <row r="3600">
          <cell r="A3600">
            <v>44501</v>
          </cell>
          <cell r="B3600">
            <v>33.17</v>
          </cell>
          <cell r="C3600">
            <v>38.11</v>
          </cell>
          <cell r="D3600">
            <v>45.13</v>
          </cell>
          <cell r="E3600">
            <v>24.51</v>
          </cell>
          <cell r="F3600">
            <v>26.53</v>
          </cell>
          <cell r="G3600">
            <v>23.63</v>
          </cell>
        </row>
        <row r="3601">
          <cell r="A3601">
            <v>44502</v>
          </cell>
          <cell r="B3601">
            <v>33.119999999999997</v>
          </cell>
          <cell r="C3601">
            <v>38.19</v>
          </cell>
          <cell r="D3601">
            <v>44.98</v>
          </cell>
          <cell r="E3601">
            <v>24.54</v>
          </cell>
          <cell r="F3601">
            <v>26.52</v>
          </cell>
          <cell r="G3601">
            <v>23.61</v>
          </cell>
        </row>
        <row r="3602">
          <cell r="A3602">
            <v>44503</v>
          </cell>
          <cell r="B3602">
            <v>33.159999999999997</v>
          </cell>
          <cell r="C3602">
            <v>38.18</v>
          </cell>
          <cell r="D3602">
            <v>44.93</v>
          </cell>
          <cell r="E3602">
            <v>24.27</v>
          </cell>
          <cell r="F3602">
            <v>26.5</v>
          </cell>
          <cell r="G3602">
            <v>23.42</v>
          </cell>
        </row>
        <row r="3603">
          <cell r="A3603">
            <v>44504</v>
          </cell>
          <cell r="B3603">
            <v>33.159999999999997</v>
          </cell>
          <cell r="C3603">
            <v>38.28</v>
          </cell>
          <cell r="D3603">
            <v>45.13</v>
          </cell>
          <cell r="E3603">
            <v>24.32</v>
          </cell>
          <cell r="F3603">
            <v>26.54</v>
          </cell>
          <cell r="G3603">
            <v>23.59</v>
          </cell>
        </row>
        <row r="3604">
          <cell r="A3604">
            <v>44505</v>
          </cell>
          <cell r="B3604">
            <v>33.19</v>
          </cell>
          <cell r="C3604">
            <v>38.1</v>
          </cell>
          <cell r="D3604">
            <v>44.52</v>
          </cell>
          <cell r="E3604">
            <v>24.13</v>
          </cell>
          <cell r="F3604">
            <v>26.4</v>
          </cell>
          <cell r="G3604">
            <v>23.36</v>
          </cell>
        </row>
        <row r="3605">
          <cell r="A3605">
            <v>44506</v>
          </cell>
          <cell r="B3605">
            <v>33.17</v>
          </cell>
          <cell r="C3605">
            <v>38.159999999999997</v>
          </cell>
          <cell r="D3605">
            <v>44.5</v>
          </cell>
          <cell r="E3605">
            <v>24.12</v>
          </cell>
          <cell r="F3605">
            <v>26.42</v>
          </cell>
          <cell r="G3605">
            <v>23.22</v>
          </cell>
        </row>
        <row r="3606">
          <cell r="A3606">
            <v>44507</v>
          </cell>
          <cell r="B3606">
            <v>33.17</v>
          </cell>
          <cell r="C3606">
            <v>38.159999999999997</v>
          </cell>
          <cell r="D3606">
            <v>44.5</v>
          </cell>
          <cell r="E3606">
            <v>24.12</v>
          </cell>
          <cell r="F3606">
            <v>26.42</v>
          </cell>
          <cell r="G3606">
            <v>23.22</v>
          </cell>
        </row>
        <row r="3607">
          <cell r="A3607">
            <v>44508</v>
          </cell>
          <cell r="B3607">
            <v>32.979999999999997</v>
          </cell>
          <cell r="C3607">
            <v>37.909999999999997</v>
          </cell>
          <cell r="D3607">
            <v>44.21</v>
          </cell>
          <cell r="E3607">
            <v>23.99</v>
          </cell>
          <cell r="F3607">
            <v>26.25</v>
          </cell>
          <cell r="G3607">
            <v>23.23</v>
          </cell>
        </row>
        <row r="3608">
          <cell r="A3608">
            <v>44509</v>
          </cell>
          <cell r="B3608">
            <v>32.64</v>
          </cell>
          <cell r="C3608">
            <v>37.6</v>
          </cell>
          <cell r="D3608">
            <v>44.05</v>
          </cell>
          <cell r="E3608">
            <v>23.78</v>
          </cell>
          <cell r="F3608">
            <v>26</v>
          </cell>
          <cell r="G3608">
            <v>23.15</v>
          </cell>
        </row>
        <row r="3609">
          <cell r="A3609">
            <v>44510</v>
          </cell>
          <cell r="B3609">
            <v>32.64</v>
          </cell>
          <cell r="C3609">
            <v>37.619999999999997</v>
          </cell>
          <cell r="D3609">
            <v>44.03</v>
          </cell>
          <cell r="E3609">
            <v>23.68</v>
          </cell>
          <cell r="F3609">
            <v>26.03</v>
          </cell>
          <cell r="G3609">
            <v>23.02</v>
          </cell>
        </row>
        <row r="3610">
          <cell r="A3610">
            <v>44511</v>
          </cell>
          <cell r="B3610">
            <v>32.729999999999997</v>
          </cell>
          <cell r="C3610">
            <v>37.340000000000003</v>
          </cell>
          <cell r="D3610">
            <v>43.65</v>
          </cell>
          <cell r="E3610">
            <v>23.57</v>
          </cell>
          <cell r="F3610">
            <v>25.99</v>
          </cell>
          <cell r="G3610">
            <v>22.87</v>
          </cell>
        </row>
        <row r="3611">
          <cell r="A3611">
            <v>44512</v>
          </cell>
          <cell r="B3611">
            <v>32.65</v>
          </cell>
          <cell r="C3611">
            <v>37.119999999999997</v>
          </cell>
          <cell r="D3611">
            <v>43.39</v>
          </cell>
          <cell r="E3611">
            <v>23.39</v>
          </cell>
          <cell r="F3611">
            <v>25.71</v>
          </cell>
          <cell r="G3611">
            <v>22.67</v>
          </cell>
        </row>
        <row r="3612">
          <cell r="A3612">
            <v>44513</v>
          </cell>
          <cell r="B3612">
            <v>32.659999999999997</v>
          </cell>
          <cell r="C3612">
            <v>37.22</v>
          </cell>
          <cell r="D3612">
            <v>43.5</v>
          </cell>
          <cell r="E3612">
            <v>23.47</v>
          </cell>
          <cell r="F3612">
            <v>25.79</v>
          </cell>
          <cell r="G3612">
            <v>22.7</v>
          </cell>
        </row>
        <row r="3613">
          <cell r="A3613">
            <v>44514</v>
          </cell>
          <cell r="B3613">
            <v>32.659999999999997</v>
          </cell>
          <cell r="C3613">
            <v>37.22</v>
          </cell>
          <cell r="D3613">
            <v>43.5</v>
          </cell>
          <cell r="E3613">
            <v>23.47</v>
          </cell>
          <cell r="F3613">
            <v>25.79</v>
          </cell>
          <cell r="G3613">
            <v>22.7</v>
          </cell>
        </row>
        <row r="3614">
          <cell r="A3614">
            <v>44515</v>
          </cell>
          <cell r="B3614">
            <v>32.56</v>
          </cell>
          <cell r="C3614">
            <v>37.04</v>
          </cell>
          <cell r="D3614">
            <v>43.47</v>
          </cell>
          <cell r="E3614">
            <v>23.48</v>
          </cell>
          <cell r="F3614">
            <v>25.73</v>
          </cell>
          <cell r="G3614">
            <v>22.7</v>
          </cell>
        </row>
        <row r="3615">
          <cell r="A3615">
            <v>44516</v>
          </cell>
          <cell r="B3615">
            <v>32.590000000000003</v>
          </cell>
          <cell r="C3615">
            <v>36.86</v>
          </cell>
          <cell r="D3615">
            <v>43.51</v>
          </cell>
          <cell r="E3615">
            <v>23.58</v>
          </cell>
          <cell r="F3615">
            <v>25.84</v>
          </cell>
          <cell r="G3615">
            <v>22.76</v>
          </cell>
        </row>
        <row r="3616">
          <cell r="A3616">
            <v>44517</v>
          </cell>
          <cell r="B3616">
            <v>32.6</v>
          </cell>
          <cell r="C3616">
            <v>36.71</v>
          </cell>
          <cell r="D3616">
            <v>43.55</v>
          </cell>
          <cell r="E3616">
            <v>23.36</v>
          </cell>
          <cell r="F3616">
            <v>25.73</v>
          </cell>
          <cell r="G3616">
            <v>22.59</v>
          </cell>
        </row>
        <row r="3617">
          <cell r="A3617">
            <v>44518</v>
          </cell>
          <cell r="B3617">
            <v>32.479999999999997</v>
          </cell>
          <cell r="C3617">
            <v>36.57</v>
          </cell>
          <cell r="D3617">
            <v>43.59</v>
          </cell>
          <cell r="E3617">
            <v>23.19</v>
          </cell>
          <cell r="F3617">
            <v>25.54</v>
          </cell>
          <cell r="G3617">
            <v>22.53</v>
          </cell>
        </row>
        <row r="3618">
          <cell r="A3618">
            <v>44519</v>
          </cell>
          <cell r="B3618">
            <v>32.47</v>
          </cell>
          <cell r="C3618">
            <v>36.67</v>
          </cell>
          <cell r="D3618">
            <v>43.57</v>
          </cell>
          <cell r="E3618">
            <v>23.22</v>
          </cell>
          <cell r="F3618">
            <v>25.57</v>
          </cell>
          <cell r="G3618">
            <v>22.63</v>
          </cell>
        </row>
        <row r="3619">
          <cell r="A3619">
            <v>44520</v>
          </cell>
          <cell r="B3619">
            <v>32.47</v>
          </cell>
          <cell r="C3619">
            <v>36.67</v>
          </cell>
          <cell r="D3619">
            <v>43.57</v>
          </cell>
          <cell r="E3619">
            <v>23.22</v>
          </cell>
          <cell r="F3619">
            <v>25.57</v>
          </cell>
          <cell r="G3619">
            <v>22.63</v>
          </cell>
        </row>
        <row r="3620">
          <cell r="A3620">
            <v>44521</v>
          </cell>
          <cell r="B3620">
            <v>32.47</v>
          </cell>
          <cell r="C3620">
            <v>36.67</v>
          </cell>
          <cell r="D3620">
            <v>43.57</v>
          </cell>
          <cell r="E3620">
            <v>23.22</v>
          </cell>
          <cell r="F3620">
            <v>25.57</v>
          </cell>
          <cell r="G3620">
            <v>22.63</v>
          </cell>
        </row>
        <row r="3621">
          <cell r="A3621">
            <v>44522</v>
          </cell>
          <cell r="B3621">
            <v>32.69</v>
          </cell>
          <cell r="C3621">
            <v>36.68</v>
          </cell>
          <cell r="D3621">
            <v>43.72</v>
          </cell>
          <cell r="E3621">
            <v>23.26</v>
          </cell>
          <cell r="F3621">
            <v>25.61</v>
          </cell>
          <cell r="G3621">
            <v>22.7</v>
          </cell>
        </row>
        <row r="3622">
          <cell r="A3622">
            <v>44523</v>
          </cell>
          <cell r="B3622">
            <v>32.89</v>
          </cell>
          <cell r="C3622">
            <v>36.75</v>
          </cell>
          <cell r="D3622">
            <v>43.84</v>
          </cell>
          <cell r="E3622">
            <v>23.38</v>
          </cell>
          <cell r="F3622">
            <v>25.67</v>
          </cell>
          <cell r="G3622">
            <v>22.7</v>
          </cell>
        </row>
        <row r="3623">
          <cell r="A3623">
            <v>44524</v>
          </cell>
          <cell r="B3623">
            <v>33.06</v>
          </cell>
          <cell r="C3623">
            <v>36.94</v>
          </cell>
          <cell r="D3623">
            <v>43.99</v>
          </cell>
          <cell r="E3623">
            <v>23.47</v>
          </cell>
          <cell r="F3623">
            <v>25.84</v>
          </cell>
          <cell r="G3623">
            <v>22.72</v>
          </cell>
        </row>
        <row r="3624">
          <cell r="A3624">
            <v>44525</v>
          </cell>
          <cell r="B3624">
            <v>33.14</v>
          </cell>
          <cell r="C3624">
            <v>36.92</v>
          </cell>
          <cell r="D3624">
            <v>43.94</v>
          </cell>
          <cell r="E3624">
            <v>23.46</v>
          </cell>
          <cell r="F3624">
            <v>25.94</v>
          </cell>
          <cell r="G3624">
            <v>22.64</v>
          </cell>
        </row>
        <row r="3625">
          <cell r="A3625">
            <v>44526</v>
          </cell>
          <cell r="B3625">
            <v>33.39</v>
          </cell>
          <cell r="C3625">
            <v>37.229999999999997</v>
          </cell>
          <cell r="D3625">
            <v>44.17</v>
          </cell>
          <cell r="E3625">
            <v>23.47</v>
          </cell>
          <cell r="F3625">
            <v>26.08</v>
          </cell>
          <cell r="G3625">
            <v>22.63</v>
          </cell>
        </row>
        <row r="3626">
          <cell r="A3626">
            <v>44527</v>
          </cell>
          <cell r="B3626">
            <v>33.47</v>
          </cell>
          <cell r="C3626">
            <v>37.56</v>
          </cell>
          <cell r="D3626">
            <v>44.31</v>
          </cell>
          <cell r="E3626">
            <v>23.48</v>
          </cell>
          <cell r="F3626">
            <v>26.02</v>
          </cell>
          <cell r="G3626">
            <v>22.52</v>
          </cell>
        </row>
        <row r="3627">
          <cell r="A3627">
            <v>44528</v>
          </cell>
          <cell r="B3627">
            <v>33.47</v>
          </cell>
          <cell r="C3627">
            <v>37.56</v>
          </cell>
          <cell r="D3627">
            <v>44.31</v>
          </cell>
          <cell r="E3627">
            <v>23.48</v>
          </cell>
          <cell r="F3627">
            <v>26.02</v>
          </cell>
          <cell r="G3627">
            <v>22.52</v>
          </cell>
        </row>
        <row r="3628">
          <cell r="A3628">
            <v>44529</v>
          </cell>
          <cell r="B3628">
            <v>33.54</v>
          </cell>
          <cell r="C3628">
            <v>37.630000000000003</v>
          </cell>
          <cell r="D3628">
            <v>44.47</v>
          </cell>
          <cell r="E3628">
            <v>23.53</v>
          </cell>
          <cell r="F3628">
            <v>26.07</v>
          </cell>
          <cell r="G3628">
            <v>22.72</v>
          </cell>
        </row>
        <row r="3629">
          <cell r="A3629">
            <v>44530</v>
          </cell>
          <cell r="B3629">
            <v>33.479999999999997</v>
          </cell>
          <cell r="C3629">
            <v>37.56</v>
          </cell>
          <cell r="D3629">
            <v>44.36</v>
          </cell>
          <cell r="E3629">
            <v>23.5</v>
          </cell>
          <cell r="F3629">
            <v>26.03</v>
          </cell>
          <cell r="G3629">
            <v>22.64</v>
          </cell>
        </row>
        <row r="3630">
          <cell r="A3630">
            <v>44531</v>
          </cell>
          <cell r="B3630">
            <v>33.56</v>
          </cell>
          <cell r="C3630">
            <v>37.770000000000003</v>
          </cell>
          <cell r="D3630">
            <v>44.37</v>
          </cell>
          <cell r="E3630">
            <v>23.54</v>
          </cell>
          <cell r="F3630">
            <v>26.05</v>
          </cell>
          <cell r="G3630">
            <v>22.73</v>
          </cell>
        </row>
        <row r="3631">
          <cell r="A3631">
            <v>44532</v>
          </cell>
          <cell r="B3631">
            <v>33.57</v>
          </cell>
          <cell r="C3631">
            <v>37.78</v>
          </cell>
          <cell r="D3631">
            <v>44.35</v>
          </cell>
          <cell r="E3631">
            <v>23.45</v>
          </cell>
          <cell r="F3631">
            <v>25.97</v>
          </cell>
          <cell r="G3631">
            <v>22.69</v>
          </cell>
        </row>
        <row r="3632">
          <cell r="A3632">
            <v>44533</v>
          </cell>
          <cell r="B3632">
            <v>33.799999999999997</v>
          </cell>
          <cell r="C3632">
            <v>37.94</v>
          </cell>
          <cell r="D3632">
            <v>44.67</v>
          </cell>
          <cell r="E3632">
            <v>23.49</v>
          </cell>
          <cell r="F3632">
            <v>26.11</v>
          </cell>
          <cell r="G3632">
            <v>22.79</v>
          </cell>
        </row>
        <row r="3633">
          <cell r="A3633">
            <v>44534</v>
          </cell>
          <cell r="B3633">
            <v>33.54</v>
          </cell>
          <cell r="C3633">
            <v>37.69</v>
          </cell>
          <cell r="D3633">
            <v>44.18</v>
          </cell>
          <cell r="E3633">
            <v>23.24</v>
          </cell>
          <cell r="F3633">
            <v>25.9</v>
          </cell>
          <cell r="G3633">
            <v>22.41</v>
          </cell>
        </row>
        <row r="3634">
          <cell r="A3634">
            <v>44535</v>
          </cell>
          <cell r="B3634">
            <v>33.54</v>
          </cell>
          <cell r="C3634">
            <v>37.69</v>
          </cell>
          <cell r="D3634">
            <v>44.18</v>
          </cell>
          <cell r="E3634">
            <v>23.24</v>
          </cell>
          <cell r="F3634">
            <v>25.9</v>
          </cell>
          <cell r="G3634">
            <v>22.41</v>
          </cell>
        </row>
        <row r="3635">
          <cell r="A3635">
            <v>44536</v>
          </cell>
          <cell r="B3635">
            <v>33.54</v>
          </cell>
          <cell r="C3635">
            <v>37.69</v>
          </cell>
          <cell r="D3635">
            <v>44.18</v>
          </cell>
          <cell r="E3635">
            <v>23.24</v>
          </cell>
          <cell r="F3635">
            <v>25.9</v>
          </cell>
          <cell r="G3635">
            <v>22.41</v>
          </cell>
        </row>
        <row r="3636">
          <cell r="A3636">
            <v>44537</v>
          </cell>
          <cell r="B3636">
            <v>33.69</v>
          </cell>
          <cell r="C3636">
            <v>37.770000000000003</v>
          </cell>
          <cell r="D3636">
            <v>44.44</v>
          </cell>
          <cell r="E3636">
            <v>23.33</v>
          </cell>
          <cell r="F3636">
            <v>26.17</v>
          </cell>
          <cell r="G3636">
            <v>22.55</v>
          </cell>
        </row>
        <row r="3637">
          <cell r="A3637">
            <v>44538</v>
          </cell>
          <cell r="B3637">
            <v>33.4</v>
          </cell>
          <cell r="C3637">
            <v>37.44</v>
          </cell>
          <cell r="D3637">
            <v>44</v>
          </cell>
          <cell r="E3637">
            <v>23.38</v>
          </cell>
          <cell r="F3637">
            <v>26.19</v>
          </cell>
          <cell r="G3637">
            <v>22.49</v>
          </cell>
        </row>
        <row r="3638">
          <cell r="A3638">
            <v>44539</v>
          </cell>
          <cell r="B3638">
            <v>33.229999999999997</v>
          </cell>
          <cell r="C3638">
            <v>37.43</v>
          </cell>
          <cell r="D3638">
            <v>43.63</v>
          </cell>
          <cell r="E3638">
            <v>23.39</v>
          </cell>
          <cell r="F3638">
            <v>26</v>
          </cell>
          <cell r="G3638">
            <v>22.42</v>
          </cell>
        </row>
        <row r="3639">
          <cell r="A3639">
            <v>44540</v>
          </cell>
          <cell r="B3639">
            <v>33.32</v>
          </cell>
          <cell r="C3639">
            <v>37.54</v>
          </cell>
          <cell r="D3639">
            <v>43.75</v>
          </cell>
          <cell r="E3639">
            <v>23.51</v>
          </cell>
          <cell r="F3639">
            <v>26.12</v>
          </cell>
          <cell r="G3639">
            <v>22.44</v>
          </cell>
        </row>
        <row r="3640">
          <cell r="A3640">
            <v>44541</v>
          </cell>
          <cell r="B3640">
            <v>33.32</v>
          </cell>
          <cell r="C3640">
            <v>37.54</v>
          </cell>
          <cell r="D3640">
            <v>43.75</v>
          </cell>
          <cell r="E3640">
            <v>23.51</v>
          </cell>
          <cell r="F3640">
            <v>26.12</v>
          </cell>
          <cell r="G3640">
            <v>22.44</v>
          </cell>
        </row>
        <row r="3641">
          <cell r="A3641">
            <v>44542</v>
          </cell>
          <cell r="B3641">
            <v>33.32</v>
          </cell>
          <cell r="C3641">
            <v>37.54</v>
          </cell>
          <cell r="D3641">
            <v>43.75</v>
          </cell>
          <cell r="E3641">
            <v>23.51</v>
          </cell>
          <cell r="F3641">
            <v>26.12</v>
          </cell>
          <cell r="G3641">
            <v>22.44</v>
          </cell>
        </row>
        <row r="3642">
          <cell r="A3642">
            <v>44543</v>
          </cell>
          <cell r="B3642">
            <v>33.33</v>
          </cell>
          <cell r="C3642">
            <v>37.479999999999997</v>
          </cell>
          <cell r="D3642">
            <v>43.95</v>
          </cell>
          <cell r="E3642">
            <v>23.48</v>
          </cell>
          <cell r="F3642">
            <v>25.98</v>
          </cell>
          <cell r="G3642">
            <v>22.46</v>
          </cell>
        </row>
        <row r="3643">
          <cell r="A3643">
            <v>44544</v>
          </cell>
          <cell r="B3643">
            <v>33.24</v>
          </cell>
          <cell r="C3643">
            <v>37.28</v>
          </cell>
          <cell r="D3643">
            <v>43.66</v>
          </cell>
          <cell r="E3643">
            <v>23.22</v>
          </cell>
          <cell r="F3643">
            <v>25.73</v>
          </cell>
          <cell r="G3643">
            <v>22.23</v>
          </cell>
        </row>
        <row r="3644">
          <cell r="A3644">
            <v>44545</v>
          </cell>
          <cell r="B3644">
            <v>33.25</v>
          </cell>
          <cell r="C3644">
            <v>37.24</v>
          </cell>
          <cell r="D3644">
            <v>43.76</v>
          </cell>
          <cell r="E3644">
            <v>23.23</v>
          </cell>
          <cell r="F3644">
            <v>25.63</v>
          </cell>
          <cell r="G3644">
            <v>22.22</v>
          </cell>
        </row>
        <row r="3645">
          <cell r="A3645">
            <v>44546</v>
          </cell>
          <cell r="B3645">
            <v>33.26</v>
          </cell>
          <cell r="C3645">
            <v>37.32</v>
          </cell>
          <cell r="D3645">
            <v>43.85</v>
          </cell>
          <cell r="E3645">
            <v>23.46</v>
          </cell>
          <cell r="F3645">
            <v>25.66</v>
          </cell>
          <cell r="G3645">
            <v>22.36</v>
          </cell>
        </row>
        <row r="3646">
          <cell r="A3646">
            <v>44547</v>
          </cell>
          <cell r="B3646">
            <v>33.25</v>
          </cell>
          <cell r="C3646">
            <v>37.44</v>
          </cell>
          <cell r="D3646">
            <v>44.07</v>
          </cell>
          <cell r="E3646">
            <v>23.47</v>
          </cell>
          <cell r="F3646">
            <v>25.78</v>
          </cell>
          <cell r="G3646">
            <v>22.42</v>
          </cell>
        </row>
        <row r="3647">
          <cell r="A3647">
            <v>44548</v>
          </cell>
          <cell r="B3647">
            <v>33</v>
          </cell>
          <cell r="C3647">
            <v>37.229999999999997</v>
          </cell>
          <cell r="D3647">
            <v>43.63</v>
          </cell>
          <cell r="E3647">
            <v>23.24</v>
          </cell>
          <cell r="F3647">
            <v>25.54</v>
          </cell>
          <cell r="G3647">
            <v>22.05</v>
          </cell>
        </row>
        <row r="3648">
          <cell r="A3648">
            <v>44549</v>
          </cell>
          <cell r="B3648">
            <v>33</v>
          </cell>
          <cell r="C3648">
            <v>37.229999999999997</v>
          </cell>
          <cell r="D3648">
            <v>43.63</v>
          </cell>
          <cell r="E3648">
            <v>23.24</v>
          </cell>
          <cell r="F3648">
            <v>25.54</v>
          </cell>
          <cell r="G3648">
            <v>22.05</v>
          </cell>
        </row>
        <row r="3649">
          <cell r="A3649">
            <v>44550</v>
          </cell>
          <cell r="B3649">
            <v>33.369999999999997</v>
          </cell>
          <cell r="C3649">
            <v>37.31</v>
          </cell>
          <cell r="D3649">
            <v>43.91</v>
          </cell>
          <cell r="E3649">
            <v>23.36</v>
          </cell>
          <cell r="F3649">
            <v>25.66</v>
          </cell>
          <cell r="G3649">
            <v>22.23</v>
          </cell>
        </row>
        <row r="3650">
          <cell r="A3650">
            <v>44551</v>
          </cell>
          <cell r="B3650">
            <v>33.58</v>
          </cell>
          <cell r="C3650">
            <v>37.64</v>
          </cell>
          <cell r="D3650">
            <v>44.09</v>
          </cell>
          <cell r="E3650">
            <v>23.46</v>
          </cell>
          <cell r="F3650">
            <v>25.74</v>
          </cell>
          <cell r="G3650">
            <v>22.31</v>
          </cell>
        </row>
        <row r="3651">
          <cell r="A3651">
            <v>44552</v>
          </cell>
          <cell r="B3651">
            <v>33.56</v>
          </cell>
          <cell r="C3651">
            <v>37.65</v>
          </cell>
          <cell r="D3651">
            <v>44.28</v>
          </cell>
          <cell r="E3651">
            <v>23.58</v>
          </cell>
          <cell r="F3651">
            <v>25.78</v>
          </cell>
          <cell r="G3651">
            <v>22.43</v>
          </cell>
        </row>
        <row r="3652">
          <cell r="A3652">
            <v>44553</v>
          </cell>
          <cell r="B3652">
            <v>33.479999999999997</v>
          </cell>
          <cell r="C3652">
            <v>37.729999999999997</v>
          </cell>
          <cell r="D3652">
            <v>44.46</v>
          </cell>
          <cell r="E3652">
            <v>23.72</v>
          </cell>
          <cell r="F3652">
            <v>25.84</v>
          </cell>
          <cell r="G3652">
            <v>22.54</v>
          </cell>
        </row>
        <row r="3653">
          <cell r="A3653">
            <v>44554</v>
          </cell>
          <cell r="B3653">
            <v>33.369999999999997</v>
          </cell>
          <cell r="C3653">
            <v>37.57</v>
          </cell>
          <cell r="D3653">
            <v>44.5</v>
          </cell>
          <cell r="E3653">
            <v>23.73</v>
          </cell>
          <cell r="F3653">
            <v>25.83</v>
          </cell>
          <cell r="G3653">
            <v>22.53</v>
          </cell>
        </row>
        <row r="3654">
          <cell r="A3654">
            <v>44555</v>
          </cell>
          <cell r="B3654">
            <v>33.29</v>
          </cell>
          <cell r="C3654">
            <v>37.56</v>
          </cell>
          <cell r="D3654">
            <v>44.4</v>
          </cell>
          <cell r="E3654">
            <v>23.72</v>
          </cell>
          <cell r="F3654">
            <v>25.75</v>
          </cell>
          <cell r="G3654">
            <v>22.44</v>
          </cell>
        </row>
        <row r="3655">
          <cell r="A3655">
            <v>44556</v>
          </cell>
          <cell r="B3655">
            <v>33.29</v>
          </cell>
          <cell r="C3655">
            <v>37.56</v>
          </cell>
          <cell r="D3655">
            <v>44.4</v>
          </cell>
          <cell r="E3655">
            <v>23.72</v>
          </cell>
          <cell r="F3655">
            <v>25.75</v>
          </cell>
          <cell r="G3655">
            <v>22.44</v>
          </cell>
        </row>
        <row r="3656">
          <cell r="A3656">
            <v>44557</v>
          </cell>
          <cell r="B3656">
            <v>33.270000000000003</v>
          </cell>
          <cell r="C3656">
            <v>37.450000000000003</v>
          </cell>
          <cell r="D3656">
            <v>44.35</v>
          </cell>
          <cell r="E3656">
            <v>23.67</v>
          </cell>
          <cell r="F3656">
            <v>25.75</v>
          </cell>
          <cell r="G3656">
            <v>22.47</v>
          </cell>
        </row>
        <row r="3657">
          <cell r="A3657">
            <v>44558</v>
          </cell>
          <cell r="B3657">
            <v>33.36</v>
          </cell>
          <cell r="C3657">
            <v>37.56</v>
          </cell>
          <cell r="D3657">
            <v>44.59</v>
          </cell>
          <cell r="E3657">
            <v>23.74</v>
          </cell>
          <cell r="F3657">
            <v>25.87</v>
          </cell>
          <cell r="G3657">
            <v>22.49</v>
          </cell>
        </row>
        <row r="3658">
          <cell r="A3658">
            <v>44559</v>
          </cell>
          <cell r="B3658">
            <v>33.42</v>
          </cell>
          <cell r="C3658">
            <v>37.549999999999997</v>
          </cell>
          <cell r="D3658">
            <v>44.65</v>
          </cell>
          <cell r="E3658">
            <v>23.76</v>
          </cell>
          <cell r="F3658">
            <v>25.86</v>
          </cell>
          <cell r="G3658">
            <v>22.54</v>
          </cell>
        </row>
        <row r="3659">
          <cell r="A3659">
            <v>44560</v>
          </cell>
          <cell r="B3659">
            <v>33.31</v>
          </cell>
          <cell r="C3659">
            <v>37.590000000000003</v>
          </cell>
          <cell r="D3659">
            <v>44.74</v>
          </cell>
          <cell r="E3659">
            <v>23.77</v>
          </cell>
          <cell r="F3659">
            <v>25.85</v>
          </cell>
          <cell r="G3659">
            <v>22.56</v>
          </cell>
        </row>
        <row r="3660">
          <cell r="A3660">
            <v>44561</v>
          </cell>
          <cell r="B3660">
            <v>33.200000000000003</v>
          </cell>
          <cell r="C3660">
            <v>37.36</v>
          </cell>
          <cell r="D3660">
            <v>44.46</v>
          </cell>
          <cell r="E3660">
            <v>23.71</v>
          </cell>
          <cell r="F3660">
            <v>25.73</v>
          </cell>
          <cell r="G3660">
            <v>22.38</v>
          </cell>
        </row>
        <row r="3661">
          <cell r="A3661">
            <v>44562</v>
          </cell>
          <cell r="B3661">
            <v>33.200000000000003</v>
          </cell>
          <cell r="C3661">
            <v>37.36</v>
          </cell>
          <cell r="D3661">
            <v>44.46</v>
          </cell>
          <cell r="E3661">
            <v>23.71</v>
          </cell>
          <cell r="F3661">
            <v>25.73</v>
          </cell>
          <cell r="G3661">
            <v>22.38</v>
          </cell>
        </row>
        <row r="3662">
          <cell r="A3662">
            <v>44563</v>
          </cell>
          <cell r="B3662">
            <v>33.200000000000003</v>
          </cell>
          <cell r="C3662">
            <v>37.36</v>
          </cell>
          <cell r="D3662">
            <v>44.46</v>
          </cell>
          <cell r="E3662">
            <v>23.71</v>
          </cell>
          <cell r="F3662">
            <v>25.73</v>
          </cell>
          <cell r="G3662">
            <v>22.38</v>
          </cell>
        </row>
        <row r="3663">
          <cell r="A3663">
            <v>44564</v>
          </cell>
          <cell r="B3663">
            <v>33.200000000000003</v>
          </cell>
          <cell r="C3663">
            <v>37.36</v>
          </cell>
          <cell r="D3663">
            <v>44.46</v>
          </cell>
          <cell r="E3663">
            <v>23.71</v>
          </cell>
          <cell r="F3663">
            <v>25.73</v>
          </cell>
          <cell r="G3663">
            <v>22.38</v>
          </cell>
        </row>
        <row r="3664">
          <cell r="A3664">
            <v>44565</v>
          </cell>
          <cell r="B3664">
            <v>33.119999999999997</v>
          </cell>
          <cell r="C3664">
            <v>37.229999999999997</v>
          </cell>
          <cell r="D3664">
            <v>44.41</v>
          </cell>
          <cell r="E3664">
            <v>23.47</v>
          </cell>
          <cell r="F3664">
            <v>25.77</v>
          </cell>
          <cell r="G3664">
            <v>22.28</v>
          </cell>
        </row>
        <row r="3665">
          <cell r="A3665">
            <v>44566</v>
          </cell>
          <cell r="B3665">
            <v>33.049999999999997</v>
          </cell>
          <cell r="C3665">
            <v>37.07</v>
          </cell>
          <cell r="D3665">
            <v>44.5</v>
          </cell>
          <cell r="E3665">
            <v>23.55</v>
          </cell>
          <cell r="F3665">
            <v>25.81</v>
          </cell>
          <cell r="G3665">
            <v>22.3</v>
          </cell>
        </row>
        <row r="3666">
          <cell r="A3666">
            <v>44567</v>
          </cell>
          <cell r="B3666">
            <v>33.14</v>
          </cell>
          <cell r="C3666">
            <v>37.270000000000003</v>
          </cell>
          <cell r="D3666">
            <v>44.64</v>
          </cell>
          <cell r="E3666">
            <v>23.5</v>
          </cell>
          <cell r="F3666">
            <v>25.74</v>
          </cell>
          <cell r="G3666">
            <v>22.25</v>
          </cell>
        </row>
        <row r="3667">
          <cell r="A3667">
            <v>44568</v>
          </cell>
          <cell r="B3667">
            <v>33.409999999999997</v>
          </cell>
          <cell r="C3667">
            <v>37.54</v>
          </cell>
          <cell r="D3667">
            <v>45.04</v>
          </cell>
          <cell r="E3667">
            <v>23.57</v>
          </cell>
          <cell r="F3667">
            <v>26.07</v>
          </cell>
          <cell r="G3667">
            <v>22.33</v>
          </cell>
        </row>
        <row r="3668">
          <cell r="A3668">
            <v>44569</v>
          </cell>
          <cell r="B3668">
            <v>33.5</v>
          </cell>
          <cell r="C3668">
            <v>37.72</v>
          </cell>
          <cell r="D3668">
            <v>45.16</v>
          </cell>
          <cell r="E3668">
            <v>23.59</v>
          </cell>
          <cell r="F3668">
            <v>26.15</v>
          </cell>
          <cell r="G3668">
            <v>22.35</v>
          </cell>
        </row>
        <row r="3669">
          <cell r="A3669">
            <v>44570</v>
          </cell>
          <cell r="B3669">
            <v>33.5</v>
          </cell>
          <cell r="C3669">
            <v>37.72</v>
          </cell>
          <cell r="D3669">
            <v>45.16</v>
          </cell>
          <cell r="E3669">
            <v>23.59</v>
          </cell>
          <cell r="F3669">
            <v>26.15</v>
          </cell>
          <cell r="G3669">
            <v>22.35</v>
          </cell>
        </row>
        <row r="3670">
          <cell r="A3670">
            <v>44571</v>
          </cell>
          <cell r="B3670">
            <v>33.43</v>
          </cell>
          <cell r="C3670">
            <v>37.74</v>
          </cell>
          <cell r="D3670">
            <v>45.21</v>
          </cell>
          <cell r="E3670">
            <v>23.64</v>
          </cell>
          <cell r="F3670">
            <v>26.23</v>
          </cell>
          <cell r="G3670">
            <v>22.42</v>
          </cell>
        </row>
        <row r="3671">
          <cell r="A3671">
            <v>44572</v>
          </cell>
          <cell r="B3671">
            <v>33.409999999999997</v>
          </cell>
          <cell r="C3671">
            <v>37.65</v>
          </cell>
          <cell r="D3671">
            <v>45.15</v>
          </cell>
          <cell r="E3671">
            <v>23.59</v>
          </cell>
          <cell r="F3671">
            <v>26.18</v>
          </cell>
          <cell r="G3671">
            <v>22.39</v>
          </cell>
        </row>
        <row r="3672">
          <cell r="A3672">
            <v>44573</v>
          </cell>
          <cell r="B3672">
            <v>33.119999999999997</v>
          </cell>
          <cell r="C3672">
            <v>37.43</v>
          </cell>
          <cell r="D3672">
            <v>44.91</v>
          </cell>
          <cell r="E3672">
            <v>23.47</v>
          </cell>
          <cell r="F3672">
            <v>26.13</v>
          </cell>
          <cell r="G3672">
            <v>22.23</v>
          </cell>
        </row>
        <row r="3673">
          <cell r="A3673">
            <v>44574</v>
          </cell>
          <cell r="B3673">
            <v>33.14</v>
          </cell>
          <cell r="C3673">
            <v>37.700000000000003</v>
          </cell>
          <cell r="D3673">
            <v>45.2</v>
          </cell>
          <cell r="E3673">
            <v>23.73</v>
          </cell>
          <cell r="F3673">
            <v>26.28</v>
          </cell>
          <cell r="G3673">
            <v>22.48</v>
          </cell>
        </row>
        <row r="3674">
          <cell r="A3674">
            <v>44575</v>
          </cell>
          <cell r="B3674">
            <v>33.1</v>
          </cell>
          <cell r="C3674">
            <v>37.72</v>
          </cell>
          <cell r="D3674">
            <v>45.15</v>
          </cell>
          <cell r="E3674">
            <v>23.68</v>
          </cell>
          <cell r="F3674">
            <v>26.22</v>
          </cell>
          <cell r="G3674">
            <v>22.47</v>
          </cell>
        </row>
        <row r="3675">
          <cell r="A3675">
            <v>44576</v>
          </cell>
          <cell r="B3675">
            <v>32.880000000000003</v>
          </cell>
          <cell r="C3675">
            <v>37.5</v>
          </cell>
          <cell r="D3675">
            <v>44.8</v>
          </cell>
          <cell r="E3675">
            <v>23.52</v>
          </cell>
          <cell r="F3675">
            <v>26.1</v>
          </cell>
          <cell r="G3675">
            <v>22.23</v>
          </cell>
        </row>
        <row r="3676">
          <cell r="A3676">
            <v>44577</v>
          </cell>
          <cell r="B3676">
            <v>32.880000000000003</v>
          </cell>
          <cell r="C3676">
            <v>37.5</v>
          </cell>
          <cell r="D3676">
            <v>44.8</v>
          </cell>
          <cell r="E3676">
            <v>23.52</v>
          </cell>
          <cell r="F3676">
            <v>26.1</v>
          </cell>
          <cell r="G3676">
            <v>22.23</v>
          </cell>
        </row>
        <row r="3677">
          <cell r="A3677">
            <v>44578</v>
          </cell>
          <cell r="B3677">
            <v>33.14</v>
          </cell>
          <cell r="C3677">
            <v>37.58</v>
          </cell>
          <cell r="D3677">
            <v>45.07</v>
          </cell>
          <cell r="E3677">
            <v>23.48</v>
          </cell>
          <cell r="F3677">
            <v>26.19</v>
          </cell>
          <cell r="G3677">
            <v>22.3</v>
          </cell>
        </row>
        <row r="3678">
          <cell r="A3678">
            <v>44579</v>
          </cell>
          <cell r="B3678">
            <v>32.79</v>
          </cell>
          <cell r="C3678">
            <v>37.229999999999997</v>
          </cell>
          <cell r="D3678">
            <v>44.56</v>
          </cell>
          <cell r="E3678">
            <v>23.28</v>
          </cell>
          <cell r="F3678">
            <v>25.99</v>
          </cell>
          <cell r="G3678">
            <v>22.08</v>
          </cell>
        </row>
        <row r="3679">
          <cell r="A3679">
            <v>44580</v>
          </cell>
          <cell r="B3679">
            <v>33</v>
          </cell>
          <cell r="C3679">
            <v>37.14</v>
          </cell>
          <cell r="D3679">
            <v>44.63</v>
          </cell>
          <cell r="E3679">
            <v>23.31</v>
          </cell>
          <cell r="F3679">
            <v>26.15</v>
          </cell>
          <cell r="G3679">
            <v>22.19</v>
          </cell>
        </row>
        <row r="3680">
          <cell r="A3680">
            <v>44581</v>
          </cell>
          <cell r="B3680">
            <v>32.69</v>
          </cell>
          <cell r="C3680">
            <v>36.909999999999997</v>
          </cell>
          <cell r="D3680">
            <v>44.33</v>
          </cell>
          <cell r="E3680">
            <v>23.31</v>
          </cell>
          <cell r="F3680">
            <v>25.91</v>
          </cell>
          <cell r="G3680">
            <v>22.01</v>
          </cell>
        </row>
        <row r="3681">
          <cell r="A3681">
            <v>44582</v>
          </cell>
          <cell r="B3681">
            <v>32.869999999999997</v>
          </cell>
          <cell r="C3681">
            <v>36.93</v>
          </cell>
          <cell r="D3681">
            <v>44.41</v>
          </cell>
          <cell r="E3681">
            <v>23.22</v>
          </cell>
          <cell r="F3681">
            <v>25.99</v>
          </cell>
          <cell r="G3681">
            <v>21.93</v>
          </cell>
        </row>
        <row r="3682">
          <cell r="A3682">
            <v>44583</v>
          </cell>
          <cell r="B3682">
            <v>32.799999999999997</v>
          </cell>
          <cell r="C3682">
            <v>36.99</v>
          </cell>
          <cell r="D3682">
            <v>44.27</v>
          </cell>
          <cell r="E3682">
            <v>23.22</v>
          </cell>
          <cell r="F3682">
            <v>26.01</v>
          </cell>
          <cell r="G3682">
            <v>21.79</v>
          </cell>
        </row>
        <row r="3683">
          <cell r="A3683">
            <v>44584</v>
          </cell>
          <cell r="B3683">
            <v>32.799999999999997</v>
          </cell>
          <cell r="C3683">
            <v>36.99</v>
          </cell>
          <cell r="D3683">
            <v>44.27</v>
          </cell>
          <cell r="E3683">
            <v>23.22</v>
          </cell>
          <cell r="F3683">
            <v>26.01</v>
          </cell>
          <cell r="G3683">
            <v>21.79</v>
          </cell>
        </row>
        <row r="3684">
          <cell r="A3684">
            <v>44585</v>
          </cell>
          <cell r="B3684">
            <v>32.89</v>
          </cell>
          <cell r="C3684">
            <v>37.07</v>
          </cell>
          <cell r="D3684">
            <v>44.34</v>
          </cell>
          <cell r="E3684">
            <v>23.2</v>
          </cell>
          <cell r="F3684">
            <v>25.92</v>
          </cell>
          <cell r="G3684">
            <v>21.9</v>
          </cell>
        </row>
        <row r="3685">
          <cell r="A3685">
            <v>44586</v>
          </cell>
          <cell r="B3685">
            <v>32.82</v>
          </cell>
          <cell r="C3685">
            <v>36.94</v>
          </cell>
          <cell r="D3685">
            <v>44</v>
          </cell>
          <cell r="E3685">
            <v>23.07</v>
          </cell>
          <cell r="F3685">
            <v>25.73</v>
          </cell>
          <cell r="G3685">
            <v>21.79</v>
          </cell>
        </row>
        <row r="3686">
          <cell r="A3686">
            <v>44587</v>
          </cell>
          <cell r="B3686">
            <v>32.799999999999997</v>
          </cell>
          <cell r="C3686">
            <v>36.85</v>
          </cell>
          <cell r="D3686">
            <v>44.07</v>
          </cell>
          <cell r="E3686">
            <v>23.06</v>
          </cell>
          <cell r="F3686">
            <v>25.74</v>
          </cell>
          <cell r="G3686">
            <v>21.72</v>
          </cell>
        </row>
        <row r="3687">
          <cell r="A3687">
            <v>44588</v>
          </cell>
          <cell r="B3687">
            <v>33.04</v>
          </cell>
          <cell r="C3687">
            <v>36.89</v>
          </cell>
          <cell r="D3687">
            <v>44.19</v>
          </cell>
          <cell r="E3687">
            <v>23.01</v>
          </cell>
          <cell r="F3687">
            <v>25.79</v>
          </cell>
          <cell r="G3687">
            <v>21.72</v>
          </cell>
        </row>
        <row r="3688">
          <cell r="A3688">
            <v>44589</v>
          </cell>
          <cell r="B3688">
            <v>33.119999999999997</v>
          </cell>
          <cell r="C3688">
            <v>36.700000000000003</v>
          </cell>
          <cell r="D3688">
            <v>44.12</v>
          </cell>
          <cell r="E3688">
            <v>22.9</v>
          </cell>
          <cell r="F3688">
            <v>25.76</v>
          </cell>
          <cell r="G3688">
            <v>21.6</v>
          </cell>
        </row>
        <row r="3689">
          <cell r="A3689">
            <v>44590</v>
          </cell>
          <cell r="B3689">
            <v>33.020000000000003</v>
          </cell>
          <cell r="C3689">
            <v>36.57</v>
          </cell>
          <cell r="D3689">
            <v>43.79</v>
          </cell>
          <cell r="E3689">
            <v>22.71</v>
          </cell>
          <cell r="F3689">
            <v>25.6</v>
          </cell>
          <cell r="G3689">
            <v>21.33</v>
          </cell>
        </row>
        <row r="3690">
          <cell r="A3690">
            <v>44591</v>
          </cell>
          <cell r="B3690">
            <v>33.020000000000003</v>
          </cell>
          <cell r="C3690">
            <v>36.57</v>
          </cell>
          <cell r="D3690">
            <v>43.79</v>
          </cell>
          <cell r="E3690">
            <v>22.71</v>
          </cell>
          <cell r="F3690">
            <v>25.6</v>
          </cell>
          <cell r="G3690">
            <v>21.33</v>
          </cell>
        </row>
        <row r="3691">
          <cell r="A3691">
            <v>44592</v>
          </cell>
          <cell r="B3691">
            <v>33.29</v>
          </cell>
          <cell r="C3691">
            <v>36.89</v>
          </cell>
          <cell r="D3691">
            <v>44.39</v>
          </cell>
          <cell r="E3691">
            <v>22.9</v>
          </cell>
          <cell r="F3691">
            <v>25.86</v>
          </cell>
          <cell r="G3691">
            <v>21.62</v>
          </cell>
        </row>
        <row r="3692">
          <cell r="A3692">
            <v>44593</v>
          </cell>
          <cell r="B3692">
            <v>33.06</v>
          </cell>
          <cell r="C3692">
            <v>36.880000000000003</v>
          </cell>
          <cell r="D3692">
            <v>44.18</v>
          </cell>
          <cell r="E3692">
            <v>22.96</v>
          </cell>
          <cell r="F3692">
            <v>25.77</v>
          </cell>
          <cell r="G3692">
            <v>21.55</v>
          </cell>
        </row>
        <row r="3693">
          <cell r="A3693">
            <v>44594</v>
          </cell>
          <cell r="B3693">
            <v>33.01</v>
          </cell>
          <cell r="C3693">
            <v>36.99</v>
          </cell>
          <cell r="D3693">
            <v>44.4</v>
          </cell>
          <cell r="E3693">
            <v>23.17</v>
          </cell>
          <cell r="F3693">
            <v>25.79</v>
          </cell>
          <cell r="G3693">
            <v>21.76</v>
          </cell>
        </row>
        <row r="3694">
          <cell r="A3694">
            <v>44595</v>
          </cell>
          <cell r="B3694">
            <v>33.020000000000003</v>
          </cell>
          <cell r="C3694">
            <v>37.06</v>
          </cell>
          <cell r="D3694">
            <v>44.53</v>
          </cell>
          <cell r="E3694">
            <v>23.1</v>
          </cell>
          <cell r="F3694">
            <v>25.79</v>
          </cell>
          <cell r="G3694">
            <v>21.69</v>
          </cell>
        </row>
        <row r="3695">
          <cell r="A3695">
            <v>44596</v>
          </cell>
          <cell r="B3695">
            <v>32.9</v>
          </cell>
          <cell r="C3695">
            <v>37.46</v>
          </cell>
          <cell r="D3695">
            <v>44.55</v>
          </cell>
          <cell r="E3695">
            <v>23.11</v>
          </cell>
          <cell r="F3695">
            <v>25.72</v>
          </cell>
          <cell r="G3695">
            <v>21.79</v>
          </cell>
        </row>
        <row r="3696">
          <cell r="A3696">
            <v>44597</v>
          </cell>
          <cell r="B3696">
            <v>32.840000000000003</v>
          </cell>
          <cell r="C3696">
            <v>37.409999999999997</v>
          </cell>
          <cell r="D3696">
            <v>44.37</v>
          </cell>
          <cell r="E3696">
            <v>22.98</v>
          </cell>
          <cell r="F3696">
            <v>25.67</v>
          </cell>
          <cell r="G3696">
            <v>21.57</v>
          </cell>
        </row>
        <row r="3697">
          <cell r="A3697">
            <v>44598</v>
          </cell>
          <cell r="B3697">
            <v>32.840000000000003</v>
          </cell>
          <cell r="C3697">
            <v>37.409999999999997</v>
          </cell>
          <cell r="D3697">
            <v>44.37</v>
          </cell>
          <cell r="E3697">
            <v>22.98</v>
          </cell>
          <cell r="F3697">
            <v>25.67</v>
          </cell>
          <cell r="G3697">
            <v>21.57</v>
          </cell>
        </row>
        <row r="3698">
          <cell r="A3698">
            <v>44599</v>
          </cell>
          <cell r="B3698">
            <v>32.85</v>
          </cell>
          <cell r="C3698">
            <v>37.369999999999997</v>
          </cell>
          <cell r="D3698">
            <v>44.22</v>
          </cell>
          <cell r="E3698">
            <v>22.85</v>
          </cell>
          <cell r="F3698">
            <v>25.53</v>
          </cell>
          <cell r="G3698">
            <v>21.54</v>
          </cell>
        </row>
        <row r="3699">
          <cell r="A3699">
            <v>44600</v>
          </cell>
          <cell r="B3699">
            <v>32.79</v>
          </cell>
          <cell r="C3699">
            <v>37.299999999999997</v>
          </cell>
          <cell r="D3699">
            <v>44.14</v>
          </cell>
          <cell r="E3699">
            <v>22.99</v>
          </cell>
          <cell r="F3699">
            <v>25.64</v>
          </cell>
          <cell r="G3699">
            <v>21.59</v>
          </cell>
        </row>
        <row r="3700">
          <cell r="A3700">
            <v>44601</v>
          </cell>
          <cell r="B3700">
            <v>32.71</v>
          </cell>
          <cell r="C3700">
            <v>37.130000000000003</v>
          </cell>
          <cell r="D3700">
            <v>44.09</v>
          </cell>
          <cell r="E3700">
            <v>22.98</v>
          </cell>
          <cell r="F3700">
            <v>25.5</v>
          </cell>
          <cell r="G3700">
            <v>21.57</v>
          </cell>
        </row>
        <row r="3701">
          <cell r="A3701">
            <v>44602</v>
          </cell>
          <cell r="B3701">
            <v>32.56</v>
          </cell>
          <cell r="C3701">
            <v>36.96</v>
          </cell>
          <cell r="D3701">
            <v>43.83</v>
          </cell>
          <cell r="E3701">
            <v>22.95</v>
          </cell>
          <cell r="F3701">
            <v>25.44</v>
          </cell>
          <cell r="G3701">
            <v>21.58</v>
          </cell>
        </row>
        <row r="3702">
          <cell r="A3702">
            <v>44603</v>
          </cell>
          <cell r="B3702">
            <v>32.57</v>
          </cell>
          <cell r="C3702">
            <v>36.92</v>
          </cell>
          <cell r="D3702">
            <v>43.89</v>
          </cell>
          <cell r="E3702">
            <v>22.86</v>
          </cell>
          <cell r="F3702">
            <v>25.32</v>
          </cell>
          <cell r="G3702">
            <v>21.51</v>
          </cell>
        </row>
        <row r="3703">
          <cell r="A3703">
            <v>44604</v>
          </cell>
          <cell r="B3703">
            <v>32.549999999999997</v>
          </cell>
          <cell r="C3703">
            <v>36.89</v>
          </cell>
          <cell r="D3703">
            <v>43.88</v>
          </cell>
          <cell r="E3703">
            <v>22.84</v>
          </cell>
          <cell r="F3703">
            <v>25.38</v>
          </cell>
          <cell r="G3703">
            <v>21.39</v>
          </cell>
        </row>
        <row r="3704">
          <cell r="A3704">
            <v>44605</v>
          </cell>
          <cell r="B3704">
            <v>32.549999999999997</v>
          </cell>
          <cell r="C3704">
            <v>36.89</v>
          </cell>
          <cell r="D3704">
            <v>43.88</v>
          </cell>
          <cell r="E3704">
            <v>22.84</v>
          </cell>
          <cell r="F3704">
            <v>25.38</v>
          </cell>
          <cell r="G3704">
            <v>21.39</v>
          </cell>
        </row>
        <row r="3705">
          <cell r="A3705">
            <v>44606</v>
          </cell>
          <cell r="B3705">
            <v>32.450000000000003</v>
          </cell>
          <cell r="C3705">
            <v>36.65</v>
          </cell>
          <cell r="D3705">
            <v>43.78</v>
          </cell>
          <cell r="E3705">
            <v>22.76</v>
          </cell>
          <cell r="F3705">
            <v>25.27</v>
          </cell>
          <cell r="G3705">
            <v>21.31</v>
          </cell>
        </row>
        <row r="3706">
          <cell r="A3706">
            <v>44607</v>
          </cell>
          <cell r="B3706">
            <v>32.200000000000003</v>
          </cell>
          <cell r="C3706">
            <v>36.229999999999997</v>
          </cell>
          <cell r="D3706">
            <v>43.37</v>
          </cell>
          <cell r="E3706">
            <v>22.57</v>
          </cell>
          <cell r="F3706">
            <v>25.08</v>
          </cell>
          <cell r="G3706">
            <v>21.1</v>
          </cell>
        </row>
        <row r="3707">
          <cell r="A3707">
            <v>44608</v>
          </cell>
          <cell r="B3707">
            <v>32.200000000000003</v>
          </cell>
          <cell r="C3707">
            <v>36.299999999999997</v>
          </cell>
          <cell r="D3707">
            <v>43.41</v>
          </cell>
          <cell r="E3707">
            <v>22.61</v>
          </cell>
          <cell r="F3707">
            <v>25.1</v>
          </cell>
          <cell r="G3707">
            <v>21.12</v>
          </cell>
        </row>
        <row r="3708">
          <cell r="A3708">
            <v>44609</v>
          </cell>
          <cell r="B3708">
            <v>32.090000000000003</v>
          </cell>
          <cell r="C3708">
            <v>36.29</v>
          </cell>
          <cell r="D3708">
            <v>43.37</v>
          </cell>
          <cell r="E3708">
            <v>22.7</v>
          </cell>
          <cell r="F3708">
            <v>25.06</v>
          </cell>
          <cell r="G3708">
            <v>21.25</v>
          </cell>
        </row>
        <row r="3709">
          <cell r="A3709">
            <v>44610</v>
          </cell>
          <cell r="B3709">
            <v>31.95</v>
          </cell>
          <cell r="C3709">
            <v>36.090000000000003</v>
          </cell>
          <cell r="D3709">
            <v>43.24</v>
          </cell>
          <cell r="E3709">
            <v>22.56</v>
          </cell>
          <cell r="F3709">
            <v>24.92</v>
          </cell>
          <cell r="G3709">
            <v>21.19</v>
          </cell>
        </row>
        <row r="3710">
          <cell r="A3710">
            <v>44611</v>
          </cell>
          <cell r="B3710">
            <v>32.03</v>
          </cell>
          <cell r="C3710">
            <v>36.229999999999997</v>
          </cell>
          <cell r="D3710">
            <v>43.43</v>
          </cell>
          <cell r="E3710">
            <v>22.73</v>
          </cell>
          <cell r="F3710">
            <v>25.06</v>
          </cell>
          <cell r="G3710">
            <v>21.26</v>
          </cell>
        </row>
        <row r="3711">
          <cell r="A3711">
            <v>44612</v>
          </cell>
          <cell r="B3711">
            <v>32.03</v>
          </cell>
          <cell r="C3711">
            <v>36.229999999999997</v>
          </cell>
          <cell r="D3711">
            <v>43.43</v>
          </cell>
          <cell r="E3711">
            <v>22.73</v>
          </cell>
          <cell r="F3711">
            <v>25.06</v>
          </cell>
          <cell r="G3711">
            <v>21.26</v>
          </cell>
        </row>
        <row r="3712">
          <cell r="A3712">
            <v>44613</v>
          </cell>
          <cell r="B3712">
            <v>32</v>
          </cell>
          <cell r="C3712">
            <v>36.049999999999997</v>
          </cell>
          <cell r="D3712">
            <v>43.3</v>
          </cell>
          <cell r="E3712">
            <v>22.61</v>
          </cell>
          <cell r="F3712">
            <v>24.91</v>
          </cell>
          <cell r="G3712">
            <v>21.26</v>
          </cell>
        </row>
        <row r="3713">
          <cell r="A3713">
            <v>44614</v>
          </cell>
          <cell r="B3713">
            <v>32.18</v>
          </cell>
          <cell r="C3713">
            <v>36.17</v>
          </cell>
          <cell r="D3713">
            <v>43.48</v>
          </cell>
          <cell r="E3713">
            <v>22.74</v>
          </cell>
          <cell r="F3713">
            <v>25.01</v>
          </cell>
          <cell r="G3713">
            <v>21.38</v>
          </cell>
        </row>
        <row r="3714">
          <cell r="A3714">
            <v>44615</v>
          </cell>
          <cell r="B3714">
            <v>32.26</v>
          </cell>
          <cell r="C3714">
            <v>36.340000000000003</v>
          </cell>
          <cell r="D3714">
            <v>43.63</v>
          </cell>
          <cell r="E3714">
            <v>22.92</v>
          </cell>
          <cell r="F3714">
            <v>25.09</v>
          </cell>
          <cell r="G3714">
            <v>21.64</v>
          </cell>
        </row>
        <row r="3715">
          <cell r="A3715">
            <v>44616</v>
          </cell>
          <cell r="B3715">
            <v>32.18</v>
          </cell>
          <cell r="C3715">
            <v>36.11</v>
          </cell>
          <cell r="D3715">
            <v>43.3</v>
          </cell>
          <cell r="E3715">
            <v>22.8</v>
          </cell>
          <cell r="F3715">
            <v>25.03</v>
          </cell>
          <cell r="G3715">
            <v>21.52</v>
          </cell>
        </row>
        <row r="3716">
          <cell r="A3716">
            <v>44617</v>
          </cell>
          <cell r="B3716">
            <v>32.39</v>
          </cell>
          <cell r="C3716">
            <v>36.08</v>
          </cell>
          <cell r="D3716">
            <v>43.13</v>
          </cell>
          <cell r="E3716">
            <v>22.82</v>
          </cell>
          <cell r="F3716">
            <v>25.11</v>
          </cell>
          <cell r="G3716">
            <v>21.52</v>
          </cell>
        </row>
        <row r="3717">
          <cell r="A3717">
            <v>44618</v>
          </cell>
          <cell r="B3717">
            <v>32.36</v>
          </cell>
          <cell r="C3717">
            <v>35.979999999999997</v>
          </cell>
          <cell r="D3717">
            <v>43.06</v>
          </cell>
          <cell r="E3717">
            <v>22.92</v>
          </cell>
          <cell r="F3717">
            <v>25.07</v>
          </cell>
          <cell r="G3717">
            <v>21.45</v>
          </cell>
        </row>
        <row r="3718">
          <cell r="A3718">
            <v>44619</v>
          </cell>
          <cell r="B3718">
            <v>32.36</v>
          </cell>
          <cell r="C3718">
            <v>35.979999999999997</v>
          </cell>
          <cell r="D3718">
            <v>43.06</v>
          </cell>
          <cell r="E3718">
            <v>22.92</v>
          </cell>
          <cell r="F3718">
            <v>25.07</v>
          </cell>
          <cell r="G3718">
            <v>21.45</v>
          </cell>
        </row>
        <row r="3719">
          <cell r="A3719">
            <v>44620</v>
          </cell>
          <cell r="B3719">
            <v>32.57</v>
          </cell>
          <cell r="C3719">
            <v>36.200000000000003</v>
          </cell>
          <cell r="D3719">
            <v>43.32</v>
          </cell>
          <cell r="E3719">
            <v>23.03</v>
          </cell>
          <cell r="F3719">
            <v>25.32</v>
          </cell>
          <cell r="G3719">
            <v>21.62</v>
          </cell>
        </row>
        <row r="3720">
          <cell r="A3720">
            <v>44621</v>
          </cell>
          <cell r="B3720">
            <v>32.5</v>
          </cell>
          <cell r="C3720">
            <v>36.19</v>
          </cell>
          <cell r="D3720">
            <v>43.36</v>
          </cell>
          <cell r="E3720">
            <v>23.19</v>
          </cell>
          <cell r="F3720">
            <v>25.41</v>
          </cell>
          <cell r="G3720">
            <v>21.78</v>
          </cell>
        </row>
        <row r="3721">
          <cell r="A3721">
            <v>44622</v>
          </cell>
          <cell r="B3721">
            <v>32.53</v>
          </cell>
          <cell r="C3721">
            <v>35.979999999999997</v>
          </cell>
          <cell r="D3721">
            <v>43.12</v>
          </cell>
          <cell r="E3721">
            <v>23.23</v>
          </cell>
          <cell r="F3721">
            <v>25.33</v>
          </cell>
          <cell r="G3721">
            <v>21.84</v>
          </cell>
        </row>
        <row r="3722">
          <cell r="A3722">
            <v>44623</v>
          </cell>
          <cell r="B3722">
            <v>32.35</v>
          </cell>
          <cell r="C3722">
            <v>35.68</v>
          </cell>
          <cell r="D3722">
            <v>43.06</v>
          </cell>
          <cell r="E3722">
            <v>23.18</v>
          </cell>
          <cell r="F3722">
            <v>25.33</v>
          </cell>
          <cell r="G3722">
            <v>21.73</v>
          </cell>
        </row>
        <row r="3723">
          <cell r="A3723">
            <v>44624</v>
          </cell>
          <cell r="B3723">
            <v>32.51</v>
          </cell>
          <cell r="C3723">
            <v>35.64</v>
          </cell>
          <cell r="D3723">
            <v>43.12</v>
          </cell>
          <cell r="E3723">
            <v>23.4</v>
          </cell>
          <cell r="F3723">
            <v>25.4</v>
          </cell>
          <cell r="G3723">
            <v>21.8</v>
          </cell>
        </row>
        <row r="3724">
          <cell r="A3724">
            <v>44625</v>
          </cell>
          <cell r="B3724">
            <v>32.54</v>
          </cell>
          <cell r="C3724">
            <v>35.68</v>
          </cell>
          <cell r="D3724">
            <v>43.09</v>
          </cell>
          <cell r="E3724">
            <v>23.58</v>
          </cell>
          <cell r="F3724">
            <v>25.39</v>
          </cell>
          <cell r="G3724">
            <v>21.97</v>
          </cell>
        </row>
        <row r="3725">
          <cell r="A3725">
            <v>44626</v>
          </cell>
          <cell r="B3725">
            <v>32.54</v>
          </cell>
          <cell r="C3725">
            <v>35.68</v>
          </cell>
          <cell r="D3725">
            <v>43.09</v>
          </cell>
          <cell r="E3725">
            <v>23.58</v>
          </cell>
          <cell r="F3725">
            <v>25.39</v>
          </cell>
          <cell r="G3725">
            <v>21.97</v>
          </cell>
        </row>
        <row r="3726">
          <cell r="A3726">
            <v>44627</v>
          </cell>
          <cell r="B3726">
            <v>32.700000000000003</v>
          </cell>
          <cell r="C3726">
            <v>35.24</v>
          </cell>
          <cell r="D3726">
            <v>42.92</v>
          </cell>
          <cell r="E3726">
            <v>23.91</v>
          </cell>
          <cell r="F3726">
            <v>25.52</v>
          </cell>
          <cell r="G3726">
            <v>22.36</v>
          </cell>
        </row>
        <row r="3727">
          <cell r="A3727">
            <v>44628</v>
          </cell>
          <cell r="B3727">
            <v>32.86</v>
          </cell>
          <cell r="C3727">
            <v>35.549999999999997</v>
          </cell>
          <cell r="D3727">
            <v>42.9</v>
          </cell>
          <cell r="E3727">
            <v>23.74</v>
          </cell>
          <cell r="F3727">
            <v>25.47</v>
          </cell>
          <cell r="G3727">
            <v>22.22</v>
          </cell>
        </row>
        <row r="3728">
          <cell r="A3728">
            <v>44629</v>
          </cell>
          <cell r="B3728">
            <v>33.01</v>
          </cell>
          <cell r="C3728">
            <v>35.83</v>
          </cell>
          <cell r="D3728">
            <v>43.04</v>
          </cell>
          <cell r="E3728">
            <v>23.63</v>
          </cell>
          <cell r="F3728">
            <v>25.44</v>
          </cell>
          <cell r="G3728">
            <v>22.22</v>
          </cell>
        </row>
        <row r="3729">
          <cell r="A3729">
            <v>44630</v>
          </cell>
          <cell r="B3729">
            <v>32.909999999999997</v>
          </cell>
          <cell r="C3729">
            <v>36.15</v>
          </cell>
          <cell r="D3729">
            <v>43.03</v>
          </cell>
          <cell r="E3729">
            <v>23.62</v>
          </cell>
          <cell r="F3729">
            <v>25.45</v>
          </cell>
          <cell r="G3729">
            <v>22.16</v>
          </cell>
        </row>
        <row r="3730">
          <cell r="A3730">
            <v>44631</v>
          </cell>
          <cell r="B3730">
            <v>33.04</v>
          </cell>
          <cell r="C3730">
            <v>36.130000000000003</v>
          </cell>
          <cell r="D3730">
            <v>43.02</v>
          </cell>
          <cell r="E3730">
            <v>23.89</v>
          </cell>
          <cell r="F3730">
            <v>25.68</v>
          </cell>
          <cell r="G3730">
            <v>22.39</v>
          </cell>
        </row>
        <row r="3731">
          <cell r="A3731">
            <v>44632</v>
          </cell>
          <cell r="B3731">
            <v>33.130000000000003</v>
          </cell>
          <cell r="C3731">
            <v>36.25</v>
          </cell>
          <cell r="D3731">
            <v>43.09</v>
          </cell>
          <cell r="E3731">
            <v>23.93</v>
          </cell>
          <cell r="F3731">
            <v>25.72</v>
          </cell>
          <cell r="G3731">
            <v>22.4</v>
          </cell>
        </row>
        <row r="3732">
          <cell r="A3732">
            <v>44633</v>
          </cell>
          <cell r="B3732">
            <v>33.130000000000003</v>
          </cell>
          <cell r="C3732">
            <v>36.25</v>
          </cell>
          <cell r="D3732">
            <v>43.09</v>
          </cell>
          <cell r="E3732">
            <v>23.93</v>
          </cell>
          <cell r="F3732">
            <v>25.72</v>
          </cell>
          <cell r="G3732">
            <v>22.4</v>
          </cell>
        </row>
        <row r="3733">
          <cell r="A3733">
            <v>44634</v>
          </cell>
          <cell r="B3733">
            <v>33.25</v>
          </cell>
          <cell r="C3733">
            <v>36.15</v>
          </cell>
          <cell r="D3733">
            <v>43.14</v>
          </cell>
          <cell r="E3733">
            <v>23.81</v>
          </cell>
          <cell r="F3733">
            <v>25.9</v>
          </cell>
          <cell r="G3733">
            <v>22.35</v>
          </cell>
        </row>
        <row r="3734">
          <cell r="A3734">
            <v>44635</v>
          </cell>
          <cell r="B3734">
            <v>33.369999999999997</v>
          </cell>
          <cell r="C3734">
            <v>36.340000000000003</v>
          </cell>
          <cell r="D3734">
            <v>43.17</v>
          </cell>
          <cell r="E3734">
            <v>23.59</v>
          </cell>
          <cell r="F3734">
            <v>25.81</v>
          </cell>
          <cell r="G3734">
            <v>22.22</v>
          </cell>
        </row>
        <row r="3735">
          <cell r="A3735">
            <v>44636</v>
          </cell>
          <cell r="B3735">
            <v>33.32</v>
          </cell>
          <cell r="C3735">
            <v>36.33</v>
          </cell>
          <cell r="D3735">
            <v>43.23</v>
          </cell>
          <cell r="E3735">
            <v>23.58</v>
          </cell>
          <cell r="F3735">
            <v>25.89</v>
          </cell>
          <cell r="G3735">
            <v>22.21</v>
          </cell>
        </row>
        <row r="3736">
          <cell r="A3736">
            <v>44637</v>
          </cell>
          <cell r="B3736">
            <v>33.159999999999997</v>
          </cell>
          <cell r="C3736">
            <v>36.4</v>
          </cell>
          <cell r="D3736">
            <v>43.34</v>
          </cell>
          <cell r="E3736">
            <v>23.78</v>
          </cell>
          <cell r="F3736">
            <v>25.92</v>
          </cell>
          <cell r="G3736">
            <v>22.37</v>
          </cell>
        </row>
        <row r="3737">
          <cell r="A3737">
            <v>44638</v>
          </cell>
          <cell r="B3737">
            <v>33.18</v>
          </cell>
          <cell r="C3737">
            <v>36.6</v>
          </cell>
          <cell r="D3737">
            <v>43.43</v>
          </cell>
          <cell r="E3737">
            <v>24.11</v>
          </cell>
          <cell r="F3737">
            <v>26.09</v>
          </cell>
          <cell r="G3737">
            <v>22.58</v>
          </cell>
        </row>
        <row r="3738">
          <cell r="A3738">
            <v>44639</v>
          </cell>
          <cell r="B3738">
            <v>33.200000000000003</v>
          </cell>
          <cell r="C3738">
            <v>36.520000000000003</v>
          </cell>
          <cell r="D3738">
            <v>43.41</v>
          </cell>
          <cell r="E3738">
            <v>24.12</v>
          </cell>
          <cell r="F3738">
            <v>26.13</v>
          </cell>
          <cell r="G3738">
            <v>22.58</v>
          </cell>
        </row>
        <row r="3739">
          <cell r="A3739">
            <v>44640</v>
          </cell>
          <cell r="B3739">
            <v>33.200000000000003</v>
          </cell>
          <cell r="C3739">
            <v>36.520000000000003</v>
          </cell>
          <cell r="D3739">
            <v>43.41</v>
          </cell>
          <cell r="E3739">
            <v>24.12</v>
          </cell>
          <cell r="F3739">
            <v>26.13</v>
          </cell>
          <cell r="G3739">
            <v>22.58</v>
          </cell>
        </row>
        <row r="3740">
          <cell r="A3740">
            <v>44641</v>
          </cell>
          <cell r="B3740">
            <v>33.229999999999997</v>
          </cell>
          <cell r="C3740">
            <v>36.53</v>
          </cell>
          <cell r="D3740">
            <v>43.53</v>
          </cell>
          <cell r="E3740">
            <v>24.28</v>
          </cell>
          <cell r="F3740">
            <v>26.19</v>
          </cell>
          <cell r="G3740">
            <v>22.73</v>
          </cell>
        </row>
        <row r="3741">
          <cell r="A3741">
            <v>44642</v>
          </cell>
          <cell r="B3741">
            <v>33.549999999999997</v>
          </cell>
          <cell r="C3741">
            <v>36.69</v>
          </cell>
          <cell r="D3741">
            <v>43.86</v>
          </cell>
          <cell r="E3741">
            <v>24.39</v>
          </cell>
          <cell r="F3741">
            <v>26.44</v>
          </cell>
          <cell r="G3741">
            <v>22.78</v>
          </cell>
        </row>
        <row r="3742">
          <cell r="A3742">
            <v>44643</v>
          </cell>
          <cell r="B3742">
            <v>33.35</v>
          </cell>
          <cell r="C3742">
            <v>36.57</v>
          </cell>
          <cell r="D3742">
            <v>44.05</v>
          </cell>
          <cell r="E3742">
            <v>24.48</v>
          </cell>
          <cell r="F3742">
            <v>26.32</v>
          </cell>
          <cell r="G3742">
            <v>22.93</v>
          </cell>
        </row>
        <row r="3743">
          <cell r="A3743">
            <v>44644</v>
          </cell>
          <cell r="B3743">
            <v>33.56</v>
          </cell>
          <cell r="C3743">
            <v>36.68</v>
          </cell>
          <cell r="D3743">
            <v>44.03</v>
          </cell>
          <cell r="E3743">
            <v>24.74</v>
          </cell>
          <cell r="F3743">
            <v>26.5</v>
          </cell>
          <cell r="G3743">
            <v>23.09</v>
          </cell>
        </row>
        <row r="3744">
          <cell r="A3744">
            <v>44645</v>
          </cell>
          <cell r="B3744">
            <v>33.32</v>
          </cell>
          <cell r="C3744">
            <v>36.54</v>
          </cell>
          <cell r="D3744">
            <v>43.76</v>
          </cell>
          <cell r="E3744">
            <v>24.65</v>
          </cell>
          <cell r="F3744">
            <v>26.4</v>
          </cell>
          <cell r="G3744">
            <v>22.95</v>
          </cell>
        </row>
        <row r="3745">
          <cell r="A3745">
            <v>44646</v>
          </cell>
          <cell r="B3745">
            <v>33.4</v>
          </cell>
          <cell r="C3745">
            <v>36.58</v>
          </cell>
          <cell r="D3745">
            <v>43.77</v>
          </cell>
          <cell r="E3745">
            <v>24.7</v>
          </cell>
          <cell r="F3745">
            <v>26.42</v>
          </cell>
          <cell r="G3745">
            <v>22.99</v>
          </cell>
        </row>
        <row r="3746">
          <cell r="A3746">
            <v>44647</v>
          </cell>
          <cell r="B3746">
            <v>33.4</v>
          </cell>
          <cell r="C3746">
            <v>36.58</v>
          </cell>
          <cell r="D3746">
            <v>43.77</v>
          </cell>
          <cell r="E3746">
            <v>24.7</v>
          </cell>
          <cell r="F3746">
            <v>26.42</v>
          </cell>
          <cell r="G3746">
            <v>22.99</v>
          </cell>
        </row>
        <row r="3747">
          <cell r="A3747">
            <v>44648</v>
          </cell>
          <cell r="B3747">
            <v>33.549999999999997</v>
          </cell>
          <cell r="C3747">
            <v>36.58</v>
          </cell>
          <cell r="D3747">
            <v>43.9</v>
          </cell>
          <cell r="E3747">
            <v>24.8</v>
          </cell>
          <cell r="F3747">
            <v>26.65</v>
          </cell>
          <cell r="G3747">
            <v>23.03</v>
          </cell>
        </row>
        <row r="3748">
          <cell r="A3748">
            <v>44649</v>
          </cell>
          <cell r="B3748">
            <v>33.58</v>
          </cell>
          <cell r="C3748">
            <v>36.700000000000003</v>
          </cell>
          <cell r="D3748">
            <v>43.76</v>
          </cell>
          <cell r="E3748">
            <v>24.77</v>
          </cell>
          <cell r="F3748">
            <v>26.63</v>
          </cell>
          <cell r="G3748">
            <v>22.91</v>
          </cell>
        </row>
        <row r="3749">
          <cell r="A3749">
            <v>44650</v>
          </cell>
          <cell r="B3749">
            <v>33.39</v>
          </cell>
          <cell r="C3749">
            <v>36.9</v>
          </cell>
          <cell r="D3749">
            <v>43.52</v>
          </cell>
          <cell r="E3749">
            <v>24.71</v>
          </cell>
          <cell r="F3749">
            <v>26.54</v>
          </cell>
          <cell r="G3749">
            <v>22.94</v>
          </cell>
        </row>
        <row r="3750">
          <cell r="A3750">
            <v>44651</v>
          </cell>
          <cell r="B3750">
            <v>33.200000000000003</v>
          </cell>
          <cell r="C3750">
            <v>36.89</v>
          </cell>
          <cell r="D3750">
            <v>43.34</v>
          </cell>
          <cell r="E3750">
            <v>24.53</v>
          </cell>
          <cell r="F3750">
            <v>26.34</v>
          </cell>
          <cell r="G3750">
            <v>22.87</v>
          </cell>
        </row>
        <row r="3751">
          <cell r="A3751">
            <v>44652</v>
          </cell>
          <cell r="B3751">
            <v>33.21</v>
          </cell>
          <cell r="C3751">
            <v>36.57</v>
          </cell>
          <cell r="D3751">
            <v>43.39</v>
          </cell>
          <cell r="E3751">
            <v>24.48</v>
          </cell>
          <cell r="F3751">
            <v>26.38</v>
          </cell>
          <cell r="G3751">
            <v>22.76</v>
          </cell>
        </row>
        <row r="3752">
          <cell r="A3752">
            <v>44653</v>
          </cell>
          <cell r="B3752">
            <v>33.32</v>
          </cell>
          <cell r="C3752">
            <v>36.630000000000003</v>
          </cell>
          <cell r="D3752">
            <v>43.48</v>
          </cell>
          <cell r="E3752">
            <v>24.59</v>
          </cell>
          <cell r="F3752">
            <v>26.43</v>
          </cell>
          <cell r="G3752">
            <v>22.8</v>
          </cell>
        </row>
        <row r="3753">
          <cell r="A3753">
            <v>44654</v>
          </cell>
          <cell r="B3753">
            <v>33.32</v>
          </cell>
          <cell r="C3753">
            <v>36.630000000000003</v>
          </cell>
          <cell r="D3753">
            <v>43.48</v>
          </cell>
          <cell r="E3753">
            <v>24.59</v>
          </cell>
          <cell r="F3753">
            <v>26.43</v>
          </cell>
          <cell r="G3753">
            <v>22.8</v>
          </cell>
        </row>
        <row r="3754">
          <cell r="A3754">
            <v>44655</v>
          </cell>
          <cell r="B3754">
            <v>33.31</v>
          </cell>
          <cell r="C3754">
            <v>36.619999999999997</v>
          </cell>
          <cell r="D3754">
            <v>43.45</v>
          </cell>
          <cell r="E3754">
            <v>24.59</v>
          </cell>
          <cell r="F3754">
            <v>26.42</v>
          </cell>
          <cell r="G3754">
            <v>22.79</v>
          </cell>
        </row>
        <row r="3755">
          <cell r="A3755">
            <v>44656</v>
          </cell>
          <cell r="B3755">
            <v>33.32</v>
          </cell>
          <cell r="C3755">
            <v>36.369999999999997</v>
          </cell>
          <cell r="D3755">
            <v>43.47</v>
          </cell>
          <cell r="E3755">
            <v>24.73</v>
          </cell>
          <cell r="F3755">
            <v>26.48</v>
          </cell>
          <cell r="G3755">
            <v>22.87</v>
          </cell>
        </row>
        <row r="3756">
          <cell r="A3756">
            <v>44657</v>
          </cell>
          <cell r="B3756">
            <v>33.270000000000003</v>
          </cell>
          <cell r="C3756">
            <v>36.29</v>
          </cell>
          <cell r="D3756">
            <v>43.44</v>
          </cell>
          <cell r="E3756">
            <v>24.91</v>
          </cell>
          <cell r="F3756">
            <v>26.46</v>
          </cell>
          <cell r="G3756">
            <v>22.94</v>
          </cell>
        </row>
        <row r="3757">
          <cell r="A3757">
            <v>44658</v>
          </cell>
          <cell r="B3757">
            <v>33.369999999999997</v>
          </cell>
          <cell r="C3757">
            <v>36.22</v>
          </cell>
          <cell r="D3757">
            <v>43.42</v>
          </cell>
          <cell r="E3757">
            <v>24.63</v>
          </cell>
          <cell r="F3757">
            <v>26.38</v>
          </cell>
          <cell r="G3757">
            <v>22.78</v>
          </cell>
        </row>
        <row r="3758">
          <cell r="A3758">
            <v>44659</v>
          </cell>
          <cell r="B3758">
            <v>33.36</v>
          </cell>
          <cell r="C3758">
            <v>36.04</v>
          </cell>
          <cell r="D3758">
            <v>43.37</v>
          </cell>
          <cell r="E3758">
            <v>24.56</v>
          </cell>
          <cell r="F3758">
            <v>26.3</v>
          </cell>
          <cell r="G3758">
            <v>22.69</v>
          </cell>
        </row>
        <row r="3759">
          <cell r="A3759">
            <v>44660</v>
          </cell>
          <cell r="B3759">
            <v>33.46</v>
          </cell>
          <cell r="C3759">
            <v>36.24</v>
          </cell>
          <cell r="D3759">
            <v>43.42</v>
          </cell>
          <cell r="E3759">
            <v>24.6</v>
          </cell>
          <cell r="F3759">
            <v>26.39</v>
          </cell>
          <cell r="G3759">
            <v>22.7</v>
          </cell>
        </row>
        <row r="3760">
          <cell r="A3760">
            <v>44661</v>
          </cell>
          <cell r="B3760">
            <v>33.46</v>
          </cell>
          <cell r="C3760">
            <v>36.24</v>
          </cell>
          <cell r="D3760">
            <v>43.42</v>
          </cell>
          <cell r="E3760">
            <v>24.6</v>
          </cell>
          <cell r="F3760">
            <v>26.39</v>
          </cell>
          <cell r="G3760">
            <v>22.7</v>
          </cell>
        </row>
        <row r="3761">
          <cell r="A3761">
            <v>44662</v>
          </cell>
          <cell r="B3761">
            <v>33.4</v>
          </cell>
          <cell r="C3761">
            <v>36.200000000000003</v>
          </cell>
          <cell r="D3761">
            <v>43.29</v>
          </cell>
          <cell r="E3761">
            <v>24.49</v>
          </cell>
          <cell r="F3761">
            <v>26.34</v>
          </cell>
          <cell r="G3761">
            <v>22.56</v>
          </cell>
        </row>
        <row r="3762">
          <cell r="A3762">
            <v>44663</v>
          </cell>
          <cell r="B3762">
            <v>33.53</v>
          </cell>
          <cell r="C3762">
            <v>36.25</v>
          </cell>
          <cell r="D3762">
            <v>43.39</v>
          </cell>
          <cell r="E3762">
            <v>24.44</v>
          </cell>
          <cell r="F3762">
            <v>26.3</v>
          </cell>
          <cell r="G3762">
            <v>22.57</v>
          </cell>
        </row>
        <row r="3763">
          <cell r="A3763">
            <v>44664</v>
          </cell>
          <cell r="B3763">
            <v>33.49</v>
          </cell>
          <cell r="C3763">
            <v>36.22</v>
          </cell>
          <cell r="D3763">
            <v>43.36</v>
          </cell>
          <cell r="E3763">
            <v>24.52</v>
          </cell>
          <cell r="F3763">
            <v>26.29</v>
          </cell>
          <cell r="G3763">
            <v>22.6</v>
          </cell>
        </row>
        <row r="3764">
          <cell r="A3764">
            <v>44665</v>
          </cell>
          <cell r="B3764">
            <v>33.49</v>
          </cell>
          <cell r="C3764">
            <v>36.22</v>
          </cell>
          <cell r="D3764">
            <v>43.36</v>
          </cell>
          <cell r="E3764">
            <v>24.52</v>
          </cell>
          <cell r="F3764">
            <v>26.29</v>
          </cell>
          <cell r="G3764">
            <v>22.6</v>
          </cell>
        </row>
        <row r="3765">
          <cell r="A3765">
            <v>44666</v>
          </cell>
          <cell r="B3765">
            <v>33.49</v>
          </cell>
          <cell r="C3765">
            <v>36.22</v>
          </cell>
          <cell r="D3765">
            <v>43.36</v>
          </cell>
          <cell r="E3765">
            <v>24.52</v>
          </cell>
          <cell r="F3765">
            <v>26.29</v>
          </cell>
          <cell r="G3765">
            <v>22.6</v>
          </cell>
        </row>
        <row r="3766">
          <cell r="A3766">
            <v>44667</v>
          </cell>
          <cell r="B3766">
            <v>33.49</v>
          </cell>
          <cell r="C3766">
            <v>36.22</v>
          </cell>
          <cell r="D3766">
            <v>43.36</v>
          </cell>
          <cell r="E3766">
            <v>24.52</v>
          </cell>
          <cell r="F3766">
            <v>26.29</v>
          </cell>
          <cell r="G3766">
            <v>22.6</v>
          </cell>
        </row>
        <row r="3767">
          <cell r="A3767">
            <v>44668</v>
          </cell>
          <cell r="B3767">
            <v>33.49</v>
          </cell>
          <cell r="C3767">
            <v>36.22</v>
          </cell>
          <cell r="D3767">
            <v>43.36</v>
          </cell>
          <cell r="E3767">
            <v>24.52</v>
          </cell>
          <cell r="F3767">
            <v>26.29</v>
          </cell>
          <cell r="G3767">
            <v>22.6</v>
          </cell>
        </row>
        <row r="3768">
          <cell r="A3768">
            <v>44669</v>
          </cell>
          <cell r="B3768">
            <v>33.53</v>
          </cell>
          <cell r="C3768">
            <v>36.03</v>
          </cell>
          <cell r="D3768">
            <v>43.5</v>
          </cell>
          <cell r="E3768">
            <v>24.38</v>
          </cell>
          <cell r="F3768">
            <v>26.35</v>
          </cell>
          <cell r="G3768">
            <v>22.36</v>
          </cell>
        </row>
        <row r="3769">
          <cell r="A3769">
            <v>44670</v>
          </cell>
          <cell r="B3769">
            <v>33.6</v>
          </cell>
          <cell r="C3769">
            <v>36.04</v>
          </cell>
          <cell r="D3769">
            <v>43.48</v>
          </cell>
          <cell r="E3769">
            <v>24.34</v>
          </cell>
          <cell r="F3769">
            <v>26.47</v>
          </cell>
          <cell r="G3769">
            <v>22.35</v>
          </cell>
        </row>
        <row r="3770">
          <cell r="A3770">
            <v>44671</v>
          </cell>
          <cell r="B3770">
            <v>33.729999999999997</v>
          </cell>
          <cell r="C3770">
            <v>36.21</v>
          </cell>
          <cell r="D3770">
            <v>43.68</v>
          </cell>
          <cell r="E3770">
            <v>24.52</v>
          </cell>
          <cell r="F3770">
            <v>26.54</v>
          </cell>
          <cell r="G3770">
            <v>22.47</v>
          </cell>
        </row>
        <row r="3771">
          <cell r="A3771">
            <v>44672</v>
          </cell>
          <cell r="B3771">
            <v>33.659999999999997</v>
          </cell>
          <cell r="C3771">
            <v>36.299999999999997</v>
          </cell>
          <cell r="D3771">
            <v>43.73</v>
          </cell>
          <cell r="E3771">
            <v>24.65</v>
          </cell>
          <cell r="F3771">
            <v>26.76</v>
          </cell>
          <cell r="G3771">
            <v>22.54</v>
          </cell>
        </row>
        <row r="3772">
          <cell r="A3772">
            <v>44673</v>
          </cell>
          <cell r="B3772">
            <v>33.78</v>
          </cell>
          <cell r="C3772">
            <v>36.43</v>
          </cell>
          <cell r="D3772">
            <v>43.77</v>
          </cell>
          <cell r="E3772">
            <v>24.47</v>
          </cell>
          <cell r="F3772">
            <v>26.62</v>
          </cell>
          <cell r="G3772">
            <v>22.42</v>
          </cell>
        </row>
        <row r="3773">
          <cell r="A3773">
            <v>44674</v>
          </cell>
          <cell r="B3773">
            <v>33.79</v>
          </cell>
          <cell r="C3773">
            <v>36.31</v>
          </cell>
          <cell r="D3773">
            <v>43.41</v>
          </cell>
          <cell r="E3773">
            <v>24.32</v>
          </cell>
          <cell r="F3773">
            <v>26.55</v>
          </cell>
          <cell r="G3773">
            <v>22.31</v>
          </cell>
        </row>
        <row r="3774">
          <cell r="A3774">
            <v>44675</v>
          </cell>
          <cell r="B3774">
            <v>33.79</v>
          </cell>
          <cell r="C3774">
            <v>36.31</v>
          </cell>
          <cell r="D3774">
            <v>43.41</v>
          </cell>
          <cell r="E3774">
            <v>24.32</v>
          </cell>
          <cell r="F3774">
            <v>26.55</v>
          </cell>
          <cell r="G3774">
            <v>22.31</v>
          </cell>
        </row>
        <row r="3775">
          <cell r="A3775">
            <v>44676</v>
          </cell>
          <cell r="B3775">
            <v>33.869999999999997</v>
          </cell>
          <cell r="C3775">
            <v>36.33</v>
          </cell>
          <cell r="D3775">
            <v>43.12</v>
          </cell>
          <cell r="E3775">
            <v>23.94</v>
          </cell>
          <cell r="F3775">
            <v>26.4</v>
          </cell>
          <cell r="G3775">
            <v>22.09</v>
          </cell>
        </row>
        <row r="3776">
          <cell r="A3776">
            <v>44677</v>
          </cell>
          <cell r="B3776">
            <v>33.96</v>
          </cell>
          <cell r="C3776">
            <v>36.22</v>
          </cell>
          <cell r="D3776">
            <v>43.03</v>
          </cell>
          <cell r="E3776">
            <v>24.01</v>
          </cell>
          <cell r="F3776">
            <v>26.46</v>
          </cell>
          <cell r="G3776">
            <v>22.21</v>
          </cell>
        </row>
        <row r="3777">
          <cell r="A3777">
            <v>44678</v>
          </cell>
          <cell r="B3777">
            <v>34.15</v>
          </cell>
          <cell r="C3777">
            <v>36.15</v>
          </cell>
          <cell r="D3777">
            <v>42.74</v>
          </cell>
          <cell r="E3777">
            <v>24.03</v>
          </cell>
          <cell r="F3777">
            <v>26.48</v>
          </cell>
          <cell r="G3777">
            <v>22.19</v>
          </cell>
        </row>
        <row r="3778">
          <cell r="A3778">
            <v>44679</v>
          </cell>
          <cell r="B3778">
            <v>34.22</v>
          </cell>
          <cell r="C3778">
            <v>35.89</v>
          </cell>
          <cell r="D3778">
            <v>42.67</v>
          </cell>
          <cell r="E3778">
            <v>23.97</v>
          </cell>
          <cell r="F3778">
            <v>26.49</v>
          </cell>
          <cell r="G3778">
            <v>22.07</v>
          </cell>
        </row>
        <row r="3779">
          <cell r="A3779">
            <v>44680</v>
          </cell>
          <cell r="B3779">
            <v>34.22</v>
          </cell>
          <cell r="C3779">
            <v>35.83</v>
          </cell>
          <cell r="D3779">
            <v>42.53</v>
          </cell>
          <cell r="E3779">
            <v>24.04</v>
          </cell>
          <cell r="F3779">
            <v>26.6</v>
          </cell>
          <cell r="G3779">
            <v>22.02</v>
          </cell>
        </row>
        <row r="3780">
          <cell r="A3780">
            <v>44681</v>
          </cell>
          <cell r="B3780">
            <v>34.07</v>
          </cell>
          <cell r="C3780">
            <v>35.81</v>
          </cell>
          <cell r="D3780">
            <v>42.6</v>
          </cell>
          <cell r="E3780">
            <v>24.04</v>
          </cell>
          <cell r="F3780">
            <v>26.55</v>
          </cell>
          <cell r="G3780">
            <v>22</v>
          </cell>
        </row>
        <row r="3781">
          <cell r="A3781">
            <v>44682</v>
          </cell>
          <cell r="B3781">
            <v>34.07</v>
          </cell>
          <cell r="C3781">
            <v>35.81</v>
          </cell>
          <cell r="D3781">
            <v>42.6</v>
          </cell>
          <cell r="E3781">
            <v>24.04</v>
          </cell>
          <cell r="F3781">
            <v>26.55</v>
          </cell>
          <cell r="G3781">
            <v>22</v>
          </cell>
        </row>
        <row r="3782">
          <cell r="A3782">
            <v>44683</v>
          </cell>
          <cell r="B3782">
            <v>34.07</v>
          </cell>
          <cell r="C3782">
            <v>35.81</v>
          </cell>
          <cell r="D3782">
            <v>42.6</v>
          </cell>
          <cell r="E3782">
            <v>24.04</v>
          </cell>
          <cell r="F3782">
            <v>26.55</v>
          </cell>
          <cell r="G3782">
            <v>22</v>
          </cell>
        </row>
        <row r="3783">
          <cell r="A3783">
            <v>44684</v>
          </cell>
          <cell r="B3783">
            <v>34.29</v>
          </cell>
          <cell r="C3783">
            <v>35.869999999999997</v>
          </cell>
          <cell r="D3783">
            <v>42.67</v>
          </cell>
          <cell r="E3783">
            <v>23.9</v>
          </cell>
          <cell r="F3783">
            <v>26.47</v>
          </cell>
          <cell r="G3783">
            <v>21.87</v>
          </cell>
        </row>
        <row r="3784">
          <cell r="A3784">
            <v>44685</v>
          </cell>
          <cell r="B3784">
            <v>34.369999999999997</v>
          </cell>
          <cell r="C3784">
            <v>35.93</v>
          </cell>
          <cell r="D3784">
            <v>42.77</v>
          </cell>
          <cell r="E3784">
            <v>23.95</v>
          </cell>
          <cell r="F3784">
            <v>26.47</v>
          </cell>
          <cell r="G3784">
            <v>21.76</v>
          </cell>
        </row>
        <row r="3785">
          <cell r="A3785">
            <v>44686</v>
          </cell>
          <cell r="B3785">
            <v>33.869999999999997</v>
          </cell>
          <cell r="C3785">
            <v>35.82</v>
          </cell>
          <cell r="D3785">
            <v>42.54</v>
          </cell>
          <cell r="E3785">
            <v>24.21</v>
          </cell>
          <cell r="F3785">
            <v>26.42</v>
          </cell>
          <cell r="G3785">
            <v>21.94</v>
          </cell>
        </row>
        <row r="3786">
          <cell r="A3786">
            <v>44687</v>
          </cell>
          <cell r="B3786">
            <v>34.22</v>
          </cell>
          <cell r="C3786">
            <v>35.85</v>
          </cell>
          <cell r="D3786">
            <v>42.03</v>
          </cell>
          <cell r="E3786">
            <v>23.94</v>
          </cell>
          <cell r="F3786">
            <v>26.45</v>
          </cell>
          <cell r="G3786">
            <v>21.7</v>
          </cell>
        </row>
        <row r="3787">
          <cell r="A3787">
            <v>44688</v>
          </cell>
          <cell r="B3787">
            <v>34.200000000000003</v>
          </cell>
          <cell r="C3787">
            <v>36</v>
          </cell>
          <cell r="D3787">
            <v>41.98</v>
          </cell>
          <cell r="E3787">
            <v>23.88</v>
          </cell>
          <cell r="F3787">
            <v>26.47</v>
          </cell>
          <cell r="G3787">
            <v>21.68</v>
          </cell>
        </row>
        <row r="3788">
          <cell r="A3788">
            <v>44689</v>
          </cell>
          <cell r="B3788">
            <v>34.200000000000003</v>
          </cell>
          <cell r="C3788">
            <v>36</v>
          </cell>
          <cell r="D3788">
            <v>41.98</v>
          </cell>
          <cell r="E3788">
            <v>23.88</v>
          </cell>
          <cell r="F3788">
            <v>26.47</v>
          </cell>
          <cell r="G3788">
            <v>21.68</v>
          </cell>
        </row>
        <row r="3789">
          <cell r="A3789">
            <v>44690</v>
          </cell>
          <cell r="B3789">
            <v>34.29</v>
          </cell>
          <cell r="C3789">
            <v>35.880000000000003</v>
          </cell>
          <cell r="D3789">
            <v>41.96</v>
          </cell>
          <cell r="E3789">
            <v>23.67</v>
          </cell>
          <cell r="F3789">
            <v>26.3</v>
          </cell>
          <cell r="G3789">
            <v>21.56</v>
          </cell>
        </row>
        <row r="3790">
          <cell r="A3790">
            <v>44691</v>
          </cell>
          <cell r="B3790">
            <v>34.42</v>
          </cell>
          <cell r="C3790">
            <v>36.17</v>
          </cell>
          <cell r="D3790">
            <v>42.27</v>
          </cell>
          <cell r="E3790">
            <v>23.45</v>
          </cell>
          <cell r="F3790">
            <v>26.23</v>
          </cell>
          <cell r="G3790">
            <v>21.39</v>
          </cell>
        </row>
        <row r="3791">
          <cell r="A3791">
            <v>44692</v>
          </cell>
          <cell r="B3791">
            <v>34.549999999999997</v>
          </cell>
          <cell r="C3791">
            <v>36.18</v>
          </cell>
          <cell r="D3791">
            <v>42.32</v>
          </cell>
          <cell r="E3791">
            <v>23.62</v>
          </cell>
          <cell r="F3791">
            <v>26.35</v>
          </cell>
          <cell r="G3791">
            <v>21.49</v>
          </cell>
        </row>
        <row r="3792">
          <cell r="A3792">
            <v>44693</v>
          </cell>
          <cell r="B3792">
            <v>34.53</v>
          </cell>
          <cell r="C3792">
            <v>36.14</v>
          </cell>
          <cell r="D3792">
            <v>42.03</v>
          </cell>
          <cell r="E3792">
            <v>23.57</v>
          </cell>
          <cell r="F3792">
            <v>26.4</v>
          </cell>
          <cell r="G3792">
            <v>21.45</v>
          </cell>
        </row>
        <row r="3793">
          <cell r="A3793">
            <v>44694</v>
          </cell>
          <cell r="B3793">
            <v>34.549999999999997</v>
          </cell>
          <cell r="C3793">
            <v>35.68</v>
          </cell>
          <cell r="D3793">
            <v>41.96</v>
          </cell>
          <cell r="E3793">
            <v>23.41</v>
          </cell>
          <cell r="F3793">
            <v>26.38</v>
          </cell>
          <cell r="G3793">
            <v>21.32</v>
          </cell>
        </row>
        <row r="3794">
          <cell r="A3794">
            <v>44695</v>
          </cell>
          <cell r="B3794">
            <v>34.590000000000003</v>
          </cell>
          <cell r="C3794">
            <v>35.82</v>
          </cell>
          <cell r="D3794">
            <v>42.04</v>
          </cell>
          <cell r="E3794">
            <v>23.49</v>
          </cell>
          <cell r="F3794">
            <v>26.41</v>
          </cell>
          <cell r="G3794">
            <v>21.36</v>
          </cell>
        </row>
        <row r="3795">
          <cell r="A3795">
            <v>44696</v>
          </cell>
          <cell r="B3795">
            <v>34.590000000000003</v>
          </cell>
          <cell r="C3795">
            <v>35.82</v>
          </cell>
          <cell r="D3795">
            <v>42.04</v>
          </cell>
          <cell r="E3795">
            <v>23.49</v>
          </cell>
          <cell r="F3795">
            <v>26.41</v>
          </cell>
          <cell r="G3795">
            <v>21.36</v>
          </cell>
        </row>
        <row r="3796">
          <cell r="A3796">
            <v>44697</v>
          </cell>
          <cell r="B3796">
            <v>34.590000000000003</v>
          </cell>
          <cell r="C3796">
            <v>35.82</v>
          </cell>
          <cell r="D3796">
            <v>42.04</v>
          </cell>
          <cell r="E3796">
            <v>23.49</v>
          </cell>
          <cell r="F3796">
            <v>26.41</v>
          </cell>
          <cell r="G3796">
            <v>21.36</v>
          </cell>
        </row>
        <row r="3797">
          <cell r="A3797">
            <v>44698</v>
          </cell>
          <cell r="B3797">
            <v>34.53</v>
          </cell>
          <cell r="C3797">
            <v>35.85</v>
          </cell>
          <cell r="D3797">
            <v>42.32</v>
          </cell>
          <cell r="E3797">
            <v>23.74</v>
          </cell>
          <cell r="F3797">
            <v>26.71</v>
          </cell>
          <cell r="G3797">
            <v>21.53</v>
          </cell>
        </row>
        <row r="3798">
          <cell r="A3798">
            <v>44699</v>
          </cell>
          <cell r="B3798">
            <v>34.4</v>
          </cell>
          <cell r="C3798">
            <v>36.090000000000003</v>
          </cell>
          <cell r="D3798">
            <v>42.71</v>
          </cell>
          <cell r="E3798">
            <v>23.78</v>
          </cell>
          <cell r="F3798">
            <v>26.64</v>
          </cell>
          <cell r="G3798">
            <v>21.6</v>
          </cell>
        </row>
        <row r="3799">
          <cell r="A3799">
            <v>44700</v>
          </cell>
          <cell r="B3799">
            <v>34.5</v>
          </cell>
          <cell r="C3799">
            <v>35.979999999999997</v>
          </cell>
          <cell r="D3799">
            <v>42.37</v>
          </cell>
          <cell r="E3799">
            <v>23.63</v>
          </cell>
          <cell r="F3799">
            <v>26.62</v>
          </cell>
          <cell r="G3799">
            <v>21.45</v>
          </cell>
        </row>
        <row r="3800">
          <cell r="A3800">
            <v>44701</v>
          </cell>
          <cell r="B3800">
            <v>34.32</v>
          </cell>
          <cell r="C3800">
            <v>36.1</v>
          </cell>
          <cell r="D3800">
            <v>42.54</v>
          </cell>
          <cell r="E3800">
            <v>23.75</v>
          </cell>
          <cell r="F3800">
            <v>26.59</v>
          </cell>
          <cell r="G3800">
            <v>21.64</v>
          </cell>
        </row>
        <row r="3801">
          <cell r="A3801">
            <v>44702</v>
          </cell>
          <cell r="B3801">
            <v>34.119999999999997</v>
          </cell>
          <cell r="C3801">
            <v>35.93</v>
          </cell>
          <cell r="D3801">
            <v>42.36</v>
          </cell>
          <cell r="E3801">
            <v>23.74</v>
          </cell>
          <cell r="F3801">
            <v>26.51</v>
          </cell>
          <cell r="G3801">
            <v>21.59</v>
          </cell>
        </row>
        <row r="3802">
          <cell r="A3802">
            <v>44703</v>
          </cell>
          <cell r="B3802">
            <v>34.119999999999997</v>
          </cell>
          <cell r="C3802">
            <v>35.93</v>
          </cell>
          <cell r="D3802">
            <v>42.36</v>
          </cell>
          <cell r="E3802">
            <v>23.74</v>
          </cell>
          <cell r="F3802">
            <v>26.51</v>
          </cell>
          <cell r="G3802">
            <v>21.59</v>
          </cell>
        </row>
        <row r="3803">
          <cell r="A3803">
            <v>44704</v>
          </cell>
          <cell r="B3803">
            <v>34.17</v>
          </cell>
          <cell r="C3803">
            <v>36</v>
          </cell>
          <cell r="D3803">
            <v>42.61</v>
          </cell>
          <cell r="E3803">
            <v>23.85</v>
          </cell>
          <cell r="F3803">
            <v>26.52</v>
          </cell>
          <cell r="G3803">
            <v>21.78</v>
          </cell>
        </row>
        <row r="3804">
          <cell r="A3804">
            <v>44705</v>
          </cell>
          <cell r="B3804">
            <v>34.01</v>
          </cell>
          <cell r="C3804">
            <v>36.11</v>
          </cell>
          <cell r="D3804">
            <v>42.51</v>
          </cell>
          <cell r="E3804">
            <v>23.71</v>
          </cell>
          <cell r="F3804">
            <v>26.39</v>
          </cell>
          <cell r="G3804">
            <v>21.64</v>
          </cell>
        </row>
        <row r="3805">
          <cell r="A3805">
            <v>44706</v>
          </cell>
          <cell r="B3805">
            <v>34.01</v>
          </cell>
          <cell r="C3805">
            <v>36.229999999999997</v>
          </cell>
          <cell r="D3805">
            <v>42.36</v>
          </cell>
          <cell r="E3805">
            <v>23.72</v>
          </cell>
          <cell r="F3805">
            <v>26.32</v>
          </cell>
          <cell r="G3805">
            <v>21.61</v>
          </cell>
        </row>
        <row r="3806">
          <cell r="A3806">
            <v>44707</v>
          </cell>
          <cell r="B3806">
            <v>34.090000000000003</v>
          </cell>
          <cell r="C3806">
            <v>36.29</v>
          </cell>
          <cell r="D3806">
            <v>42.71</v>
          </cell>
          <cell r="E3806">
            <v>23.8</v>
          </cell>
          <cell r="F3806">
            <v>26.4</v>
          </cell>
          <cell r="G3806">
            <v>21.84</v>
          </cell>
        </row>
        <row r="3807">
          <cell r="A3807">
            <v>44708</v>
          </cell>
          <cell r="B3807">
            <v>34.04</v>
          </cell>
          <cell r="C3807">
            <v>36.39</v>
          </cell>
          <cell r="D3807">
            <v>42.76</v>
          </cell>
          <cell r="E3807">
            <v>23.84</v>
          </cell>
          <cell r="F3807">
            <v>26.47</v>
          </cell>
          <cell r="G3807">
            <v>21.83</v>
          </cell>
        </row>
        <row r="3808">
          <cell r="A3808">
            <v>44709</v>
          </cell>
          <cell r="B3808">
            <v>34</v>
          </cell>
          <cell r="C3808">
            <v>36.31</v>
          </cell>
          <cell r="D3808">
            <v>42.67</v>
          </cell>
          <cell r="E3808">
            <v>23.89</v>
          </cell>
          <cell r="F3808">
            <v>26.47</v>
          </cell>
          <cell r="G3808">
            <v>21.89</v>
          </cell>
        </row>
        <row r="3809">
          <cell r="A3809">
            <v>44710</v>
          </cell>
          <cell r="B3809">
            <v>34</v>
          </cell>
          <cell r="C3809">
            <v>36.31</v>
          </cell>
          <cell r="D3809">
            <v>42.67</v>
          </cell>
          <cell r="E3809">
            <v>23.89</v>
          </cell>
          <cell r="F3809">
            <v>26.47</v>
          </cell>
          <cell r="G3809">
            <v>21.89</v>
          </cell>
        </row>
        <row r="3810">
          <cell r="A3810">
            <v>44711</v>
          </cell>
          <cell r="B3810">
            <v>33.950000000000003</v>
          </cell>
          <cell r="C3810">
            <v>36.25</v>
          </cell>
          <cell r="D3810">
            <v>42.67</v>
          </cell>
          <cell r="E3810">
            <v>23.94</v>
          </cell>
          <cell r="F3810">
            <v>26.5</v>
          </cell>
          <cell r="G3810">
            <v>21.94</v>
          </cell>
        </row>
        <row r="3811">
          <cell r="A3811">
            <v>44712</v>
          </cell>
          <cell r="B3811">
            <v>34.03</v>
          </cell>
          <cell r="C3811">
            <v>36.369999999999997</v>
          </cell>
          <cell r="D3811">
            <v>42.7</v>
          </cell>
          <cell r="E3811">
            <v>4.0199999999999996</v>
          </cell>
          <cell r="F3811">
            <v>26.66</v>
          </cell>
          <cell r="G3811">
            <v>21.94</v>
          </cell>
        </row>
        <row r="3812">
          <cell r="A3812">
            <v>44713</v>
          </cell>
          <cell r="B3812">
            <v>34.159999999999997</v>
          </cell>
          <cell r="C3812">
            <v>36.44</v>
          </cell>
          <cell r="D3812">
            <v>42.83</v>
          </cell>
          <cell r="E3812">
            <v>24.17</v>
          </cell>
          <cell r="F3812">
            <v>26.83</v>
          </cell>
          <cell r="G3812">
            <v>22.01</v>
          </cell>
        </row>
        <row r="3813">
          <cell r="A3813">
            <v>44714</v>
          </cell>
          <cell r="B3813">
            <v>34.229999999999997</v>
          </cell>
          <cell r="C3813">
            <v>36.270000000000003</v>
          </cell>
          <cell r="D3813">
            <v>42.49</v>
          </cell>
          <cell r="E3813">
            <v>24.16</v>
          </cell>
          <cell r="F3813">
            <v>26.83</v>
          </cell>
          <cell r="G3813">
            <v>21.89</v>
          </cell>
        </row>
        <row r="3814">
          <cell r="A3814">
            <v>44715</v>
          </cell>
          <cell r="B3814">
            <v>34.21</v>
          </cell>
          <cell r="C3814">
            <v>36.36</v>
          </cell>
          <cell r="D3814">
            <v>42.66</v>
          </cell>
          <cell r="E3814">
            <v>24.22</v>
          </cell>
          <cell r="F3814">
            <v>26.84</v>
          </cell>
          <cell r="G3814">
            <v>21.97</v>
          </cell>
        </row>
        <row r="3815">
          <cell r="A3815">
            <v>44716</v>
          </cell>
          <cell r="B3815">
            <v>34.21</v>
          </cell>
          <cell r="C3815">
            <v>36.36</v>
          </cell>
          <cell r="D3815">
            <v>42.66</v>
          </cell>
          <cell r="E3815">
            <v>24.22</v>
          </cell>
          <cell r="F3815">
            <v>26.84</v>
          </cell>
          <cell r="G3815">
            <v>21.97</v>
          </cell>
        </row>
        <row r="3816">
          <cell r="A3816">
            <v>44717</v>
          </cell>
          <cell r="B3816">
            <v>34.21</v>
          </cell>
          <cell r="C3816">
            <v>36.36</v>
          </cell>
          <cell r="D3816">
            <v>42.66</v>
          </cell>
          <cell r="E3816">
            <v>24.22</v>
          </cell>
          <cell r="F3816">
            <v>26.84</v>
          </cell>
          <cell r="G3816">
            <v>21.97</v>
          </cell>
        </row>
        <row r="3817">
          <cell r="A3817">
            <v>44718</v>
          </cell>
          <cell r="B3817">
            <v>34.29</v>
          </cell>
          <cell r="C3817">
            <v>36.57</v>
          </cell>
          <cell r="D3817">
            <v>42.6</v>
          </cell>
          <cell r="E3817">
            <v>24.32</v>
          </cell>
          <cell r="F3817">
            <v>27.05</v>
          </cell>
          <cell r="G3817">
            <v>22.05</v>
          </cell>
        </row>
        <row r="3818">
          <cell r="A3818">
            <v>44719</v>
          </cell>
          <cell r="B3818">
            <v>34.299999999999997</v>
          </cell>
          <cell r="C3818">
            <v>36.43</v>
          </cell>
          <cell r="D3818">
            <v>42.66</v>
          </cell>
          <cell r="E3818">
            <v>24.2</v>
          </cell>
          <cell r="F3818">
            <v>27.02</v>
          </cell>
          <cell r="G3818">
            <v>21.89</v>
          </cell>
        </row>
        <row r="3819">
          <cell r="A3819">
            <v>44720</v>
          </cell>
          <cell r="B3819">
            <v>34.31</v>
          </cell>
          <cell r="C3819">
            <v>36.49</v>
          </cell>
          <cell r="D3819">
            <v>42.93</v>
          </cell>
          <cell r="E3819">
            <v>24.41</v>
          </cell>
          <cell r="F3819">
            <v>27.18</v>
          </cell>
          <cell r="G3819">
            <v>21.95</v>
          </cell>
        </row>
        <row r="3820">
          <cell r="A3820">
            <v>44721</v>
          </cell>
          <cell r="B3820">
            <v>34.4</v>
          </cell>
          <cell r="C3820">
            <v>36.659999999999997</v>
          </cell>
          <cell r="D3820">
            <v>42.88</v>
          </cell>
          <cell r="E3820">
            <v>24.3</v>
          </cell>
          <cell r="F3820">
            <v>27.19</v>
          </cell>
          <cell r="G3820">
            <v>21.88</v>
          </cell>
        </row>
        <row r="3821">
          <cell r="A3821">
            <v>44722</v>
          </cell>
          <cell r="B3821">
            <v>34.479999999999997</v>
          </cell>
          <cell r="C3821">
            <v>36.43</v>
          </cell>
          <cell r="D3821">
            <v>42.81</v>
          </cell>
          <cell r="E3821">
            <v>24.08</v>
          </cell>
          <cell r="F3821">
            <v>26.95</v>
          </cell>
          <cell r="G3821">
            <v>21.77</v>
          </cell>
        </row>
        <row r="3822">
          <cell r="A3822">
            <v>44723</v>
          </cell>
          <cell r="B3822">
            <v>34.619999999999997</v>
          </cell>
          <cell r="C3822">
            <v>36.5</v>
          </cell>
          <cell r="D3822">
            <v>42.96</v>
          </cell>
          <cell r="E3822">
            <v>24.28</v>
          </cell>
          <cell r="F3822">
            <v>27.01</v>
          </cell>
          <cell r="G3822">
            <v>21.96</v>
          </cell>
        </row>
        <row r="3823">
          <cell r="A3823">
            <v>44724</v>
          </cell>
          <cell r="B3823">
            <v>34.619999999999997</v>
          </cell>
          <cell r="C3823">
            <v>36.5</v>
          </cell>
          <cell r="D3823">
            <v>42.96</v>
          </cell>
          <cell r="E3823">
            <v>24.28</v>
          </cell>
          <cell r="F3823">
            <v>27.01</v>
          </cell>
          <cell r="G3823">
            <v>21.96</v>
          </cell>
        </row>
        <row r="3824">
          <cell r="A3824">
            <v>44725</v>
          </cell>
          <cell r="B3824">
            <v>34.68</v>
          </cell>
          <cell r="C3824">
            <v>36.15</v>
          </cell>
          <cell r="D3824">
            <v>42.33</v>
          </cell>
          <cell r="E3824">
            <v>23.9</v>
          </cell>
          <cell r="F3824">
            <v>26.88</v>
          </cell>
          <cell r="G3824">
            <v>21.68</v>
          </cell>
        </row>
        <row r="3825">
          <cell r="A3825">
            <v>44726</v>
          </cell>
          <cell r="B3825">
            <v>34.799999999999997</v>
          </cell>
          <cell r="C3825">
            <v>36.03</v>
          </cell>
          <cell r="D3825">
            <v>42.03</v>
          </cell>
          <cell r="E3825">
            <v>23.76</v>
          </cell>
          <cell r="F3825">
            <v>26.8</v>
          </cell>
          <cell r="G3825">
            <v>21.53</v>
          </cell>
        </row>
        <row r="3826">
          <cell r="A3826">
            <v>44727</v>
          </cell>
          <cell r="B3826">
            <v>34.89</v>
          </cell>
          <cell r="C3826">
            <v>36.25</v>
          </cell>
          <cell r="D3826">
            <v>41.76</v>
          </cell>
          <cell r="E3826">
            <v>23.76</v>
          </cell>
          <cell r="F3826">
            <v>26.78</v>
          </cell>
          <cell r="G3826">
            <v>21.48</v>
          </cell>
        </row>
        <row r="3827">
          <cell r="A3827">
            <v>44728</v>
          </cell>
          <cell r="B3827">
            <v>34.83</v>
          </cell>
          <cell r="C3827">
            <v>36.15</v>
          </cell>
          <cell r="D3827">
            <v>42.07</v>
          </cell>
          <cell r="E3827">
            <v>24.02</v>
          </cell>
          <cell r="F3827">
            <v>26.83</v>
          </cell>
          <cell r="G3827">
            <v>21.61</v>
          </cell>
        </row>
        <row r="3828">
          <cell r="A3828">
            <v>44729</v>
          </cell>
          <cell r="B3828">
            <v>34.97</v>
          </cell>
          <cell r="C3828">
            <v>36.659999999999997</v>
          </cell>
          <cell r="D3828">
            <v>42.88</v>
          </cell>
          <cell r="E3828">
            <v>24.19</v>
          </cell>
          <cell r="F3828">
            <v>26.79</v>
          </cell>
          <cell r="G3828">
            <v>21.93</v>
          </cell>
        </row>
        <row r="3829">
          <cell r="A3829">
            <v>44730</v>
          </cell>
          <cell r="B3829">
            <v>35.06</v>
          </cell>
          <cell r="C3829">
            <v>36.700000000000003</v>
          </cell>
          <cell r="D3829">
            <v>42.96</v>
          </cell>
          <cell r="E3829">
            <v>24.15</v>
          </cell>
          <cell r="F3829">
            <v>26.85</v>
          </cell>
          <cell r="G3829">
            <v>21.96</v>
          </cell>
        </row>
        <row r="3830">
          <cell r="A3830">
            <v>44731</v>
          </cell>
          <cell r="B3830">
            <v>35.06</v>
          </cell>
          <cell r="C3830">
            <v>36.700000000000003</v>
          </cell>
          <cell r="D3830">
            <v>42.96</v>
          </cell>
          <cell r="E3830">
            <v>24.15</v>
          </cell>
          <cell r="F3830">
            <v>26.85</v>
          </cell>
          <cell r="G3830">
            <v>21.96</v>
          </cell>
        </row>
        <row r="3831">
          <cell r="A3831">
            <v>44732</v>
          </cell>
          <cell r="B3831">
            <v>35.159999999999997</v>
          </cell>
          <cell r="C3831">
            <v>36.72</v>
          </cell>
          <cell r="D3831">
            <v>42.74</v>
          </cell>
          <cell r="E3831">
            <v>24.01</v>
          </cell>
          <cell r="F3831">
            <v>26.82</v>
          </cell>
          <cell r="G3831">
            <v>21.93</v>
          </cell>
        </row>
        <row r="3832">
          <cell r="A3832">
            <v>44733</v>
          </cell>
          <cell r="B3832">
            <v>35.159999999999997</v>
          </cell>
          <cell r="C3832">
            <v>36.85</v>
          </cell>
          <cell r="D3832">
            <v>42.93</v>
          </cell>
          <cell r="E3832">
            <v>24.13</v>
          </cell>
          <cell r="F3832">
            <v>26.94</v>
          </cell>
          <cell r="G3832">
            <v>22.02</v>
          </cell>
        </row>
        <row r="3833">
          <cell r="A3833">
            <v>44734</v>
          </cell>
          <cell r="B3833">
            <v>35.299999999999997</v>
          </cell>
          <cell r="C3833">
            <v>36.92</v>
          </cell>
          <cell r="D3833">
            <v>43.04</v>
          </cell>
          <cell r="E3833">
            <v>24.14</v>
          </cell>
          <cell r="F3833">
            <v>27.08</v>
          </cell>
          <cell r="G3833">
            <v>21.97</v>
          </cell>
        </row>
        <row r="3834">
          <cell r="A3834">
            <v>44735</v>
          </cell>
          <cell r="B3834">
            <v>35.22</v>
          </cell>
          <cell r="C3834">
            <v>37.03</v>
          </cell>
          <cell r="D3834">
            <v>42.91</v>
          </cell>
          <cell r="E3834">
            <v>23.94</v>
          </cell>
          <cell r="F3834">
            <v>26.99</v>
          </cell>
          <cell r="G3834">
            <v>21.79</v>
          </cell>
        </row>
        <row r="3835">
          <cell r="A3835">
            <v>44736</v>
          </cell>
          <cell r="B3835">
            <v>35.380000000000003</v>
          </cell>
          <cell r="C3835">
            <v>37.049999999999997</v>
          </cell>
          <cell r="D3835">
            <v>43.15</v>
          </cell>
          <cell r="E3835">
            <v>24.05</v>
          </cell>
          <cell r="F3835">
            <v>27.05</v>
          </cell>
          <cell r="G3835">
            <v>21.99</v>
          </cell>
        </row>
        <row r="3836">
          <cell r="A3836">
            <v>44737</v>
          </cell>
          <cell r="B3836">
            <v>35.340000000000003</v>
          </cell>
          <cell r="C3836">
            <v>37.049999999999997</v>
          </cell>
          <cell r="D3836">
            <v>43.1</v>
          </cell>
          <cell r="E3836">
            <v>23.99</v>
          </cell>
          <cell r="F3836">
            <v>27.04</v>
          </cell>
          <cell r="G3836">
            <v>21.96</v>
          </cell>
        </row>
        <row r="3837">
          <cell r="A3837">
            <v>44738</v>
          </cell>
          <cell r="B3837">
            <v>35.340000000000003</v>
          </cell>
          <cell r="C3837">
            <v>37.049999999999997</v>
          </cell>
          <cell r="D3837">
            <v>43.1</v>
          </cell>
          <cell r="E3837">
            <v>23.99</v>
          </cell>
          <cell r="F3837">
            <v>27.04</v>
          </cell>
          <cell r="G3837">
            <v>21.96</v>
          </cell>
        </row>
        <row r="3838">
          <cell r="A3838">
            <v>44739</v>
          </cell>
          <cell r="B3838">
            <v>35.29</v>
          </cell>
          <cell r="C3838">
            <v>37.08</v>
          </cell>
          <cell r="D3838">
            <v>42.86</v>
          </cell>
          <cell r="E3838">
            <v>23.93</v>
          </cell>
          <cell r="F3838">
            <v>27.05</v>
          </cell>
          <cell r="G3838">
            <v>21.88</v>
          </cell>
        </row>
        <row r="3839">
          <cell r="A3839">
            <v>44740</v>
          </cell>
          <cell r="B3839">
            <v>35.15</v>
          </cell>
          <cell r="C3839">
            <v>37</v>
          </cell>
          <cell r="D3839">
            <v>42.93</v>
          </cell>
          <cell r="E3839">
            <v>23.97</v>
          </cell>
          <cell r="F3839">
            <v>27.12</v>
          </cell>
          <cell r="G3839">
            <v>21.87</v>
          </cell>
        </row>
        <row r="3840">
          <cell r="A3840">
            <v>44741</v>
          </cell>
          <cell r="B3840">
            <v>34.93</v>
          </cell>
          <cell r="C3840">
            <v>36.58</v>
          </cell>
          <cell r="D3840">
            <v>42.4</v>
          </cell>
          <cell r="E3840">
            <v>23.73</v>
          </cell>
          <cell r="F3840">
            <v>26.94</v>
          </cell>
          <cell r="G3840">
            <v>21.54</v>
          </cell>
        </row>
        <row r="3841">
          <cell r="A3841">
            <v>44742</v>
          </cell>
          <cell r="B3841">
            <v>35.17</v>
          </cell>
          <cell r="C3841">
            <v>36.53</v>
          </cell>
          <cell r="D3841">
            <v>42.38</v>
          </cell>
          <cell r="E3841">
            <v>23.76</v>
          </cell>
          <cell r="F3841">
            <v>27.08</v>
          </cell>
          <cell r="G3841">
            <v>21.56</v>
          </cell>
        </row>
        <row r="3842">
          <cell r="A3842">
            <v>44743</v>
          </cell>
          <cell r="B3842">
            <v>35.28</v>
          </cell>
          <cell r="C3842">
            <v>36.74</v>
          </cell>
          <cell r="D3842">
            <v>42.63</v>
          </cell>
          <cell r="E3842">
            <v>23.9</v>
          </cell>
          <cell r="F3842">
            <v>27.19</v>
          </cell>
          <cell r="G3842">
            <v>21.7</v>
          </cell>
        </row>
        <row r="3843">
          <cell r="A3843">
            <v>44744</v>
          </cell>
          <cell r="B3843">
            <v>35.479999999999997</v>
          </cell>
          <cell r="C3843">
            <v>36.9</v>
          </cell>
          <cell r="D3843">
            <v>42.67</v>
          </cell>
          <cell r="E3843">
            <v>23.78</v>
          </cell>
          <cell r="F3843">
            <v>27.28</v>
          </cell>
          <cell r="G3843">
            <v>21.65</v>
          </cell>
        </row>
        <row r="3844">
          <cell r="A3844">
            <v>44745</v>
          </cell>
          <cell r="B3844">
            <v>35.479999999999997</v>
          </cell>
          <cell r="C3844">
            <v>36.9</v>
          </cell>
          <cell r="D3844">
            <v>42.67</v>
          </cell>
          <cell r="E3844">
            <v>23.78</v>
          </cell>
          <cell r="F3844">
            <v>27.28</v>
          </cell>
          <cell r="G3844">
            <v>21.65</v>
          </cell>
        </row>
        <row r="3845">
          <cell r="A3845">
            <v>44746</v>
          </cell>
          <cell r="B3845">
            <v>35.549999999999997</v>
          </cell>
          <cell r="C3845">
            <v>36.89</v>
          </cell>
          <cell r="D3845">
            <v>42.77</v>
          </cell>
          <cell r="E3845">
            <v>23.79</v>
          </cell>
          <cell r="F3845">
            <v>27.37</v>
          </cell>
          <cell r="G3845">
            <v>21.78</v>
          </cell>
        </row>
        <row r="3846">
          <cell r="A3846">
            <v>44747</v>
          </cell>
          <cell r="B3846">
            <v>35.549999999999997</v>
          </cell>
          <cell r="C3846">
            <v>36.89</v>
          </cell>
          <cell r="D3846">
            <v>42.77</v>
          </cell>
          <cell r="E3846">
            <v>23.79</v>
          </cell>
          <cell r="F3846">
            <v>27.37</v>
          </cell>
          <cell r="G3846">
            <v>21.78</v>
          </cell>
        </row>
        <row r="3847">
          <cell r="A3847">
            <v>44748</v>
          </cell>
          <cell r="B3847">
            <v>35.79</v>
          </cell>
          <cell r="C3847">
            <v>36.53</v>
          </cell>
          <cell r="D3847">
            <v>42.58</v>
          </cell>
          <cell r="E3847">
            <v>23.98</v>
          </cell>
          <cell r="F3847">
            <v>27.28</v>
          </cell>
          <cell r="G3847">
            <v>21.82</v>
          </cell>
        </row>
        <row r="3848">
          <cell r="A3848">
            <v>44749</v>
          </cell>
          <cell r="B3848">
            <v>36.15</v>
          </cell>
          <cell r="C3848">
            <v>36.619999999999997</v>
          </cell>
          <cell r="D3848">
            <v>42.87</v>
          </cell>
          <cell r="E3848">
            <v>24.13</v>
          </cell>
          <cell r="F3848">
            <v>27.51</v>
          </cell>
          <cell r="G3848">
            <v>21.97</v>
          </cell>
        </row>
        <row r="3849">
          <cell r="A3849">
            <v>44750</v>
          </cell>
          <cell r="B3849">
            <v>35.79</v>
          </cell>
          <cell r="C3849">
            <v>36.270000000000003</v>
          </cell>
          <cell r="D3849">
            <v>42.88</v>
          </cell>
          <cell r="E3849">
            <v>24.15</v>
          </cell>
          <cell r="F3849">
            <v>27.43</v>
          </cell>
          <cell r="G3849">
            <v>21.88</v>
          </cell>
        </row>
        <row r="3850">
          <cell r="A3850">
            <v>44751</v>
          </cell>
          <cell r="B3850">
            <v>35.869999999999997</v>
          </cell>
          <cell r="C3850">
            <v>36.090000000000003</v>
          </cell>
          <cell r="D3850">
            <v>42.61</v>
          </cell>
          <cell r="E3850">
            <v>24.05</v>
          </cell>
          <cell r="F3850">
            <v>27.38</v>
          </cell>
          <cell r="G3850">
            <v>21.81</v>
          </cell>
        </row>
        <row r="3851">
          <cell r="A3851">
            <v>44752</v>
          </cell>
          <cell r="B3851">
            <v>35.869999999999997</v>
          </cell>
          <cell r="C3851">
            <v>36.090000000000003</v>
          </cell>
          <cell r="D3851">
            <v>42.61</v>
          </cell>
          <cell r="E3851">
            <v>24.05</v>
          </cell>
          <cell r="F3851">
            <v>27.38</v>
          </cell>
          <cell r="G3851">
            <v>21.81</v>
          </cell>
        </row>
        <row r="3852">
          <cell r="A3852">
            <v>44753</v>
          </cell>
          <cell r="B3852">
            <v>35.79</v>
          </cell>
          <cell r="C3852">
            <v>36.119999999999997</v>
          </cell>
          <cell r="D3852">
            <v>42.71</v>
          </cell>
          <cell r="E3852">
            <v>24.05</v>
          </cell>
          <cell r="F3852">
            <v>27.4</v>
          </cell>
          <cell r="G3852">
            <v>21.82</v>
          </cell>
        </row>
        <row r="3853">
          <cell r="A3853">
            <v>44754</v>
          </cell>
          <cell r="B3853">
            <v>36.19</v>
          </cell>
          <cell r="C3853">
            <v>36.020000000000003</v>
          </cell>
          <cell r="D3853">
            <v>42.7</v>
          </cell>
          <cell r="E3853">
            <v>23.92</v>
          </cell>
          <cell r="F3853">
            <v>27.58</v>
          </cell>
          <cell r="G3853">
            <v>21.82</v>
          </cell>
        </row>
        <row r="3854">
          <cell r="A3854">
            <v>44755</v>
          </cell>
          <cell r="B3854">
            <v>36.130000000000003</v>
          </cell>
          <cell r="C3854">
            <v>36.01</v>
          </cell>
          <cell r="D3854">
            <v>42.56</v>
          </cell>
          <cell r="E3854">
            <v>23.94</v>
          </cell>
          <cell r="F3854">
            <v>27.55</v>
          </cell>
          <cell r="G3854">
            <v>21.83</v>
          </cell>
        </row>
        <row r="3855">
          <cell r="A3855">
            <v>44756</v>
          </cell>
          <cell r="B3855">
            <v>36.17</v>
          </cell>
          <cell r="C3855">
            <v>36.04</v>
          </cell>
          <cell r="D3855">
            <v>42.65</v>
          </cell>
          <cell r="E3855">
            <v>24.05</v>
          </cell>
          <cell r="F3855">
            <v>27.65</v>
          </cell>
          <cell r="G3855">
            <v>21.84</v>
          </cell>
        </row>
        <row r="3856">
          <cell r="A3856">
            <v>44757</v>
          </cell>
          <cell r="B3856">
            <v>36.450000000000003</v>
          </cell>
          <cell r="C3856">
            <v>36.32</v>
          </cell>
          <cell r="D3856">
            <v>42.91</v>
          </cell>
          <cell r="E3856">
            <v>24.2</v>
          </cell>
          <cell r="F3856">
            <v>27.58</v>
          </cell>
          <cell r="G3856">
            <v>22.06</v>
          </cell>
        </row>
        <row r="3857">
          <cell r="A3857">
            <v>44758</v>
          </cell>
          <cell r="B3857">
            <v>36.5</v>
          </cell>
          <cell r="C3857">
            <v>36.479999999999997</v>
          </cell>
          <cell r="D3857">
            <v>42.9</v>
          </cell>
          <cell r="E3857">
            <v>24.29</v>
          </cell>
          <cell r="F3857">
            <v>27.76</v>
          </cell>
          <cell r="G3857">
            <v>22.14</v>
          </cell>
        </row>
        <row r="3858">
          <cell r="A3858">
            <v>44759</v>
          </cell>
          <cell r="B3858">
            <v>36.5</v>
          </cell>
          <cell r="C3858">
            <v>36.479999999999997</v>
          </cell>
          <cell r="D3858">
            <v>42.9</v>
          </cell>
          <cell r="E3858">
            <v>24.29</v>
          </cell>
          <cell r="F3858">
            <v>27.76</v>
          </cell>
          <cell r="G3858">
            <v>22.14</v>
          </cell>
        </row>
        <row r="3859">
          <cell r="A3859">
            <v>44760</v>
          </cell>
          <cell r="B3859">
            <v>36.47</v>
          </cell>
          <cell r="C3859">
            <v>36.659999999999997</v>
          </cell>
          <cell r="D3859">
            <v>43.15</v>
          </cell>
          <cell r="E3859">
            <v>24.44</v>
          </cell>
          <cell r="F3859">
            <v>27.85</v>
          </cell>
          <cell r="G3859">
            <v>22.29</v>
          </cell>
        </row>
        <row r="3860">
          <cell r="A3860">
            <v>44761</v>
          </cell>
          <cell r="B3860">
            <v>36.549999999999997</v>
          </cell>
          <cell r="C3860">
            <v>36.840000000000003</v>
          </cell>
          <cell r="D3860">
            <v>43.39</v>
          </cell>
          <cell r="E3860">
            <v>24.49</v>
          </cell>
          <cell r="F3860">
            <v>27.96</v>
          </cell>
          <cell r="G3860">
            <v>22.18</v>
          </cell>
        </row>
        <row r="3861">
          <cell r="A3861">
            <v>44762</v>
          </cell>
          <cell r="B3861">
            <v>36.450000000000003</v>
          </cell>
          <cell r="C3861">
            <v>37.130000000000003</v>
          </cell>
          <cell r="D3861">
            <v>43.55</v>
          </cell>
          <cell r="E3861">
            <v>24.75</v>
          </cell>
          <cell r="F3861">
            <v>28.13</v>
          </cell>
          <cell r="G3861">
            <v>22.47</v>
          </cell>
        </row>
        <row r="3862">
          <cell r="A3862">
            <v>44763</v>
          </cell>
          <cell r="B3862">
            <v>36.64</v>
          </cell>
          <cell r="C3862">
            <v>37.130000000000003</v>
          </cell>
          <cell r="D3862">
            <v>43.63</v>
          </cell>
          <cell r="E3862">
            <v>24.85</v>
          </cell>
          <cell r="F3862">
            <v>28.26</v>
          </cell>
          <cell r="G3862">
            <v>22.51</v>
          </cell>
        </row>
        <row r="3863">
          <cell r="A3863">
            <v>44764</v>
          </cell>
          <cell r="B3863">
            <v>36.67</v>
          </cell>
          <cell r="C3863">
            <v>37.18</v>
          </cell>
          <cell r="D3863">
            <v>43.69</v>
          </cell>
          <cell r="E3863">
            <v>24.97</v>
          </cell>
          <cell r="F3863">
            <v>28.25</v>
          </cell>
          <cell r="G3863">
            <v>22.58</v>
          </cell>
        </row>
        <row r="3864">
          <cell r="A3864">
            <v>44765</v>
          </cell>
          <cell r="B3864">
            <v>36.56</v>
          </cell>
          <cell r="C3864">
            <v>36.950000000000003</v>
          </cell>
          <cell r="D3864">
            <v>43.42</v>
          </cell>
          <cell r="E3864">
            <v>24.92</v>
          </cell>
          <cell r="F3864">
            <v>28.22</v>
          </cell>
          <cell r="G3864">
            <v>22.53</v>
          </cell>
        </row>
        <row r="3865">
          <cell r="A3865">
            <v>44766</v>
          </cell>
          <cell r="B3865">
            <v>36.56</v>
          </cell>
          <cell r="C3865">
            <v>36.950000000000003</v>
          </cell>
          <cell r="D3865">
            <v>43.42</v>
          </cell>
          <cell r="E3865">
            <v>24.92</v>
          </cell>
          <cell r="F3865">
            <v>28.22</v>
          </cell>
          <cell r="G3865">
            <v>22.53</v>
          </cell>
        </row>
        <row r="3866">
          <cell r="A3866">
            <v>44767</v>
          </cell>
          <cell r="B3866">
            <v>36.53</v>
          </cell>
          <cell r="C3866">
            <v>37.020000000000003</v>
          </cell>
          <cell r="D3866">
            <v>43.49</v>
          </cell>
          <cell r="E3866">
            <v>24.78</v>
          </cell>
          <cell r="F3866">
            <v>28.03</v>
          </cell>
          <cell r="G3866">
            <v>22.44</v>
          </cell>
        </row>
        <row r="3867">
          <cell r="A3867">
            <v>44768</v>
          </cell>
          <cell r="B3867">
            <v>36.54</v>
          </cell>
          <cell r="C3867">
            <v>37.22</v>
          </cell>
          <cell r="D3867">
            <v>43.88</v>
          </cell>
          <cell r="E3867">
            <v>25.07</v>
          </cell>
          <cell r="F3867">
            <v>28.27</v>
          </cell>
          <cell r="G3867">
            <v>22.62</v>
          </cell>
        </row>
        <row r="3868">
          <cell r="A3868">
            <v>44769</v>
          </cell>
          <cell r="B3868">
            <v>36.61</v>
          </cell>
          <cell r="C3868">
            <v>36.94</v>
          </cell>
          <cell r="D3868">
            <v>43.86</v>
          </cell>
          <cell r="E3868">
            <v>25.06</v>
          </cell>
          <cell r="F3868">
            <v>28.26</v>
          </cell>
          <cell r="G3868">
            <v>22.57</v>
          </cell>
        </row>
        <row r="3869">
          <cell r="A3869">
            <v>44770</v>
          </cell>
          <cell r="B3869">
            <v>36.65</v>
          </cell>
          <cell r="C3869">
            <v>36.979999999999997</v>
          </cell>
          <cell r="D3869">
            <v>44</v>
          </cell>
          <cell r="E3869">
            <v>25.09</v>
          </cell>
          <cell r="F3869">
            <v>28.32</v>
          </cell>
          <cell r="G3869">
            <v>22.59</v>
          </cell>
        </row>
        <row r="3870">
          <cell r="A3870">
            <v>44771</v>
          </cell>
          <cell r="B3870">
            <v>36.65</v>
          </cell>
          <cell r="C3870">
            <v>36.979999999999997</v>
          </cell>
          <cell r="D3870">
            <v>44</v>
          </cell>
          <cell r="E3870">
            <v>25.09</v>
          </cell>
          <cell r="F3870">
            <v>28.32</v>
          </cell>
          <cell r="G3870">
            <v>22.59</v>
          </cell>
        </row>
        <row r="3871">
          <cell r="A3871">
            <v>44772</v>
          </cell>
          <cell r="B3871">
            <v>36.65</v>
          </cell>
          <cell r="C3871">
            <v>36.979999999999997</v>
          </cell>
          <cell r="D3871">
            <v>44</v>
          </cell>
          <cell r="E3871">
            <v>25.09</v>
          </cell>
          <cell r="F3871">
            <v>28.32</v>
          </cell>
          <cell r="G3871">
            <v>22.59</v>
          </cell>
        </row>
        <row r="3872">
          <cell r="A3872">
            <v>44773</v>
          </cell>
          <cell r="B3872">
            <v>36.65</v>
          </cell>
          <cell r="C3872">
            <v>36.979999999999997</v>
          </cell>
          <cell r="D3872">
            <v>44</v>
          </cell>
          <cell r="E3872">
            <v>25.09</v>
          </cell>
          <cell r="F3872">
            <v>28.32</v>
          </cell>
          <cell r="G3872">
            <v>22.59</v>
          </cell>
        </row>
        <row r="3873">
          <cell r="A3873">
            <v>44774</v>
          </cell>
          <cell r="B3873">
            <v>36.04</v>
          </cell>
          <cell r="C3873">
            <v>36.67</v>
          </cell>
          <cell r="D3873">
            <v>43.7</v>
          </cell>
          <cell r="E3873">
            <v>24.8</v>
          </cell>
          <cell r="F3873">
            <v>27.95</v>
          </cell>
          <cell r="G3873">
            <v>22.41</v>
          </cell>
        </row>
        <row r="3874">
          <cell r="A3874">
            <v>44775</v>
          </cell>
          <cell r="B3874">
            <v>35.94</v>
          </cell>
          <cell r="C3874">
            <v>36.72</v>
          </cell>
          <cell r="D3874">
            <v>43.84</v>
          </cell>
          <cell r="E3874">
            <v>24.83</v>
          </cell>
          <cell r="F3874">
            <v>27.78</v>
          </cell>
          <cell r="G3874">
            <v>22.48</v>
          </cell>
        </row>
        <row r="3875">
          <cell r="A3875">
            <v>44776</v>
          </cell>
          <cell r="B3875">
            <v>36.04</v>
          </cell>
          <cell r="C3875">
            <v>36.43</v>
          </cell>
          <cell r="D3875">
            <v>43.56</v>
          </cell>
          <cell r="E3875">
            <v>24.49</v>
          </cell>
          <cell r="F3875">
            <v>27.81</v>
          </cell>
          <cell r="G3875">
            <v>22.17</v>
          </cell>
        </row>
        <row r="3876">
          <cell r="A3876">
            <v>44777</v>
          </cell>
          <cell r="B3876">
            <v>36.01</v>
          </cell>
          <cell r="C3876">
            <v>36.42</v>
          </cell>
          <cell r="D3876">
            <v>43.56</v>
          </cell>
          <cell r="E3876">
            <v>24.66</v>
          </cell>
          <cell r="F3876">
            <v>27.85</v>
          </cell>
          <cell r="G3876">
            <v>22.37</v>
          </cell>
        </row>
        <row r="3877">
          <cell r="A3877">
            <v>44778</v>
          </cell>
          <cell r="B3877">
            <v>35.619999999999997</v>
          </cell>
          <cell r="C3877">
            <v>36.25</v>
          </cell>
          <cell r="D3877">
            <v>42.97</v>
          </cell>
          <cell r="E3877">
            <v>24.42</v>
          </cell>
          <cell r="F3877">
            <v>27.46</v>
          </cell>
          <cell r="G3877">
            <v>22.13</v>
          </cell>
        </row>
        <row r="3878">
          <cell r="A3878">
            <v>44779</v>
          </cell>
          <cell r="B3878">
            <v>35.43</v>
          </cell>
          <cell r="C3878">
            <v>36.04</v>
          </cell>
          <cell r="D3878">
            <v>42.79</v>
          </cell>
          <cell r="E3878">
            <v>24.25</v>
          </cell>
          <cell r="F3878">
            <v>27.3</v>
          </cell>
          <cell r="G3878">
            <v>22.03</v>
          </cell>
        </row>
        <row r="3879">
          <cell r="A3879">
            <v>44780</v>
          </cell>
          <cell r="B3879">
            <v>35.43</v>
          </cell>
          <cell r="C3879">
            <v>36.04</v>
          </cell>
          <cell r="D3879">
            <v>42.79</v>
          </cell>
          <cell r="E3879">
            <v>24.25</v>
          </cell>
          <cell r="F3879">
            <v>27.3</v>
          </cell>
          <cell r="G3879">
            <v>22.03</v>
          </cell>
        </row>
        <row r="3880">
          <cell r="A3880">
            <v>44781</v>
          </cell>
          <cell r="B3880">
            <v>35.64</v>
          </cell>
          <cell r="C3880">
            <v>36.049999999999997</v>
          </cell>
          <cell r="D3880">
            <v>42.77</v>
          </cell>
          <cell r="E3880">
            <v>24.24</v>
          </cell>
          <cell r="F3880">
            <v>27.34</v>
          </cell>
          <cell r="G3880">
            <v>21.96</v>
          </cell>
        </row>
        <row r="3881">
          <cell r="A3881">
            <v>44782</v>
          </cell>
          <cell r="B3881">
            <v>35.299999999999997</v>
          </cell>
          <cell r="C3881">
            <v>35.78</v>
          </cell>
          <cell r="D3881">
            <v>42.4</v>
          </cell>
          <cell r="E3881">
            <v>24.23</v>
          </cell>
          <cell r="F3881">
            <v>27.23</v>
          </cell>
          <cell r="G3881">
            <v>21.88</v>
          </cell>
        </row>
        <row r="3882">
          <cell r="A3882">
            <v>44783</v>
          </cell>
          <cell r="B3882">
            <v>35.19</v>
          </cell>
          <cell r="C3882">
            <v>35.72</v>
          </cell>
          <cell r="D3882">
            <v>42.23</v>
          </cell>
          <cell r="E3882">
            <v>24.08</v>
          </cell>
          <cell r="F3882">
            <v>27.1</v>
          </cell>
          <cell r="G3882">
            <v>21.85</v>
          </cell>
        </row>
        <row r="3883">
          <cell r="A3883">
            <v>44784</v>
          </cell>
          <cell r="B3883">
            <v>35.19</v>
          </cell>
          <cell r="C3883">
            <v>36.01</v>
          </cell>
          <cell r="D3883">
            <v>42.7</v>
          </cell>
          <cell r="E3883">
            <v>24.51</v>
          </cell>
          <cell r="F3883">
            <v>27.34</v>
          </cell>
          <cell r="G3883">
            <v>22.24</v>
          </cell>
        </row>
        <row r="3884">
          <cell r="A3884">
            <v>44785</v>
          </cell>
          <cell r="B3884">
            <v>35.049999999999997</v>
          </cell>
          <cell r="C3884">
            <v>36.08</v>
          </cell>
          <cell r="D3884">
            <v>42.58</v>
          </cell>
          <cell r="E3884">
            <v>24.5</v>
          </cell>
          <cell r="F3884">
            <v>27.26</v>
          </cell>
          <cell r="G3884">
            <v>22.22</v>
          </cell>
        </row>
        <row r="3885">
          <cell r="A3885">
            <v>44786</v>
          </cell>
          <cell r="B3885">
            <v>35.049999999999997</v>
          </cell>
          <cell r="C3885">
            <v>36.08</v>
          </cell>
          <cell r="D3885">
            <v>42.58</v>
          </cell>
          <cell r="E3885">
            <v>24.5</v>
          </cell>
          <cell r="F3885">
            <v>27.26</v>
          </cell>
          <cell r="G3885">
            <v>22.22</v>
          </cell>
        </row>
        <row r="3886">
          <cell r="A3886">
            <v>44787</v>
          </cell>
          <cell r="B3886">
            <v>35.049999999999997</v>
          </cell>
          <cell r="C3886">
            <v>36.08</v>
          </cell>
          <cell r="D3886">
            <v>42.58</v>
          </cell>
          <cell r="E3886">
            <v>24.5</v>
          </cell>
          <cell r="F3886">
            <v>27.26</v>
          </cell>
          <cell r="G3886">
            <v>22.22</v>
          </cell>
        </row>
        <row r="3887">
          <cell r="A3887">
            <v>44788</v>
          </cell>
          <cell r="B3887">
            <v>35.15</v>
          </cell>
          <cell r="C3887">
            <v>35.85</v>
          </cell>
          <cell r="D3887">
            <v>42.39</v>
          </cell>
          <cell r="E3887">
            <v>24.63</v>
          </cell>
          <cell r="F3887">
            <v>27.3</v>
          </cell>
          <cell r="G3887">
            <v>22.39</v>
          </cell>
        </row>
        <row r="3888">
          <cell r="A3888">
            <v>44789</v>
          </cell>
          <cell r="B3888">
            <v>35.409999999999997</v>
          </cell>
          <cell r="C3888">
            <v>35.74</v>
          </cell>
          <cell r="D3888">
            <v>42.39</v>
          </cell>
          <cell r="E3888">
            <v>24.43</v>
          </cell>
          <cell r="F3888">
            <v>27.22</v>
          </cell>
          <cell r="G3888">
            <v>22.21</v>
          </cell>
        </row>
        <row r="3889">
          <cell r="A3889">
            <v>44790</v>
          </cell>
          <cell r="B3889">
            <v>35.200000000000003</v>
          </cell>
          <cell r="C3889">
            <v>35.619999999999997</v>
          </cell>
          <cell r="D3889">
            <v>42.4</v>
          </cell>
          <cell r="E3889">
            <v>24.32</v>
          </cell>
          <cell r="F3889">
            <v>27.21</v>
          </cell>
          <cell r="G3889">
            <v>22.06</v>
          </cell>
        </row>
        <row r="3890">
          <cell r="A3890">
            <v>44791</v>
          </cell>
          <cell r="B3890">
            <v>35.31</v>
          </cell>
          <cell r="C3890">
            <v>35.770000000000003</v>
          </cell>
          <cell r="D3890">
            <v>42.34</v>
          </cell>
          <cell r="E3890">
            <v>24.14</v>
          </cell>
          <cell r="F3890">
            <v>27.14</v>
          </cell>
          <cell r="G3890">
            <v>21.91</v>
          </cell>
        </row>
        <row r="3891">
          <cell r="A3891">
            <v>44792</v>
          </cell>
          <cell r="B3891">
            <v>35.549999999999997</v>
          </cell>
          <cell r="C3891">
            <v>35.64</v>
          </cell>
          <cell r="D3891">
            <v>42.14</v>
          </cell>
          <cell r="E3891">
            <v>24.15</v>
          </cell>
          <cell r="F3891">
            <v>27.24</v>
          </cell>
          <cell r="G3891">
            <v>21.89</v>
          </cell>
        </row>
        <row r="3892">
          <cell r="A3892">
            <v>44793</v>
          </cell>
          <cell r="B3892">
            <v>35.54</v>
          </cell>
          <cell r="C3892">
            <v>35.619999999999997</v>
          </cell>
          <cell r="D3892">
            <v>42.08</v>
          </cell>
          <cell r="E3892">
            <v>24.17</v>
          </cell>
          <cell r="F3892">
            <v>27.22</v>
          </cell>
          <cell r="G3892">
            <v>21.89</v>
          </cell>
        </row>
        <row r="3893">
          <cell r="A3893">
            <v>44794</v>
          </cell>
          <cell r="B3893">
            <v>35.54</v>
          </cell>
          <cell r="C3893">
            <v>35.619999999999997</v>
          </cell>
          <cell r="D3893">
            <v>42.08</v>
          </cell>
          <cell r="E3893">
            <v>24.17</v>
          </cell>
          <cell r="F3893">
            <v>27.22</v>
          </cell>
          <cell r="G3893">
            <v>21.89</v>
          </cell>
        </row>
        <row r="3894">
          <cell r="A3894">
            <v>44795</v>
          </cell>
          <cell r="B3894">
            <v>35.729999999999997</v>
          </cell>
          <cell r="C3894">
            <v>35.64</v>
          </cell>
          <cell r="D3894">
            <v>41.99</v>
          </cell>
          <cell r="E3894">
            <v>24.21</v>
          </cell>
          <cell r="F3894">
            <v>27.3</v>
          </cell>
          <cell r="G3894">
            <v>21.82</v>
          </cell>
        </row>
        <row r="3895">
          <cell r="A3895">
            <v>44796</v>
          </cell>
          <cell r="B3895">
            <v>35.97</v>
          </cell>
          <cell r="C3895">
            <v>35.57</v>
          </cell>
          <cell r="D3895">
            <v>42.13</v>
          </cell>
          <cell r="E3895">
            <v>24.41</v>
          </cell>
          <cell r="F3895">
            <v>27.4</v>
          </cell>
          <cell r="G3895">
            <v>21.98</v>
          </cell>
        </row>
        <row r="3896">
          <cell r="A3896">
            <v>44797</v>
          </cell>
          <cell r="B3896">
            <v>35.97</v>
          </cell>
          <cell r="C3896">
            <v>35.6</v>
          </cell>
          <cell r="D3896">
            <v>42.28</v>
          </cell>
          <cell r="E3896">
            <v>24.49</v>
          </cell>
          <cell r="F3896">
            <v>27.55</v>
          </cell>
          <cell r="G3896">
            <v>22.02</v>
          </cell>
        </row>
        <row r="3897">
          <cell r="A3897">
            <v>44798</v>
          </cell>
          <cell r="B3897">
            <v>35.71</v>
          </cell>
          <cell r="C3897">
            <v>35.46</v>
          </cell>
          <cell r="D3897">
            <v>41.96</v>
          </cell>
          <cell r="E3897">
            <v>24.34</v>
          </cell>
          <cell r="F3897">
            <v>27.37</v>
          </cell>
          <cell r="G3897">
            <v>21.85</v>
          </cell>
        </row>
        <row r="3898">
          <cell r="A3898">
            <v>44799</v>
          </cell>
          <cell r="B3898">
            <v>35.75</v>
          </cell>
          <cell r="C3898">
            <v>35.43</v>
          </cell>
          <cell r="D3898">
            <v>42.02</v>
          </cell>
          <cell r="E3898">
            <v>24.49</v>
          </cell>
          <cell r="F3898">
            <v>27.41</v>
          </cell>
          <cell r="G3898">
            <v>21.9</v>
          </cell>
        </row>
        <row r="3899">
          <cell r="A3899">
            <v>44800</v>
          </cell>
          <cell r="B3899">
            <v>35.86</v>
          </cell>
          <cell r="C3899">
            <v>35.64</v>
          </cell>
          <cell r="D3899">
            <v>42.15</v>
          </cell>
          <cell r="E3899">
            <v>24.6</v>
          </cell>
          <cell r="F3899">
            <v>27.5</v>
          </cell>
          <cell r="G3899">
            <v>21.96</v>
          </cell>
        </row>
        <row r="3900">
          <cell r="A3900">
            <v>44801</v>
          </cell>
          <cell r="B3900">
            <v>35.86</v>
          </cell>
          <cell r="C3900">
            <v>35.64</v>
          </cell>
          <cell r="D3900">
            <v>42.15</v>
          </cell>
          <cell r="E3900">
            <v>24.6</v>
          </cell>
          <cell r="F3900">
            <v>27.5</v>
          </cell>
          <cell r="G3900">
            <v>21.96</v>
          </cell>
        </row>
        <row r="3901">
          <cell r="A3901">
            <v>44802</v>
          </cell>
          <cell r="B3901">
            <v>36.270000000000003</v>
          </cell>
          <cell r="C3901">
            <v>35.79</v>
          </cell>
          <cell r="D3901">
            <v>42.06</v>
          </cell>
          <cell r="E3901">
            <v>24.47</v>
          </cell>
          <cell r="F3901">
            <v>27.56</v>
          </cell>
          <cell r="G3901">
            <v>21.88</v>
          </cell>
        </row>
        <row r="3902">
          <cell r="A3902">
            <v>44803</v>
          </cell>
          <cell r="B3902">
            <v>36.270000000000003</v>
          </cell>
          <cell r="C3902">
            <v>36.049999999999997</v>
          </cell>
          <cell r="D3902">
            <v>42.21</v>
          </cell>
          <cell r="E3902">
            <v>24.6</v>
          </cell>
          <cell r="F3902">
            <v>27.67</v>
          </cell>
          <cell r="G3902">
            <v>22.01</v>
          </cell>
        </row>
        <row r="3903">
          <cell r="A3903">
            <v>44804</v>
          </cell>
          <cell r="B3903">
            <v>36.42</v>
          </cell>
          <cell r="C3903">
            <v>36.29</v>
          </cell>
          <cell r="D3903">
            <v>42.24</v>
          </cell>
          <cell r="E3903">
            <v>24.6</v>
          </cell>
          <cell r="F3903">
            <v>27.62</v>
          </cell>
          <cell r="G3903">
            <v>22.06</v>
          </cell>
        </row>
        <row r="3904">
          <cell r="A3904">
            <v>44805</v>
          </cell>
          <cell r="B3904">
            <v>36.53</v>
          </cell>
          <cell r="C3904">
            <v>36.44</v>
          </cell>
          <cell r="D3904">
            <v>42.08</v>
          </cell>
          <cell r="E3904">
            <v>24.51</v>
          </cell>
          <cell r="F3904">
            <v>27.57</v>
          </cell>
          <cell r="G3904">
            <v>22</v>
          </cell>
        </row>
        <row r="3905">
          <cell r="A3905">
            <v>44806</v>
          </cell>
          <cell r="B3905">
            <v>36.61</v>
          </cell>
          <cell r="C3905">
            <v>36.25</v>
          </cell>
          <cell r="D3905">
            <v>42.05</v>
          </cell>
          <cell r="E3905">
            <v>24.49</v>
          </cell>
          <cell r="F3905">
            <v>27.65</v>
          </cell>
          <cell r="G3905">
            <v>21.96</v>
          </cell>
        </row>
        <row r="3906">
          <cell r="A3906">
            <v>44807</v>
          </cell>
          <cell r="B3906">
            <v>36.56</v>
          </cell>
          <cell r="C3906">
            <v>36.340000000000003</v>
          </cell>
          <cell r="D3906">
            <v>42.04</v>
          </cell>
          <cell r="E3906">
            <v>24.5</v>
          </cell>
          <cell r="F3906">
            <v>27.61</v>
          </cell>
          <cell r="G3906">
            <v>21.99</v>
          </cell>
        </row>
        <row r="3907">
          <cell r="A3907">
            <v>44808</v>
          </cell>
          <cell r="B3907">
            <v>36.56</v>
          </cell>
          <cell r="C3907">
            <v>36.340000000000003</v>
          </cell>
          <cell r="D3907">
            <v>42.04</v>
          </cell>
          <cell r="E3907">
            <v>24.5</v>
          </cell>
          <cell r="F3907">
            <v>27.61</v>
          </cell>
          <cell r="G3907">
            <v>21.99</v>
          </cell>
        </row>
        <row r="3908">
          <cell r="A3908">
            <v>44809</v>
          </cell>
          <cell r="B3908">
            <v>36.630000000000003</v>
          </cell>
          <cell r="C3908">
            <v>36.14</v>
          </cell>
          <cell r="D3908">
            <v>41.84</v>
          </cell>
          <cell r="E3908">
            <v>24.5</v>
          </cell>
          <cell r="F3908">
            <v>27.68</v>
          </cell>
          <cell r="G3908">
            <v>22.05</v>
          </cell>
        </row>
        <row r="3909">
          <cell r="A3909">
            <v>44810</v>
          </cell>
          <cell r="B3909">
            <v>36.28</v>
          </cell>
          <cell r="C3909">
            <v>35.96</v>
          </cell>
          <cell r="D3909">
            <v>41.83</v>
          </cell>
          <cell r="E3909">
            <v>24.38</v>
          </cell>
          <cell r="F3909">
            <v>27.49</v>
          </cell>
          <cell r="G3909">
            <v>21.94</v>
          </cell>
        </row>
        <row r="3910">
          <cell r="A3910">
            <v>44811</v>
          </cell>
          <cell r="B3910">
            <v>36.6</v>
          </cell>
          <cell r="C3910">
            <v>36.01</v>
          </cell>
          <cell r="D3910">
            <v>41.81</v>
          </cell>
          <cell r="E3910">
            <v>24.19</v>
          </cell>
          <cell r="F3910">
            <v>27.58</v>
          </cell>
          <cell r="G3910">
            <v>21.74</v>
          </cell>
        </row>
        <row r="3911">
          <cell r="A3911">
            <v>44812</v>
          </cell>
          <cell r="B3911">
            <v>36.299999999999997</v>
          </cell>
          <cell r="C3911">
            <v>36.06</v>
          </cell>
          <cell r="D3911">
            <v>41.56</v>
          </cell>
          <cell r="E3911">
            <v>24.1</v>
          </cell>
          <cell r="F3911">
            <v>27.46</v>
          </cell>
          <cell r="G3911">
            <v>21.71</v>
          </cell>
        </row>
        <row r="3912">
          <cell r="A3912">
            <v>44813</v>
          </cell>
          <cell r="B3912">
            <v>36.299999999999997</v>
          </cell>
          <cell r="C3912">
            <v>36.06</v>
          </cell>
          <cell r="D3912">
            <v>41.56</v>
          </cell>
          <cell r="E3912">
            <v>24.1</v>
          </cell>
          <cell r="F3912">
            <v>27.46</v>
          </cell>
          <cell r="G3912">
            <v>21.71</v>
          </cell>
        </row>
        <row r="3913">
          <cell r="A3913">
            <v>44814</v>
          </cell>
          <cell r="B3913">
            <v>36.299999999999997</v>
          </cell>
          <cell r="C3913">
            <v>36.06</v>
          </cell>
          <cell r="D3913">
            <v>41.56</v>
          </cell>
          <cell r="E3913">
            <v>24.1</v>
          </cell>
          <cell r="F3913">
            <v>27.46</v>
          </cell>
          <cell r="G3913">
            <v>21.71</v>
          </cell>
        </row>
        <row r="3914">
          <cell r="A3914">
            <v>44815</v>
          </cell>
          <cell r="B3914">
            <v>36.299999999999997</v>
          </cell>
          <cell r="C3914">
            <v>36.06</v>
          </cell>
          <cell r="D3914">
            <v>41.56</v>
          </cell>
          <cell r="E3914">
            <v>24.1</v>
          </cell>
          <cell r="F3914">
            <v>27.46</v>
          </cell>
          <cell r="G3914">
            <v>21.71</v>
          </cell>
        </row>
        <row r="3915">
          <cell r="A3915">
            <v>44816</v>
          </cell>
          <cell r="B3915">
            <v>36.25</v>
          </cell>
          <cell r="C3915">
            <v>36.33</v>
          </cell>
          <cell r="D3915">
            <v>41.88</v>
          </cell>
          <cell r="E3915">
            <v>24.42</v>
          </cell>
          <cell r="F3915">
            <v>27.65</v>
          </cell>
          <cell r="G3915">
            <v>21.89</v>
          </cell>
        </row>
        <row r="3916">
          <cell r="A3916">
            <v>44817</v>
          </cell>
          <cell r="B3916">
            <v>36.15</v>
          </cell>
          <cell r="C3916">
            <v>36.409999999999997</v>
          </cell>
          <cell r="D3916">
            <v>42.01</v>
          </cell>
          <cell r="E3916">
            <v>24.49</v>
          </cell>
          <cell r="F3916">
            <v>27.64</v>
          </cell>
          <cell r="G3916">
            <v>21.91</v>
          </cell>
        </row>
        <row r="3917">
          <cell r="A3917">
            <v>44818</v>
          </cell>
          <cell r="B3917">
            <v>36.53</v>
          </cell>
          <cell r="C3917">
            <v>36.25</v>
          </cell>
          <cell r="D3917">
            <v>41.76</v>
          </cell>
          <cell r="E3917">
            <v>24.21</v>
          </cell>
          <cell r="F3917">
            <v>27.54</v>
          </cell>
          <cell r="G3917">
            <v>21.64</v>
          </cell>
        </row>
        <row r="3918">
          <cell r="A3918">
            <v>44819</v>
          </cell>
          <cell r="B3918">
            <v>36.49</v>
          </cell>
          <cell r="C3918">
            <v>36.200000000000003</v>
          </cell>
          <cell r="D3918">
            <v>41.84</v>
          </cell>
          <cell r="E3918">
            <v>24.24</v>
          </cell>
          <cell r="F3918">
            <v>27.51</v>
          </cell>
          <cell r="G3918">
            <v>21.64</v>
          </cell>
        </row>
        <row r="3919">
          <cell r="A3919">
            <v>44820</v>
          </cell>
          <cell r="B3919">
            <v>36.840000000000003</v>
          </cell>
          <cell r="C3919">
            <v>36.67</v>
          </cell>
          <cell r="D3919">
            <v>42.02</v>
          </cell>
          <cell r="E3919">
            <v>24.31</v>
          </cell>
          <cell r="F3919">
            <v>27.64</v>
          </cell>
          <cell r="G3919">
            <v>21.71</v>
          </cell>
        </row>
        <row r="3920">
          <cell r="A3920">
            <v>44821</v>
          </cell>
          <cell r="B3920">
            <v>36.840000000000003</v>
          </cell>
          <cell r="C3920">
            <v>36.54</v>
          </cell>
          <cell r="D3920">
            <v>41.72</v>
          </cell>
          <cell r="E3920">
            <v>24.22</v>
          </cell>
          <cell r="F3920">
            <v>27.55</v>
          </cell>
          <cell r="G3920">
            <v>21.67</v>
          </cell>
        </row>
        <row r="3921">
          <cell r="A3921">
            <v>44822</v>
          </cell>
          <cell r="B3921">
            <v>36.840000000000003</v>
          </cell>
          <cell r="C3921">
            <v>36.54</v>
          </cell>
          <cell r="D3921">
            <v>41.72</v>
          </cell>
          <cell r="E3921">
            <v>24.22</v>
          </cell>
          <cell r="F3921">
            <v>27.55</v>
          </cell>
          <cell r="G3921">
            <v>21.67</v>
          </cell>
        </row>
        <row r="3922">
          <cell r="A3922">
            <v>44823</v>
          </cell>
          <cell r="B3922">
            <v>36.68</v>
          </cell>
          <cell r="C3922">
            <v>36.51</v>
          </cell>
          <cell r="D3922">
            <v>41.67</v>
          </cell>
          <cell r="E3922">
            <v>24.27</v>
          </cell>
          <cell r="F3922">
            <v>27.47</v>
          </cell>
          <cell r="G3922">
            <v>21.68</v>
          </cell>
        </row>
        <row r="3923">
          <cell r="A3923">
            <v>44824</v>
          </cell>
          <cell r="B3923">
            <v>36.74</v>
          </cell>
          <cell r="C3923">
            <v>36.659999999999997</v>
          </cell>
          <cell r="D3923">
            <v>41.76</v>
          </cell>
          <cell r="E3923">
            <v>24.3</v>
          </cell>
          <cell r="F3923">
            <v>27.53</v>
          </cell>
          <cell r="G3923">
            <v>21.58</v>
          </cell>
        </row>
        <row r="3924">
          <cell r="A3924">
            <v>44825</v>
          </cell>
          <cell r="B3924">
            <v>36.93</v>
          </cell>
          <cell r="C3924">
            <v>36.590000000000003</v>
          </cell>
          <cell r="D3924">
            <v>41.76</v>
          </cell>
          <cell r="E3924">
            <v>24.29</v>
          </cell>
          <cell r="F3924">
            <v>27.43</v>
          </cell>
          <cell r="G3924">
            <v>21.49</v>
          </cell>
        </row>
        <row r="3925">
          <cell r="A3925">
            <v>44826</v>
          </cell>
          <cell r="B3925">
            <v>37.18</v>
          </cell>
          <cell r="C3925">
            <v>36.64</v>
          </cell>
          <cell r="D3925">
            <v>41.92</v>
          </cell>
          <cell r="E3925">
            <v>24.42</v>
          </cell>
          <cell r="F3925">
            <v>27.61</v>
          </cell>
          <cell r="G3925">
            <v>21.63</v>
          </cell>
        </row>
        <row r="3926">
          <cell r="A3926">
            <v>44827</v>
          </cell>
          <cell r="B3926">
            <v>37.15</v>
          </cell>
          <cell r="C3926">
            <v>36.340000000000003</v>
          </cell>
          <cell r="D3926">
            <v>41.57</v>
          </cell>
          <cell r="E3926">
            <v>24.26</v>
          </cell>
          <cell r="F3926">
            <v>27.36</v>
          </cell>
          <cell r="G3926">
            <v>21.43</v>
          </cell>
        </row>
        <row r="3927">
          <cell r="A3927">
            <v>44828</v>
          </cell>
          <cell r="B3927">
            <v>37.15</v>
          </cell>
          <cell r="C3927">
            <v>36.340000000000003</v>
          </cell>
          <cell r="D3927">
            <v>41.57</v>
          </cell>
          <cell r="E3927">
            <v>24.26</v>
          </cell>
          <cell r="F3927">
            <v>27.36</v>
          </cell>
          <cell r="G3927">
            <v>21.43</v>
          </cell>
        </row>
        <row r="3928">
          <cell r="A3928">
            <v>44829</v>
          </cell>
          <cell r="B3928">
            <v>37.15</v>
          </cell>
          <cell r="C3928">
            <v>36.340000000000003</v>
          </cell>
          <cell r="D3928">
            <v>41.57</v>
          </cell>
          <cell r="E3928">
            <v>24.26</v>
          </cell>
          <cell r="F3928">
            <v>27.36</v>
          </cell>
          <cell r="G3928">
            <v>21.43</v>
          </cell>
        </row>
        <row r="3929">
          <cell r="A3929">
            <v>44830</v>
          </cell>
          <cell r="B3929">
            <v>37.6</v>
          </cell>
          <cell r="C3929">
            <v>36.08</v>
          </cell>
          <cell r="D3929">
            <v>39.520000000000003</v>
          </cell>
          <cell r="E3929">
            <v>24.16</v>
          </cell>
          <cell r="F3929">
            <v>27.46</v>
          </cell>
          <cell r="G3929">
            <v>21.27</v>
          </cell>
        </row>
        <row r="3930">
          <cell r="A3930">
            <v>44831</v>
          </cell>
          <cell r="B3930">
            <v>37.75</v>
          </cell>
          <cell r="C3930">
            <v>36.15</v>
          </cell>
          <cell r="D3930">
            <v>40.36</v>
          </cell>
          <cell r="E3930">
            <v>24.07</v>
          </cell>
          <cell r="F3930">
            <v>27.37</v>
          </cell>
          <cell r="G3930">
            <v>21.13</v>
          </cell>
        </row>
        <row r="3931">
          <cell r="A3931">
            <v>44832</v>
          </cell>
          <cell r="B3931">
            <v>37.92</v>
          </cell>
          <cell r="C3931">
            <v>36.07</v>
          </cell>
          <cell r="D3931">
            <v>40.26</v>
          </cell>
          <cell r="E3931">
            <v>23.94</v>
          </cell>
          <cell r="F3931">
            <v>27.39</v>
          </cell>
          <cell r="G3931">
            <v>21</v>
          </cell>
        </row>
        <row r="3932">
          <cell r="A3932">
            <v>44833</v>
          </cell>
          <cell r="B3932">
            <v>37.82</v>
          </cell>
          <cell r="C3932">
            <v>36.450000000000003</v>
          </cell>
          <cell r="D3932">
            <v>40.65</v>
          </cell>
          <cell r="E3932">
            <v>24.17</v>
          </cell>
          <cell r="F3932">
            <v>27.52</v>
          </cell>
          <cell r="G3932">
            <v>21.29</v>
          </cell>
        </row>
        <row r="3933">
          <cell r="A3933">
            <v>44834</v>
          </cell>
          <cell r="B3933">
            <v>37.86</v>
          </cell>
          <cell r="C3933">
            <v>36.979999999999997</v>
          </cell>
          <cell r="D3933">
            <v>42.03</v>
          </cell>
          <cell r="E3933">
            <v>24.21</v>
          </cell>
          <cell r="F3933">
            <v>27.47</v>
          </cell>
          <cell r="G3933">
            <v>21.4</v>
          </cell>
        </row>
        <row r="3934">
          <cell r="A3934">
            <v>44835</v>
          </cell>
          <cell r="B3934">
            <v>37.659999999999997</v>
          </cell>
          <cell r="C3934">
            <v>36.6</v>
          </cell>
          <cell r="D3934">
            <v>41.62</v>
          </cell>
          <cell r="E3934">
            <v>24.04</v>
          </cell>
          <cell r="F3934">
            <v>27.28</v>
          </cell>
          <cell r="G3934">
            <v>21.18</v>
          </cell>
        </row>
        <row r="3935">
          <cell r="A3935">
            <v>44836</v>
          </cell>
          <cell r="B3935">
            <v>37.659999999999997</v>
          </cell>
          <cell r="C3935">
            <v>36.6</v>
          </cell>
          <cell r="D3935">
            <v>41.62</v>
          </cell>
          <cell r="E3935">
            <v>24.04</v>
          </cell>
          <cell r="F3935">
            <v>27.28</v>
          </cell>
          <cell r="G3935">
            <v>21.18</v>
          </cell>
        </row>
        <row r="3936">
          <cell r="A3936">
            <v>44837</v>
          </cell>
          <cell r="B3936">
            <v>37.700000000000003</v>
          </cell>
          <cell r="C3936">
            <v>36.78</v>
          </cell>
          <cell r="D3936">
            <v>41.75</v>
          </cell>
          <cell r="E3936">
            <v>23.85</v>
          </cell>
          <cell r="F3936">
            <v>27.17</v>
          </cell>
          <cell r="G3936">
            <v>20.95</v>
          </cell>
        </row>
        <row r="3937">
          <cell r="A3937">
            <v>44838</v>
          </cell>
          <cell r="B3937">
            <v>37.81</v>
          </cell>
          <cell r="C3937">
            <v>36.909999999999997</v>
          </cell>
          <cell r="D3937">
            <v>42.52</v>
          </cell>
          <cell r="E3937">
            <v>24.16</v>
          </cell>
          <cell r="F3937">
            <v>27.51</v>
          </cell>
          <cell r="G3937">
            <v>21.29</v>
          </cell>
        </row>
        <row r="3938">
          <cell r="A3938">
            <v>44839</v>
          </cell>
          <cell r="B3938">
            <v>37.369999999999997</v>
          </cell>
          <cell r="C3938">
            <v>37.07</v>
          </cell>
          <cell r="D3938">
            <v>42.54</v>
          </cell>
          <cell r="E3938">
            <v>23.87</v>
          </cell>
          <cell r="F3938">
            <v>27.43</v>
          </cell>
          <cell r="G3938">
            <v>21.26</v>
          </cell>
        </row>
        <row r="3939">
          <cell r="A3939">
            <v>44840</v>
          </cell>
          <cell r="B3939">
            <v>37.28</v>
          </cell>
          <cell r="C3939">
            <v>36.75</v>
          </cell>
          <cell r="D3939">
            <v>42.08</v>
          </cell>
          <cell r="E3939">
            <v>23.87</v>
          </cell>
          <cell r="F3939">
            <v>27.22</v>
          </cell>
          <cell r="G3939">
            <v>21.23</v>
          </cell>
        </row>
        <row r="3940">
          <cell r="A3940">
            <v>44841</v>
          </cell>
          <cell r="B3940">
            <v>37.32</v>
          </cell>
          <cell r="C3940">
            <v>36.35</v>
          </cell>
          <cell r="D3940">
            <v>41.38</v>
          </cell>
          <cell r="E3940">
            <v>23.55</v>
          </cell>
          <cell r="F3940">
            <v>26.97</v>
          </cell>
          <cell r="G3940">
            <v>20.85</v>
          </cell>
        </row>
        <row r="3941">
          <cell r="A3941">
            <v>44842</v>
          </cell>
          <cell r="B3941">
            <v>37.25</v>
          </cell>
          <cell r="C3941">
            <v>36.299999999999997</v>
          </cell>
          <cell r="D3941">
            <v>41.43</v>
          </cell>
          <cell r="E3941">
            <v>23.51</v>
          </cell>
          <cell r="F3941">
            <v>26.95</v>
          </cell>
          <cell r="G3941">
            <v>20.78</v>
          </cell>
        </row>
        <row r="3942">
          <cell r="A3942">
            <v>44843</v>
          </cell>
          <cell r="B3942">
            <v>37.25</v>
          </cell>
          <cell r="C3942">
            <v>36.299999999999997</v>
          </cell>
          <cell r="D3942">
            <v>41.43</v>
          </cell>
          <cell r="E3942">
            <v>23.51</v>
          </cell>
          <cell r="F3942">
            <v>26.95</v>
          </cell>
          <cell r="G3942">
            <v>20.78</v>
          </cell>
        </row>
        <row r="3943">
          <cell r="A3943">
            <v>44844</v>
          </cell>
          <cell r="B3943">
            <v>37.6</v>
          </cell>
          <cell r="C3943">
            <v>36.43</v>
          </cell>
          <cell r="D3943">
            <v>41.49</v>
          </cell>
          <cell r="E3943">
            <v>23.56</v>
          </cell>
          <cell r="F3943">
            <v>27.18</v>
          </cell>
          <cell r="G3943">
            <v>20.85</v>
          </cell>
        </row>
        <row r="3944">
          <cell r="A3944">
            <v>44845</v>
          </cell>
          <cell r="B3944">
            <v>37.950000000000003</v>
          </cell>
          <cell r="C3944">
            <v>36.590000000000003</v>
          </cell>
          <cell r="D3944">
            <v>41.71</v>
          </cell>
          <cell r="E3944">
            <v>23.42</v>
          </cell>
          <cell r="F3944">
            <v>27.31</v>
          </cell>
          <cell r="G3944">
            <v>20.81</v>
          </cell>
        </row>
        <row r="3945">
          <cell r="A3945">
            <v>44846</v>
          </cell>
          <cell r="B3945">
            <v>38.03</v>
          </cell>
          <cell r="C3945">
            <v>36.64</v>
          </cell>
          <cell r="D3945">
            <v>41.38</v>
          </cell>
          <cell r="E3945">
            <v>23.35</v>
          </cell>
          <cell r="F3945">
            <v>27.32</v>
          </cell>
          <cell r="G3945">
            <v>20.9</v>
          </cell>
        </row>
        <row r="3946">
          <cell r="A3946">
            <v>44847</v>
          </cell>
          <cell r="B3946">
            <v>37.86</v>
          </cell>
          <cell r="C3946">
            <v>36.549999999999997</v>
          </cell>
          <cell r="D3946">
            <v>41.66</v>
          </cell>
          <cell r="E3946">
            <v>23.3</v>
          </cell>
          <cell r="F3946">
            <v>27.26</v>
          </cell>
          <cell r="G3946">
            <v>20.9</v>
          </cell>
        </row>
        <row r="3947">
          <cell r="A3947">
            <v>44848</v>
          </cell>
          <cell r="B3947">
            <v>37.86</v>
          </cell>
          <cell r="C3947">
            <v>36.549999999999997</v>
          </cell>
          <cell r="D3947">
            <v>41.66</v>
          </cell>
          <cell r="E3947">
            <v>23.3</v>
          </cell>
          <cell r="F3947">
            <v>27.26</v>
          </cell>
          <cell r="G3947">
            <v>20.9</v>
          </cell>
        </row>
        <row r="3948">
          <cell r="A3948">
            <v>44849</v>
          </cell>
          <cell r="B3948">
            <v>37.86</v>
          </cell>
          <cell r="C3948">
            <v>36.549999999999997</v>
          </cell>
          <cell r="D3948">
            <v>41.66</v>
          </cell>
          <cell r="E3948">
            <v>23.3</v>
          </cell>
          <cell r="F3948">
            <v>27.26</v>
          </cell>
          <cell r="G3948">
            <v>20.9</v>
          </cell>
        </row>
        <row r="3949">
          <cell r="A3949">
            <v>44850</v>
          </cell>
          <cell r="B3949">
            <v>37.86</v>
          </cell>
          <cell r="C3949">
            <v>36.549999999999997</v>
          </cell>
          <cell r="D3949">
            <v>41.66</v>
          </cell>
          <cell r="E3949">
            <v>23.3</v>
          </cell>
          <cell r="F3949">
            <v>27.26</v>
          </cell>
          <cell r="G3949">
            <v>20.9</v>
          </cell>
        </row>
        <row r="3950">
          <cell r="A3950">
            <v>44851</v>
          </cell>
          <cell r="B3950">
            <v>38.01</v>
          </cell>
          <cell r="C3950">
            <v>36.83</v>
          </cell>
          <cell r="D3950">
            <v>42.44</v>
          </cell>
          <cell r="E3950">
            <v>23.25</v>
          </cell>
          <cell r="F3950">
            <v>27.25</v>
          </cell>
          <cell r="G3950">
            <v>20.89</v>
          </cell>
        </row>
        <row r="3951">
          <cell r="A3951">
            <v>44852</v>
          </cell>
          <cell r="B3951">
            <v>37.909999999999997</v>
          </cell>
          <cell r="C3951">
            <v>37.090000000000003</v>
          </cell>
          <cell r="D3951">
            <v>42.77</v>
          </cell>
          <cell r="E3951">
            <v>23.48</v>
          </cell>
          <cell r="F3951">
            <v>27.43</v>
          </cell>
          <cell r="G3951">
            <v>21.18</v>
          </cell>
        </row>
        <row r="3952">
          <cell r="A3952">
            <v>44853</v>
          </cell>
          <cell r="B3952">
            <v>37.92</v>
          </cell>
          <cell r="C3952">
            <v>37.17</v>
          </cell>
          <cell r="D3952">
            <v>42.76</v>
          </cell>
          <cell r="E3952">
            <v>23.53</v>
          </cell>
          <cell r="F3952">
            <v>27.41</v>
          </cell>
          <cell r="G3952">
            <v>21.3</v>
          </cell>
        </row>
        <row r="3953">
          <cell r="A3953">
            <v>44854</v>
          </cell>
          <cell r="B3953">
            <v>38.29</v>
          </cell>
          <cell r="C3953">
            <v>37.15</v>
          </cell>
          <cell r="D3953">
            <v>42.65</v>
          </cell>
          <cell r="E3953">
            <v>23.53</v>
          </cell>
          <cell r="F3953">
            <v>27.58</v>
          </cell>
          <cell r="G3953">
            <v>21.34</v>
          </cell>
        </row>
        <row r="3954">
          <cell r="A3954">
            <v>44855</v>
          </cell>
          <cell r="B3954">
            <v>38.229999999999997</v>
          </cell>
          <cell r="C3954">
            <v>37.15</v>
          </cell>
          <cell r="D3954">
            <v>42.62</v>
          </cell>
          <cell r="E3954">
            <v>23.57</v>
          </cell>
          <cell r="F3954">
            <v>27.53</v>
          </cell>
          <cell r="G3954">
            <v>21.37</v>
          </cell>
        </row>
        <row r="3955">
          <cell r="A3955">
            <v>44856</v>
          </cell>
          <cell r="B3955">
            <v>38.22</v>
          </cell>
          <cell r="C3955">
            <v>37.1</v>
          </cell>
          <cell r="D3955">
            <v>42.34</v>
          </cell>
          <cell r="E3955">
            <v>23.46</v>
          </cell>
          <cell r="F3955">
            <v>27.45</v>
          </cell>
          <cell r="G3955">
            <v>21.26</v>
          </cell>
        </row>
        <row r="3956">
          <cell r="A3956">
            <v>44857</v>
          </cell>
          <cell r="B3956">
            <v>38.22</v>
          </cell>
          <cell r="C3956">
            <v>37.1</v>
          </cell>
          <cell r="D3956">
            <v>42.34</v>
          </cell>
          <cell r="E3956">
            <v>23.46</v>
          </cell>
          <cell r="F3956">
            <v>27.45</v>
          </cell>
          <cell r="G3956">
            <v>21.26</v>
          </cell>
        </row>
        <row r="3957">
          <cell r="A3957">
            <v>44858</v>
          </cell>
          <cell r="B3957">
            <v>38.22</v>
          </cell>
          <cell r="C3957">
            <v>37.1</v>
          </cell>
          <cell r="D3957">
            <v>42.34</v>
          </cell>
          <cell r="E3957">
            <v>23.46</v>
          </cell>
          <cell r="F3957">
            <v>27.45</v>
          </cell>
          <cell r="G3957">
            <v>21.26</v>
          </cell>
        </row>
        <row r="3958">
          <cell r="A3958">
            <v>44859</v>
          </cell>
          <cell r="B3958">
            <v>37.96</v>
          </cell>
          <cell r="C3958">
            <v>37.33</v>
          </cell>
          <cell r="D3958">
            <v>42.69</v>
          </cell>
          <cell r="E3958">
            <v>23.57</v>
          </cell>
          <cell r="F3958">
            <v>27.51</v>
          </cell>
          <cell r="G3958">
            <v>21.35</v>
          </cell>
        </row>
        <row r="3959">
          <cell r="A3959">
            <v>44860</v>
          </cell>
          <cell r="B3959">
            <v>37.94</v>
          </cell>
          <cell r="C3959">
            <v>37.54</v>
          </cell>
          <cell r="D3959">
            <v>43.18</v>
          </cell>
          <cell r="E3959">
            <v>23.83</v>
          </cell>
          <cell r="F3959">
            <v>27.67</v>
          </cell>
          <cell r="G3959">
            <v>21.51</v>
          </cell>
        </row>
        <row r="3960">
          <cell r="A3960">
            <v>44861</v>
          </cell>
          <cell r="B3960">
            <v>37.6</v>
          </cell>
          <cell r="C3960">
            <v>37.69</v>
          </cell>
          <cell r="D3960">
            <v>43.49</v>
          </cell>
          <cell r="E3960">
            <v>24</v>
          </cell>
          <cell r="F3960">
            <v>27.54</v>
          </cell>
          <cell r="G3960">
            <v>21.67</v>
          </cell>
        </row>
        <row r="3961">
          <cell r="A3961">
            <v>44862</v>
          </cell>
          <cell r="B3961">
            <v>37.590000000000003</v>
          </cell>
          <cell r="C3961">
            <v>37.340000000000003</v>
          </cell>
          <cell r="D3961">
            <v>43.31</v>
          </cell>
          <cell r="E3961">
            <v>23.9</v>
          </cell>
          <cell r="F3961">
            <v>27.56</v>
          </cell>
          <cell r="G3961">
            <v>21.67</v>
          </cell>
        </row>
        <row r="3962">
          <cell r="A3962">
            <v>44863</v>
          </cell>
          <cell r="B3962">
            <v>37.79</v>
          </cell>
          <cell r="C3962">
            <v>37.42</v>
          </cell>
          <cell r="D3962">
            <v>43.35</v>
          </cell>
          <cell r="E3962">
            <v>23.85</v>
          </cell>
          <cell r="F3962">
            <v>27.56</v>
          </cell>
          <cell r="G3962">
            <v>21.63</v>
          </cell>
        </row>
        <row r="3963">
          <cell r="A3963">
            <v>44864</v>
          </cell>
          <cell r="B3963">
            <v>37.79</v>
          </cell>
          <cell r="C3963">
            <v>37.42</v>
          </cell>
          <cell r="D3963">
            <v>43.35</v>
          </cell>
          <cell r="E3963">
            <v>23.85</v>
          </cell>
          <cell r="F3963">
            <v>27.56</v>
          </cell>
          <cell r="G3963">
            <v>21.63</v>
          </cell>
        </row>
        <row r="3964">
          <cell r="A3964">
            <v>44865</v>
          </cell>
          <cell r="B3964">
            <v>37.92</v>
          </cell>
          <cell r="C3964">
            <v>37.54</v>
          </cell>
          <cell r="D3964">
            <v>43.74</v>
          </cell>
          <cell r="E3964">
            <v>23.92</v>
          </cell>
          <cell r="F3964">
            <v>27.65</v>
          </cell>
          <cell r="G3964">
            <v>21.73</v>
          </cell>
        </row>
        <row r="3965">
          <cell r="A3965">
            <v>44866</v>
          </cell>
          <cell r="B3965">
            <v>37.86</v>
          </cell>
          <cell r="C3965">
            <v>37.24</v>
          </cell>
          <cell r="D3965">
            <v>43.24</v>
          </cell>
          <cell r="E3965">
            <v>23.85</v>
          </cell>
          <cell r="F3965">
            <v>27.62</v>
          </cell>
          <cell r="G3965">
            <v>21.78</v>
          </cell>
        </row>
        <row r="3966">
          <cell r="A3966">
            <v>44867</v>
          </cell>
          <cell r="B3966">
            <v>37.450000000000003</v>
          </cell>
          <cell r="C3966">
            <v>36.83</v>
          </cell>
          <cell r="D3966">
            <v>42.87</v>
          </cell>
          <cell r="E3966">
            <v>23.58</v>
          </cell>
          <cell r="F3966">
            <v>27.33</v>
          </cell>
          <cell r="G3966">
            <v>21.64</v>
          </cell>
        </row>
        <row r="3967">
          <cell r="A3967">
            <v>44868</v>
          </cell>
          <cell r="B3967">
            <v>37.619999999999997</v>
          </cell>
          <cell r="C3967">
            <v>36.78</v>
          </cell>
          <cell r="D3967">
            <v>42.67</v>
          </cell>
          <cell r="E3967">
            <v>23.5</v>
          </cell>
          <cell r="F3967">
            <v>27.27</v>
          </cell>
          <cell r="G3967">
            <v>21.64</v>
          </cell>
        </row>
        <row r="3968">
          <cell r="A3968">
            <v>44869</v>
          </cell>
          <cell r="B3968">
            <v>37.799999999999997</v>
          </cell>
          <cell r="C3968">
            <v>36.65</v>
          </cell>
          <cell r="D3968">
            <v>42.03</v>
          </cell>
          <cell r="E3968">
            <v>23.38</v>
          </cell>
          <cell r="F3968">
            <v>27.31</v>
          </cell>
          <cell r="G3968">
            <v>21.53</v>
          </cell>
        </row>
        <row r="3969">
          <cell r="A3969">
            <v>44870</v>
          </cell>
          <cell r="B3969">
            <v>37.42</v>
          </cell>
          <cell r="C3969">
            <v>36.39</v>
          </cell>
          <cell r="D3969">
            <v>41.76</v>
          </cell>
          <cell r="E3969">
            <v>23.39</v>
          </cell>
          <cell r="F3969">
            <v>27.23</v>
          </cell>
          <cell r="G3969">
            <v>21.5</v>
          </cell>
        </row>
        <row r="3970">
          <cell r="A3970">
            <v>44871</v>
          </cell>
          <cell r="B3970">
            <v>37.42</v>
          </cell>
          <cell r="C3970">
            <v>36.39</v>
          </cell>
          <cell r="D3970">
            <v>41.76</v>
          </cell>
          <cell r="E3970">
            <v>23.39</v>
          </cell>
          <cell r="F3970">
            <v>27.23</v>
          </cell>
          <cell r="G3970">
            <v>21.5</v>
          </cell>
        </row>
        <row r="3971">
          <cell r="A3971">
            <v>44872</v>
          </cell>
          <cell r="B3971">
            <v>37.33</v>
          </cell>
          <cell r="C3971">
            <v>36.82</v>
          </cell>
          <cell r="D3971">
            <v>41.98</v>
          </cell>
          <cell r="E3971">
            <v>23.53</v>
          </cell>
          <cell r="F3971">
            <v>27.38</v>
          </cell>
          <cell r="G3971">
            <v>21.66</v>
          </cell>
        </row>
        <row r="3972">
          <cell r="A3972">
            <v>44873</v>
          </cell>
          <cell r="B3972">
            <v>37.200000000000003</v>
          </cell>
          <cell r="C3972">
            <v>37.049999999999997</v>
          </cell>
          <cell r="D3972">
            <v>42.58</v>
          </cell>
          <cell r="E3972">
            <v>23.67</v>
          </cell>
          <cell r="F3972">
            <v>27.36</v>
          </cell>
          <cell r="G3972">
            <v>21.79</v>
          </cell>
        </row>
        <row r="3973">
          <cell r="A3973">
            <v>44874</v>
          </cell>
          <cell r="B3973">
            <v>36.74</v>
          </cell>
          <cell r="C3973">
            <v>36.79</v>
          </cell>
          <cell r="D3973">
            <v>42.15</v>
          </cell>
          <cell r="E3973">
            <v>23.46</v>
          </cell>
          <cell r="F3973">
            <v>27.14</v>
          </cell>
          <cell r="G3973">
            <v>21.56</v>
          </cell>
        </row>
        <row r="3974">
          <cell r="A3974">
            <v>44875</v>
          </cell>
          <cell r="B3974">
            <v>36.74</v>
          </cell>
          <cell r="C3974">
            <v>36.619999999999997</v>
          </cell>
          <cell r="D3974">
            <v>41.58</v>
          </cell>
          <cell r="E3974">
            <v>23.23</v>
          </cell>
          <cell r="F3974">
            <v>26.97</v>
          </cell>
          <cell r="G3974">
            <v>21.33</v>
          </cell>
        </row>
        <row r="3975">
          <cell r="A3975">
            <v>44876</v>
          </cell>
          <cell r="B3975">
            <v>35.99</v>
          </cell>
          <cell r="C3975">
            <v>36.450000000000003</v>
          </cell>
          <cell r="D3975">
            <v>41.75</v>
          </cell>
          <cell r="E3975">
            <v>23.37</v>
          </cell>
          <cell r="F3975">
            <v>26.79</v>
          </cell>
          <cell r="G3975">
            <v>21.32</v>
          </cell>
        </row>
        <row r="3976">
          <cell r="A3976">
            <v>44877</v>
          </cell>
          <cell r="B3976">
            <v>35.770000000000003</v>
          </cell>
          <cell r="C3976">
            <v>36.5</v>
          </cell>
          <cell r="D3976">
            <v>41.78</v>
          </cell>
          <cell r="E3976">
            <v>23.45</v>
          </cell>
          <cell r="F3976">
            <v>26.68</v>
          </cell>
          <cell r="G3976">
            <v>21.32</v>
          </cell>
        </row>
        <row r="3977">
          <cell r="A3977">
            <v>44878</v>
          </cell>
          <cell r="B3977">
            <v>35.770000000000003</v>
          </cell>
          <cell r="C3977">
            <v>36.5</v>
          </cell>
          <cell r="D3977">
            <v>41.78</v>
          </cell>
          <cell r="E3977">
            <v>23.45</v>
          </cell>
          <cell r="F3977">
            <v>26.68</v>
          </cell>
          <cell r="G3977">
            <v>21.32</v>
          </cell>
        </row>
        <row r="3978">
          <cell r="A3978">
            <v>44879</v>
          </cell>
          <cell r="B3978">
            <v>35.78</v>
          </cell>
          <cell r="C3978">
            <v>36.78</v>
          </cell>
          <cell r="D3978">
            <v>41.99</v>
          </cell>
          <cell r="E3978">
            <v>23.58</v>
          </cell>
          <cell r="F3978">
            <v>26.81</v>
          </cell>
          <cell r="G3978">
            <v>21.59</v>
          </cell>
        </row>
        <row r="3979">
          <cell r="A3979">
            <v>44880</v>
          </cell>
          <cell r="B3979">
            <v>35.54</v>
          </cell>
          <cell r="C3979">
            <v>36.5</v>
          </cell>
          <cell r="D3979">
            <v>41.56</v>
          </cell>
          <cell r="E3979">
            <v>23.42</v>
          </cell>
          <cell r="F3979">
            <v>26.5</v>
          </cell>
          <cell r="G3979">
            <v>21.4</v>
          </cell>
        </row>
        <row r="3980">
          <cell r="A3980">
            <v>44881</v>
          </cell>
          <cell r="B3980">
            <v>35.53</v>
          </cell>
          <cell r="C3980">
            <v>36.57</v>
          </cell>
          <cell r="D3980">
            <v>41.87</v>
          </cell>
          <cell r="E3980">
            <v>23.58</v>
          </cell>
          <cell r="F3980">
            <v>26.54</v>
          </cell>
          <cell r="G3980">
            <v>21.57</v>
          </cell>
        </row>
        <row r="3981">
          <cell r="A3981">
            <v>44882</v>
          </cell>
          <cell r="B3981">
            <v>35.729999999999997</v>
          </cell>
          <cell r="C3981">
            <v>36.869999999999997</v>
          </cell>
          <cell r="D3981">
            <v>42.23</v>
          </cell>
          <cell r="E3981">
            <v>23.64</v>
          </cell>
          <cell r="F3981">
            <v>26.57</v>
          </cell>
          <cell r="G3981">
            <v>21.64</v>
          </cell>
        </row>
        <row r="3982">
          <cell r="A3982">
            <v>44883</v>
          </cell>
          <cell r="B3982">
            <v>35.67</v>
          </cell>
          <cell r="C3982">
            <v>36.81</v>
          </cell>
          <cell r="D3982">
            <v>42.21</v>
          </cell>
          <cell r="E3982">
            <v>23.52</v>
          </cell>
          <cell r="F3982">
            <v>26.61</v>
          </cell>
          <cell r="G3982">
            <v>21.66</v>
          </cell>
        </row>
        <row r="3983">
          <cell r="A3983">
            <v>44884</v>
          </cell>
          <cell r="B3983">
            <v>35.61</v>
          </cell>
          <cell r="C3983">
            <v>36.770000000000003</v>
          </cell>
          <cell r="D3983">
            <v>42.27</v>
          </cell>
          <cell r="E3983">
            <v>23.53</v>
          </cell>
          <cell r="F3983">
            <v>26.53</v>
          </cell>
          <cell r="G3983">
            <v>21.72</v>
          </cell>
        </row>
        <row r="3984">
          <cell r="A3984">
            <v>44885</v>
          </cell>
          <cell r="B3984">
            <v>35.61</v>
          </cell>
          <cell r="C3984">
            <v>36.770000000000003</v>
          </cell>
          <cell r="D3984">
            <v>42.27</v>
          </cell>
          <cell r="E3984">
            <v>23.53</v>
          </cell>
          <cell r="F3984">
            <v>26.53</v>
          </cell>
          <cell r="G3984">
            <v>21.72</v>
          </cell>
        </row>
        <row r="3985">
          <cell r="A3985">
            <v>44886</v>
          </cell>
          <cell r="B3985">
            <v>35.86</v>
          </cell>
          <cell r="C3985">
            <v>36.75</v>
          </cell>
          <cell r="D3985">
            <v>42.27</v>
          </cell>
          <cell r="E3985">
            <v>23.48</v>
          </cell>
          <cell r="F3985">
            <v>26.55</v>
          </cell>
          <cell r="G3985">
            <v>21.75</v>
          </cell>
        </row>
        <row r="3986">
          <cell r="A3986">
            <v>44887</v>
          </cell>
          <cell r="B3986">
            <v>36.049999999999997</v>
          </cell>
          <cell r="C3986">
            <v>36.79</v>
          </cell>
          <cell r="D3986">
            <v>42.49</v>
          </cell>
          <cell r="E3986">
            <v>23.46</v>
          </cell>
          <cell r="F3986">
            <v>26.65</v>
          </cell>
          <cell r="G3986">
            <v>21.77</v>
          </cell>
        </row>
        <row r="3987">
          <cell r="A3987">
            <v>44888</v>
          </cell>
          <cell r="B3987">
            <v>36</v>
          </cell>
          <cell r="C3987">
            <v>36.89</v>
          </cell>
          <cell r="D3987">
            <v>42.53</v>
          </cell>
          <cell r="E3987">
            <v>23.51</v>
          </cell>
          <cell r="F3987">
            <v>26.72</v>
          </cell>
          <cell r="G3987">
            <v>21.88</v>
          </cell>
        </row>
        <row r="3988">
          <cell r="A3988">
            <v>44889</v>
          </cell>
          <cell r="B3988">
            <v>35.880000000000003</v>
          </cell>
          <cell r="C3988">
            <v>37.19</v>
          </cell>
          <cell r="D3988">
            <v>43.12</v>
          </cell>
          <cell r="E3988">
            <v>23.83</v>
          </cell>
          <cell r="F3988">
            <v>26.7</v>
          </cell>
          <cell r="G3988">
            <v>22.18</v>
          </cell>
        </row>
        <row r="3989">
          <cell r="A3989">
            <v>44890</v>
          </cell>
          <cell r="B3989">
            <v>35.590000000000003</v>
          </cell>
          <cell r="C3989">
            <v>36.869999999999997</v>
          </cell>
          <cell r="D3989">
            <v>42.87</v>
          </cell>
          <cell r="E3989">
            <v>23.67</v>
          </cell>
          <cell r="F3989">
            <v>26.49</v>
          </cell>
          <cell r="G3989">
            <v>21.99</v>
          </cell>
        </row>
        <row r="3990">
          <cell r="A3990">
            <v>44891</v>
          </cell>
          <cell r="B3990">
            <v>35.65</v>
          </cell>
          <cell r="C3990">
            <v>36.950000000000003</v>
          </cell>
          <cell r="D3990">
            <v>42.95</v>
          </cell>
          <cell r="E3990">
            <v>23.68</v>
          </cell>
          <cell r="F3990">
            <v>26.52</v>
          </cell>
          <cell r="G3990">
            <v>21.99</v>
          </cell>
        </row>
        <row r="3991">
          <cell r="A3991">
            <v>44892</v>
          </cell>
          <cell r="B3991">
            <v>35.65</v>
          </cell>
          <cell r="C3991">
            <v>36.950000000000003</v>
          </cell>
          <cell r="D3991">
            <v>42.95</v>
          </cell>
          <cell r="E3991">
            <v>23.68</v>
          </cell>
          <cell r="F3991">
            <v>26.52</v>
          </cell>
          <cell r="G3991">
            <v>21.99</v>
          </cell>
        </row>
        <row r="3992">
          <cell r="A3992">
            <v>44893</v>
          </cell>
          <cell r="B3992">
            <v>35.93</v>
          </cell>
          <cell r="C3992">
            <v>36.97</v>
          </cell>
          <cell r="D3992">
            <v>43</v>
          </cell>
          <cell r="E3992">
            <v>23.59</v>
          </cell>
          <cell r="F3992">
            <v>26.49</v>
          </cell>
          <cell r="G3992">
            <v>21.99</v>
          </cell>
        </row>
        <row r="3993">
          <cell r="A3993">
            <v>44894</v>
          </cell>
          <cell r="B3993">
            <v>35.619999999999997</v>
          </cell>
          <cell r="C3993">
            <v>36.67</v>
          </cell>
          <cell r="D3993">
            <v>42.42</v>
          </cell>
          <cell r="E3993">
            <v>23.32</v>
          </cell>
          <cell r="F3993">
            <v>26.24</v>
          </cell>
          <cell r="G3993">
            <v>21.71</v>
          </cell>
        </row>
        <row r="3994">
          <cell r="A3994">
            <v>44895</v>
          </cell>
          <cell r="B3994">
            <v>35.24</v>
          </cell>
          <cell r="C3994">
            <v>36.270000000000003</v>
          </cell>
          <cell r="D3994">
            <v>41.99</v>
          </cell>
          <cell r="E3994">
            <v>23.21</v>
          </cell>
          <cell r="F3994">
            <v>25.77</v>
          </cell>
          <cell r="G3994">
            <v>21.62</v>
          </cell>
        </row>
        <row r="3995">
          <cell r="A3995">
            <v>44896</v>
          </cell>
          <cell r="B3995">
            <v>34.93</v>
          </cell>
          <cell r="C3995">
            <v>36.25</v>
          </cell>
          <cell r="D3995">
            <v>42.02</v>
          </cell>
          <cell r="E3995">
            <v>23.4</v>
          </cell>
          <cell r="F3995">
            <v>25.85</v>
          </cell>
          <cell r="G3995">
            <v>21.81</v>
          </cell>
        </row>
        <row r="3996">
          <cell r="A3996">
            <v>44897</v>
          </cell>
          <cell r="B3996">
            <v>34.630000000000003</v>
          </cell>
          <cell r="C3996">
            <v>36.22</v>
          </cell>
          <cell r="D3996">
            <v>42.18</v>
          </cell>
          <cell r="E3996">
            <v>23.19</v>
          </cell>
          <cell r="F3996">
            <v>25.58</v>
          </cell>
          <cell r="G3996">
            <v>21.79</v>
          </cell>
        </row>
        <row r="3997">
          <cell r="A3997">
            <v>44898</v>
          </cell>
          <cell r="B3997">
            <v>34.58</v>
          </cell>
          <cell r="C3997">
            <v>36.26</v>
          </cell>
          <cell r="D3997">
            <v>42.27</v>
          </cell>
          <cell r="E3997">
            <v>23.24</v>
          </cell>
          <cell r="F3997">
            <v>25.56</v>
          </cell>
          <cell r="G3997">
            <v>21.89</v>
          </cell>
        </row>
        <row r="3998">
          <cell r="A3998">
            <v>44899</v>
          </cell>
          <cell r="B3998">
            <v>34.58</v>
          </cell>
          <cell r="C3998">
            <v>36.26</v>
          </cell>
          <cell r="D3998">
            <v>42.27</v>
          </cell>
          <cell r="E3998">
            <v>23.24</v>
          </cell>
          <cell r="F3998">
            <v>25.56</v>
          </cell>
          <cell r="G3998">
            <v>21.89</v>
          </cell>
        </row>
        <row r="3999">
          <cell r="A3999">
            <v>44900</v>
          </cell>
          <cell r="B3999">
            <v>34.58</v>
          </cell>
          <cell r="C3999">
            <v>36.26</v>
          </cell>
          <cell r="D3999">
            <v>42.27</v>
          </cell>
          <cell r="E3999">
            <v>23.24</v>
          </cell>
          <cell r="F3999">
            <v>25.56</v>
          </cell>
          <cell r="G3999">
            <v>21.89</v>
          </cell>
        </row>
        <row r="4000">
          <cell r="A4000">
            <v>44901</v>
          </cell>
          <cell r="B4000">
            <v>34.83</v>
          </cell>
          <cell r="C4000">
            <v>36.43</v>
          </cell>
          <cell r="D4000">
            <v>42.31</v>
          </cell>
          <cell r="E4000">
            <v>23.03</v>
          </cell>
          <cell r="F4000">
            <v>25.47</v>
          </cell>
          <cell r="G4000">
            <v>21.82</v>
          </cell>
        </row>
        <row r="4001">
          <cell r="A4001">
            <v>44902</v>
          </cell>
          <cell r="B4001">
            <v>35.01</v>
          </cell>
          <cell r="C4001">
            <v>36.42</v>
          </cell>
          <cell r="D4001">
            <v>42.22</v>
          </cell>
          <cell r="E4001">
            <v>23.04</v>
          </cell>
          <cell r="F4001">
            <v>25.45</v>
          </cell>
          <cell r="G4001">
            <v>21.84</v>
          </cell>
        </row>
        <row r="4002">
          <cell r="A4002">
            <v>44903</v>
          </cell>
          <cell r="B4002">
            <v>34.71</v>
          </cell>
          <cell r="C4002">
            <v>36.26</v>
          </cell>
          <cell r="D4002">
            <v>42.07</v>
          </cell>
          <cell r="E4002">
            <v>22.88</v>
          </cell>
          <cell r="F4002">
            <v>25.18</v>
          </cell>
          <cell r="G4002">
            <v>21.71</v>
          </cell>
        </row>
        <row r="4003">
          <cell r="A4003">
            <v>44904</v>
          </cell>
          <cell r="B4003">
            <v>34.54</v>
          </cell>
          <cell r="C4003">
            <v>36.35</v>
          </cell>
          <cell r="D4003">
            <v>42.17</v>
          </cell>
          <cell r="E4003">
            <v>23.08</v>
          </cell>
          <cell r="F4003">
            <v>25.25</v>
          </cell>
          <cell r="G4003">
            <v>21.84</v>
          </cell>
        </row>
        <row r="4004">
          <cell r="A4004">
            <v>44905</v>
          </cell>
          <cell r="B4004">
            <v>34.64</v>
          </cell>
          <cell r="C4004">
            <v>36.42</v>
          </cell>
          <cell r="D4004">
            <v>42.17</v>
          </cell>
          <cell r="E4004">
            <v>23.03</v>
          </cell>
          <cell r="F4004">
            <v>25.21</v>
          </cell>
          <cell r="G4004">
            <v>21.82</v>
          </cell>
        </row>
        <row r="4005">
          <cell r="A4005">
            <v>44906</v>
          </cell>
          <cell r="B4005">
            <v>34.64</v>
          </cell>
          <cell r="C4005">
            <v>36.42</v>
          </cell>
          <cell r="D4005">
            <v>42.17</v>
          </cell>
          <cell r="E4005">
            <v>23.03</v>
          </cell>
          <cell r="F4005">
            <v>25.21</v>
          </cell>
          <cell r="G4005">
            <v>21.82</v>
          </cell>
        </row>
        <row r="4006">
          <cell r="A4006">
            <v>44907</v>
          </cell>
          <cell r="B4006">
            <v>34.64</v>
          </cell>
          <cell r="C4006">
            <v>36.42</v>
          </cell>
          <cell r="D4006">
            <v>42.17</v>
          </cell>
          <cell r="E4006">
            <v>23.03</v>
          </cell>
          <cell r="F4006">
            <v>25.21</v>
          </cell>
          <cell r="G4006">
            <v>21.82</v>
          </cell>
        </row>
        <row r="4007">
          <cell r="A4007">
            <v>44908</v>
          </cell>
          <cell r="B4007">
            <v>34.619999999999997</v>
          </cell>
          <cell r="C4007">
            <v>36.32</v>
          </cell>
          <cell r="D4007">
            <v>42.27</v>
          </cell>
          <cell r="E4007">
            <v>23.02</v>
          </cell>
          <cell r="F4007">
            <v>25.21</v>
          </cell>
          <cell r="G4007">
            <v>21.87</v>
          </cell>
        </row>
        <row r="4008">
          <cell r="A4008">
            <v>44909</v>
          </cell>
          <cell r="B4008">
            <v>34.47</v>
          </cell>
          <cell r="C4008">
            <v>36.46</v>
          </cell>
          <cell r="D4008">
            <v>42.33</v>
          </cell>
          <cell r="E4008">
            <v>23.16</v>
          </cell>
          <cell r="F4008">
            <v>25.27</v>
          </cell>
          <cell r="G4008">
            <v>21.95</v>
          </cell>
        </row>
        <row r="4009">
          <cell r="A4009">
            <v>44910</v>
          </cell>
          <cell r="B4009">
            <v>34.5</v>
          </cell>
          <cell r="C4009">
            <v>36.61</v>
          </cell>
          <cell r="D4009">
            <v>42.56</v>
          </cell>
          <cell r="E4009">
            <v>23.28</v>
          </cell>
          <cell r="F4009">
            <v>25.26</v>
          </cell>
          <cell r="G4009">
            <v>21.98</v>
          </cell>
        </row>
        <row r="4010">
          <cell r="A4010">
            <v>44911</v>
          </cell>
          <cell r="B4010">
            <v>34.950000000000003</v>
          </cell>
          <cell r="C4010">
            <v>37.020000000000003</v>
          </cell>
          <cell r="D4010">
            <v>42.43</v>
          </cell>
          <cell r="E4010">
            <v>23.07</v>
          </cell>
          <cell r="F4010">
            <v>25.44</v>
          </cell>
          <cell r="G4010">
            <v>21.93</v>
          </cell>
        </row>
        <row r="4011">
          <cell r="A4011">
            <v>44912</v>
          </cell>
          <cell r="B4011">
            <v>34.83</v>
          </cell>
          <cell r="C4011">
            <v>36.78</v>
          </cell>
          <cell r="D4011">
            <v>42.01</v>
          </cell>
          <cell r="E4011">
            <v>22.88</v>
          </cell>
          <cell r="F4011">
            <v>25.29</v>
          </cell>
          <cell r="G4011">
            <v>21.83</v>
          </cell>
        </row>
        <row r="4012">
          <cell r="A4012">
            <v>44913</v>
          </cell>
          <cell r="B4012">
            <v>34.83</v>
          </cell>
          <cell r="C4012">
            <v>36.78</v>
          </cell>
          <cell r="D4012">
            <v>42.01</v>
          </cell>
          <cell r="E4012">
            <v>22.88</v>
          </cell>
          <cell r="F4012">
            <v>25.29</v>
          </cell>
          <cell r="G4012">
            <v>21.83</v>
          </cell>
        </row>
        <row r="4013">
          <cell r="A4013">
            <v>44914</v>
          </cell>
          <cell r="B4013">
            <v>34.630000000000003</v>
          </cell>
          <cell r="C4013">
            <v>36.51</v>
          </cell>
          <cell r="D4013">
            <v>41.95</v>
          </cell>
          <cell r="E4013">
            <v>22.86</v>
          </cell>
          <cell r="F4013">
            <v>25.18</v>
          </cell>
          <cell r="G4013">
            <v>21.86</v>
          </cell>
        </row>
        <row r="4014">
          <cell r="A4014">
            <v>44915</v>
          </cell>
          <cell r="B4014">
            <v>34.770000000000003</v>
          </cell>
          <cell r="C4014">
            <v>36.67</v>
          </cell>
          <cell r="D4014">
            <v>42.01</v>
          </cell>
          <cell r="E4014">
            <v>22.88</v>
          </cell>
          <cell r="F4014">
            <v>25.3</v>
          </cell>
          <cell r="G4014">
            <v>21.77</v>
          </cell>
        </row>
        <row r="4015">
          <cell r="A4015">
            <v>44916</v>
          </cell>
          <cell r="B4015">
            <v>34.56</v>
          </cell>
          <cell r="C4015">
            <v>36.520000000000003</v>
          </cell>
          <cell r="D4015">
            <v>41.89</v>
          </cell>
          <cell r="E4015">
            <v>22.74</v>
          </cell>
          <cell r="F4015">
            <v>25.22</v>
          </cell>
          <cell r="G4015">
            <v>21.64</v>
          </cell>
        </row>
        <row r="4016">
          <cell r="A4016">
            <v>44917</v>
          </cell>
          <cell r="B4016">
            <v>34.51</v>
          </cell>
          <cell r="C4016">
            <v>36.479999999999997</v>
          </cell>
          <cell r="D4016">
            <v>41.57</v>
          </cell>
          <cell r="E4016">
            <v>22.85</v>
          </cell>
          <cell r="F4016">
            <v>25.19</v>
          </cell>
          <cell r="G4016">
            <v>21.5</v>
          </cell>
        </row>
        <row r="4017">
          <cell r="A4017">
            <v>44918</v>
          </cell>
          <cell r="B4017">
            <v>34.729999999999997</v>
          </cell>
          <cell r="C4017">
            <v>36.619999999999997</v>
          </cell>
          <cell r="D4017">
            <v>41.57</v>
          </cell>
          <cell r="E4017">
            <v>22.77</v>
          </cell>
          <cell r="F4017">
            <v>25.26</v>
          </cell>
          <cell r="G4017">
            <v>21.43</v>
          </cell>
        </row>
        <row r="4018">
          <cell r="A4018">
            <v>44919</v>
          </cell>
          <cell r="B4018">
            <v>34.630000000000003</v>
          </cell>
          <cell r="C4018">
            <v>36.51</v>
          </cell>
          <cell r="D4018">
            <v>41.53</v>
          </cell>
          <cell r="E4018">
            <v>22.79</v>
          </cell>
          <cell r="F4018">
            <v>25.25</v>
          </cell>
          <cell r="G4018">
            <v>21.47</v>
          </cell>
        </row>
        <row r="4019">
          <cell r="A4019">
            <v>44920</v>
          </cell>
          <cell r="B4019">
            <v>34.630000000000003</v>
          </cell>
          <cell r="C4019">
            <v>36.51</v>
          </cell>
          <cell r="D4019">
            <v>41.53</v>
          </cell>
          <cell r="E4019">
            <v>22.79</v>
          </cell>
          <cell r="F4019">
            <v>25.25</v>
          </cell>
          <cell r="G4019">
            <v>21.47</v>
          </cell>
        </row>
        <row r="4020">
          <cell r="A4020">
            <v>44921</v>
          </cell>
          <cell r="B4020">
            <v>34.549999999999997</v>
          </cell>
          <cell r="C4020">
            <v>36.479999999999997</v>
          </cell>
          <cell r="D4020">
            <v>41.46</v>
          </cell>
          <cell r="E4020">
            <v>22.74</v>
          </cell>
          <cell r="F4020">
            <v>25.18</v>
          </cell>
          <cell r="G4020">
            <v>21.36</v>
          </cell>
        </row>
        <row r="4021">
          <cell r="A4021">
            <v>44922</v>
          </cell>
          <cell r="B4021">
            <v>34.47</v>
          </cell>
          <cell r="C4021">
            <v>36.49</v>
          </cell>
          <cell r="D4021">
            <v>41.41</v>
          </cell>
          <cell r="E4021">
            <v>22.86</v>
          </cell>
          <cell r="F4021">
            <v>25.23</v>
          </cell>
          <cell r="G4021">
            <v>21.43</v>
          </cell>
        </row>
        <row r="4022">
          <cell r="A4022">
            <v>44923</v>
          </cell>
          <cell r="B4022">
            <v>34.47</v>
          </cell>
          <cell r="C4022">
            <v>36.479999999999997</v>
          </cell>
          <cell r="D4022">
            <v>41.21</v>
          </cell>
          <cell r="E4022">
            <v>22.82</v>
          </cell>
          <cell r="F4022">
            <v>25.28</v>
          </cell>
          <cell r="G4022">
            <v>21.35</v>
          </cell>
        </row>
        <row r="4023">
          <cell r="A4023">
            <v>44924</v>
          </cell>
          <cell r="B4023">
            <v>34.25</v>
          </cell>
          <cell r="C4023">
            <v>36.31</v>
          </cell>
          <cell r="D4023">
            <v>41.01</v>
          </cell>
          <cell r="E4023">
            <v>22.83</v>
          </cell>
          <cell r="F4023">
            <v>25</v>
          </cell>
          <cell r="G4023">
            <v>21.32</v>
          </cell>
        </row>
        <row r="4024">
          <cell r="A4024">
            <v>44925</v>
          </cell>
          <cell r="B4024">
            <v>34.25</v>
          </cell>
          <cell r="C4024">
            <v>36.31</v>
          </cell>
          <cell r="D4024">
            <v>41.01</v>
          </cell>
          <cell r="E4024">
            <v>22.83</v>
          </cell>
          <cell r="F4024">
            <v>25</v>
          </cell>
          <cell r="G4024">
            <v>21.32</v>
          </cell>
        </row>
        <row r="4025">
          <cell r="A4025">
            <v>44926</v>
          </cell>
          <cell r="B4025">
            <v>34.25</v>
          </cell>
          <cell r="C4025">
            <v>36.31</v>
          </cell>
          <cell r="D4025">
            <v>41.01</v>
          </cell>
          <cell r="E4025">
            <v>22.83</v>
          </cell>
          <cell r="F4025">
            <v>25</v>
          </cell>
          <cell r="G4025">
            <v>21.32</v>
          </cell>
        </row>
        <row r="4026">
          <cell r="A4026">
            <v>44927</v>
          </cell>
          <cell r="B4026">
            <v>34.25</v>
          </cell>
          <cell r="C4026">
            <v>36.31</v>
          </cell>
          <cell r="D4026">
            <v>41.01</v>
          </cell>
          <cell r="E4026">
            <v>22.83</v>
          </cell>
          <cell r="F4026">
            <v>25</v>
          </cell>
          <cell r="G4026">
            <v>21.32</v>
          </cell>
        </row>
        <row r="4027">
          <cell r="A4027">
            <v>44928</v>
          </cell>
          <cell r="B4027">
            <v>34.25</v>
          </cell>
          <cell r="C4027">
            <v>36.31</v>
          </cell>
          <cell r="D4027">
            <v>41.01</v>
          </cell>
          <cell r="E4027">
            <v>22.83</v>
          </cell>
          <cell r="F4027">
            <v>25</v>
          </cell>
          <cell r="G4027">
            <v>21.32</v>
          </cell>
        </row>
        <row r="4028">
          <cell r="A4028">
            <v>44929</v>
          </cell>
          <cell r="B4028">
            <v>34.25</v>
          </cell>
          <cell r="C4028">
            <v>36.31</v>
          </cell>
          <cell r="D4028">
            <v>41.01</v>
          </cell>
          <cell r="E4028">
            <v>22.83</v>
          </cell>
          <cell r="F4028">
            <v>25</v>
          </cell>
          <cell r="G4028">
            <v>21.32</v>
          </cell>
        </row>
        <row r="4029">
          <cell r="A4029">
            <v>44930</v>
          </cell>
          <cell r="B4029">
            <v>34.200000000000003</v>
          </cell>
          <cell r="C4029">
            <v>35.93</v>
          </cell>
          <cell r="D4029">
            <v>40.770000000000003</v>
          </cell>
          <cell r="E4029">
            <v>22.71</v>
          </cell>
          <cell r="F4029">
            <v>24.86</v>
          </cell>
          <cell r="G4029">
            <v>21.15</v>
          </cell>
        </row>
        <row r="4030">
          <cell r="A4030">
            <v>44931</v>
          </cell>
          <cell r="B4030">
            <v>33.71</v>
          </cell>
          <cell r="C4030">
            <v>35.619999999999997</v>
          </cell>
          <cell r="D4030">
            <v>40.450000000000003</v>
          </cell>
          <cell r="E4030">
            <v>22.66</v>
          </cell>
          <cell r="F4030">
            <v>24.8</v>
          </cell>
          <cell r="G4030">
            <v>20.97</v>
          </cell>
        </row>
        <row r="4031">
          <cell r="A4031">
            <v>44932</v>
          </cell>
          <cell r="B4031">
            <v>33.94</v>
          </cell>
          <cell r="C4031">
            <v>35.53</v>
          </cell>
          <cell r="D4031">
            <v>40.229999999999997</v>
          </cell>
          <cell r="E4031">
            <v>22.56</v>
          </cell>
          <cell r="F4031">
            <v>24.85</v>
          </cell>
          <cell r="G4031">
            <v>20.89</v>
          </cell>
        </row>
        <row r="4032">
          <cell r="A4032">
            <v>44933</v>
          </cell>
          <cell r="B4032">
            <v>33.89</v>
          </cell>
          <cell r="C4032">
            <v>35.450000000000003</v>
          </cell>
          <cell r="D4032">
            <v>40.14</v>
          </cell>
          <cell r="E4032">
            <v>22.52</v>
          </cell>
          <cell r="F4032">
            <v>24.77</v>
          </cell>
          <cell r="G4032">
            <v>20.85</v>
          </cell>
        </row>
        <row r="4033">
          <cell r="A4033">
            <v>44934</v>
          </cell>
          <cell r="B4033">
            <v>33.89</v>
          </cell>
          <cell r="C4033">
            <v>35.450000000000003</v>
          </cell>
          <cell r="D4033">
            <v>40.14</v>
          </cell>
          <cell r="E4033">
            <v>22.52</v>
          </cell>
          <cell r="F4033">
            <v>24.77</v>
          </cell>
          <cell r="G4033">
            <v>20.85</v>
          </cell>
        </row>
        <row r="4034">
          <cell r="A4034">
            <v>44935</v>
          </cell>
          <cell r="B4034">
            <v>33.46</v>
          </cell>
          <cell r="C4034">
            <v>35.49</v>
          </cell>
          <cell r="D4034">
            <v>40.270000000000003</v>
          </cell>
          <cell r="E4034">
            <v>22.68</v>
          </cell>
          <cell r="F4034">
            <v>24.72</v>
          </cell>
          <cell r="G4034">
            <v>20.99</v>
          </cell>
        </row>
        <row r="4035">
          <cell r="A4035">
            <v>44936</v>
          </cell>
          <cell r="B4035">
            <v>33.24</v>
          </cell>
          <cell r="C4035">
            <v>35.49</v>
          </cell>
          <cell r="D4035">
            <v>40.26</v>
          </cell>
          <cell r="E4035">
            <v>22.63</v>
          </cell>
          <cell r="F4035">
            <v>24.65</v>
          </cell>
          <cell r="G4035">
            <v>20.94</v>
          </cell>
        </row>
        <row r="4036">
          <cell r="A4036">
            <v>44937</v>
          </cell>
          <cell r="B4036">
            <v>33.450000000000003</v>
          </cell>
          <cell r="C4036">
            <v>35.700000000000003</v>
          </cell>
          <cell r="D4036">
            <v>40.4</v>
          </cell>
          <cell r="E4036">
            <v>22.66</v>
          </cell>
          <cell r="F4036">
            <v>24.7</v>
          </cell>
          <cell r="G4036">
            <v>21.03</v>
          </cell>
        </row>
        <row r="4037">
          <cell r="A4037">
            <v>44938</v>
          </cell>
          <cell r="B4037">
            <v>33.19</v>
          </cell>
          <cell r="C4037">
            <v>35.54</v>
          </cell>
          <cell r="D4037">
            <v>40.15</v>
          </cell>
          <cell r="E4037">
            <v>22.58</v>
          </cell>
          <cell r="F4037">
            <v>24.53</v>
          </cell>
          <cell r="G4037">
            <v>20.89</v>
          </cell>
        </row>
        <row r="4038">
          <cell r="A4038">
            <v>44939</v>
          </cell>
          <cell r="B4038">
            <v>32.99</v>
          </cell>
          <cell r="C4038">
            <v>35.61</v>
          </cell>
          <cell r="D4038">
            <v>40.049999999999997</v>
          </cell>
          <cell r="E4038">
            <v>22.6</v>
          </cell>
          <cell r="F4038">
            <v>24.45</v>
          </cell>
          <cell r="G4038">
            <v>20.77</v>
          </cell>
        </row>
        <row r="4039">
          <cell r="A4039">
            <v>44940</v>
          </cell>
          <cell r="B4039">
            <v>32.82</v>
          </cell>
          <cell r="C4039">
            <v>35.450000000000003</v>
          </cell>
          <cell r="D4039">
            <v>39.909999999999997</v>
          </cell>
          <cell r="E4039">
            <v>22.55</v>
          </cell>
          <cell r="F4039">
            <v>24.43</v>
          </cell>
          <cell r="G4039">
            <v>20.73</v>
          </cell>
        </row>
        <row r="4040">
          <cell r="A4040">
            <v>44941</v>
          </cell>
          <cell r="B4040">
            <v>32.82</v>
          </cell>
          <cell r="C4040">
            <v>35.450000000000003</v>
          </cell>
          <cell r="D4040">
            <v>39.909999999999997</v>
          </cell>
          <cell r="E4040">
            <v>22.55</v>
          </cell>
          <cell r="F4040">
            <v>24.43</v>
          </cell>
          <cell r="G4040">
            <v>20.73</v>
          </cell>
        </row>
        <row r="4041">
          <cell r="A4041">
            <v>44942</v>
          </cell>
          <cell r="B4041">
            <v>32.69</v>
          </cell>
          <cell r="C4041">
            <v>35.270000000000003</v>
          </cell>
          <cell r="D4041">
            <v>39.82</v>
          </cell>
          <cell r="E4041">
            <v>22.47</v>
          </cell>
          <cell r="F4041">
            <v>24.25</v>
          </cell>
          <cell r="G4041">
            <v>20.67</v>
          </cell>
        </row>
        <row r="4042">
          <cell r="A4042">
            <v>44943</v>
          </cell>
          <cell r="B4042">
            <v>32.99</v>
          </cell>
          <cell r="C4042">
            <v>35.51</v>
          </cell>
          <cell r="D4042">
            <v>39.99</v>
          </cell>
          <cell r="E4042">
            <v>22.62</v>
          </cell>
          <cell r="F4042">
            <v>24.42</v>
          </cell>
          <cell r="G4042">
            <v>20.81</v>
          </cell>
        </row>
        <row r="4043">
          <cell r="A4043">
            <v>44944</v>
          </cell>
          <cell r="B4043">
            <v>32.96</v>
          </cell>
          <cell r="C4043">
            <v>35.369999999999997</v>
          </cell>
          <cell r="D4043">
            <v>40.229999999999997</v>
          </cell>
          <cell r="E4043">
            <v>22.64</v>
          </cell>
          <cell r="F4043">
            <v>24.42</v>
          </cell>
          <cell r="G4043">
            <v>20.95</v>
          </cell>
        </row>
        <row r="4044">
          <cell r="A4044">
            <v>44945</v>
          </cell>
          <cell r="B4044">
            <v>32.9</v>
          </cell>
          <cell r="C4044">
            <v>35.31</v>
          </cell>
          <cell r="D4044">
            <v>40.32</v>
          </cell>
          <cell r="E4044">
            <v>22.37</v>
          </cell>
          <cell r="F4044">
            <v>24.17</v>
          </cell>
          <cell r="G4044">
            <v>20.88</v>
          </cell>
        </row>
        <row r="4045">
          <cell r="A4045">
            <v>44946</v>
          </cell>
          <cell r="B4045">
            <v>32.68</v>
          </cell>
          <cell r="C4045">
            <v>35.24</v>
          </cell>
          <cell r="D4045">
            <v>40.28</v>
          </cell>
          <cell r="E4045">
            <v>22.29</v>
          </cell>
          <cell r="F4045">
            <v>24.11</v>
          </cell>
          <cell r="G4045">
            <v>20.68</v>
          </cell>
        </row>
        <row r="4046">
          <cell r="A4046">
            <v>44947</v>
          </cell>
          <cell r="B4046">
            <v>32.67</v>
          </cell>
          <cell r="C4046">
            <v>35.22</v>
          </cell>
          <cell r="D4046">
            <v>40.130000000000003</v>
          </cell>
          <cell r="E4046">
            <v>22.27</v>
          </cell>
          <cell r="F4046">
            <v>24.07</v>
          </cell>
          <cell r="G4046">
            <v>20.7</v>
          </cell>
        </row>
        <row r="4047">
          <cell r="A4047">
            <v>44948</v>
          </cell>
          <cell r="B4047">
            <v>32.67</v>
          </cell>
          <cell r="C4047">
            <v>35.22</v>
          </cell>
          <cell r="D4047">
            <v>40.130000000000003</v>
          </cell>
          <cell r="E4047">
            <v>22.27</v>
          </cell>
          <cell r="F4047">
            <v>24.07</v>
          </cell>
          <cell r="G4047">
            <v>20.7</v>
          </cell>
        </row>
        <row r="4048">
          <cell r="A4048">
            <v>44949</v>
          </cell>
          <cell r="B4048">
            <v>32.5</v>
          </cell>
          <cell r="C4048">
            <v>35.21</v>
          </cell>
          <cell r="D4048">
            <v>40.17</v>
          </cell>
          <cell r="E4048">
            <v>22.33</v>
          </cell>
          <cell r="F4048">
            <v>24.13</v>
          </cell>
          <cell r="G4048">
            <v>20.83</v>
          </cell>
        </row>
        <row r="4049">
          <cell r="A4049">
            <v>44950</v>
          </cell>
          <cell r="B4049">
            <v>32.61</v>
          </cell>
          <cell r="C4049">
            <v>35.28</v>
          </cell>
          <cell r="D4049">
            <v>40.15</v>
          </cell>
          <cell r="E4049">
            <v>22.57</v>
          </cell>
          <cell r="F4049">
            <v>24.22</v>
          </cell>
          <cell r="G4049">
            <v>20.91</v>
          </cell>
        </row>
        <row r="4050">
          <cell r="A4050">
            <v>44951</v>
          </cell>
          <cell r="B4050">
            <v>32.619999999999997</v>
          </cell>
          <cell r="C4050">
            <v>35.340000000000003</v>
          </cell>
          <cell r="D4050">
            <v>39.97</v>
          </cell>
          <cell r="E4050">
            <v>22.72</v>
          </cell>
          <cell r="F4050">
            <v>24.21</v>
          </cell>
          <cell r="G4050">
            <v>20.86</v>
          </cell>
        </row>
        <row r="4051">
          <cell r="A4051">
            <v>44952</v>
          </cell>
          <cell r="B4051">
            <v>32.590000000000003</v>
          </cell>
          <cell r="C4051">
            <v>35.369999999999997</v>
          </cell>
          <cell r="D4051">
            <v>40.18</v>
          </cell>
          <cell r="E4051">
            <v>22.74</v>
          </cell>
          <cell r="F4051">
            <v>24.12</v>
          </cell>
          <cell r="G4051">
            <v>20.82</v>
          </cell>
        </row>
        <row r="4052">
          <cell r="A4052">
            <v>44953</v>
          </cell>
          <cell r="B4052">
            <v>32.69</v>
          </cell>
          <cell r="C4052">
            <v>35.4</v>
          </cell>
          <cell r="D4052">
            <v>40.32</v>
          </cell>
          <cell r="E4052">
            <v>22.88</v>
          </cell>
          <cell r="F4052">
            <v>24.34</v>
          </cell>
          <cell r="G4052">
            <v>20.96</v>
          </cell>
        </row>
        <row r="4053">
          <cell r="A4053">
            <v>44954</v>
          </cell>
          <cell r="B4053">
            <v>32.74</v>
          </cell>
          <cell r="C4053">
            <v>35.409999999999997</v>
          </cell>
          <cell r="D4053">
            <v>40.340000000000003</v>
          </cell>
          <cell r="E4053">
            <v>22.91</v>
          </cell>
          <cell r="F4053">
            <v>24.36</v>
          </cell>
          <cell r="G4053">
            <v>21</v>
          </cell>
        </row>
        <row r="4054">
          <cell r="A4054">
            <v>44955</v>
          </cell>
          <cell r="B4054">
            <v>32.74</v>
          </cell>
          <cell r="C4054">
            <v>35.409999999999997</v>
          </cell>
          <cell r="D4054">
            <v>40.340000000000003</v>
          </cell>
          <cell r="E4054">
            <v>22.91</v>
          </cell>
          <cell r="F4054">
            <v>24.36</v>
          </cell>
          <cell r="G4054">
            <v>21</v>
          </cell>
        </row>
        <row r="4055">
          <cell r="A4055">
            <v>44956</v>
          </cell>
          <cell r="B4055">
            <v>32.619999999999997</v>
          </cell>
          <cell r="C4055">
            <v>35.270000000000003</v>
          </cell>
          <cell r="D4055">
            <v>40.19</v>
          </cell>
          <cell r="E4055">
            <v>22.83</v>
          </cell>
          <cell r="F4055">
            <v>24.32</v>
          </cell>
          <cell r="G4055">
            <v>20.93</v>
          </cell>
        </row>
        <row r="4056">
          <cell r="A4056">
            <v>44957</v>
          </cell>
          <cell r="B4056">
            <v>32.67</v>
          </cell>
          <cell r="C4056">
            <v>35.270000000000003</v>
          </cell>
          <cell r="D4056">
            <v>40.15</v>
          </cell>
          <cell r="E4056">
            <v>22.66</v>
          </cell>
          <cell r="F4056">
            <v>24.21</v>
          </cell>
          <cell r="G4056">
            <v>20.88</v>
          </cell>
        </row>
        <row r="4057">
          <cell r="A4057">
            <v>44958</v>
          </cell>
          <cell r="B4057">
            <v>32.72</v>
          </cell>
          <cell r="C4057">
            <v>35.35</v>
          </cell>
          <cell r="D4057">
            <v>40.06</v>
          </cell>
          <cell r="E4057">
            <v>22.69</v>
          </cell>
          <cell r="F4057">
            <v>24.41</v>
          </cell>
          <cell r="G4057">
            <v>20.79</v>
          </cell>
        </row>
        <row r="4058">
          <cell r="A4058">
            <v>44959</v>
          </cell>
          <cell r="B4058">
            <v>32.54</v>
          </cell>
          <cell r="C4058">
            <v>35.65</v>
          </cell>
          <cell r="D4058">
            <v>40.049999999999997</v>
          </cell>
          <cell r="E4058">
            <v>22.87</v>
          </cell>
          <cell r="F4058">
            <v>24.31</v>
          </cell>
          <cell r="G4058">
            <v>20.95</v>
          </cell>
        </row>
        <row r="4059">
          <cell r="A4059">
            <v>44960</v>
          </cell>
          <cell r="B4059">
            <v>32.89</v>
          </cell>
          <cell r="C4059">
            <v>35.64</v>
          </cell>
          <cell r="D4059">
            <v>39.950000000000003</v>
          </cell>
          <cell r="E4059">
            <v>22.87</v>
          </cell>
          <cell r="F4059">
            <v>24.5</v>
          </cell>
          <cell r="G4059">
            <v>21.04</v>
          </cell>
        </row>
        <row r="4060">
          <cell r="A4060">
            <v>44961</v>
          </cell>
          <cell r="B4060">
            <v>32.85</v>
          </cell>
          <cell r="C4060">
            <v>35.619999999999997</v>
          </cell>
          <cell r="D4060">
            <v>39.840000000000003</v>
          </cell>
          <cell r="E4060">
            <v>22.82</v>
          </cell>
          <cell r="F4060">
            <v>24.43</v>
          </cell>
          <cell r="G4060">
            <v>21</v>
          </cell>
        </row>
        <row r="4061">
          <cell r="A4061">
            <v>44962</v>
          </cell>
          <cell r="B4061">
            <v>32.85</v>
          </cell>
          <cell r="C4061">
            <v>35.619999999999997</v>
          </cell>
          <cell r="D4061">
            <v>39.840000000000003</v>
          </cell>
          <cell r="E4061">
            <v>22.82</v>
          </cell>
          <cell r="F4061">
            <v>24.43</v>
          </cell>
          <cell r="G4061">
            <v>21</v>
          </cell>
        </row>
        <row r="4062">
          <cell r="A4062">
            <v>44963</v>
          </cell>
          <cell r="B4062">
            <v>33.44</v>
          </cell>
          <cell r="C4062">
            <v>35.89</v>
          </cell>
          <cell r="D4062">
            <v>40.049999999999997</v>
          </cell>
          <cell r="E4062">
            <v>22.76</v>
          </cell>
          <cell r="F4062">
            <v>24.76</v>
          </cell>
          <cell r="G4062">
            <v>20.88</v>
          </cell>
        </row>
        <row r="4063">
          <cell r="A4063">
            <v>44964</v>
          </cell>
          <cell r="B4063">
            <v>33.520000000000003</v>
          </cell>
          <cell r="C4063">
            <v>35.799999999999997</v>
          </cell>
          <cell r="D4063">
            <v>40.130000000000003</v>
          </cell>
          <cell r="E4063">
            <v>22.74</v>
          </cell>
          <cell r="F4063">
            <v>24.77</v>
          </cell>
          <cell r="G4063">
            <v>20.91</v>
          </cell>
        </row>
        <row r="4064">
          <cell r="A4064">
            <v>44965</v>
          </cell>
          <cell r="B4064">
            <v>33.369999999999997</v>
          </cell>
          <cell r="C4064">
            <v>35.61</v>
          </cell>
          <cell r="D4064">
            <v>39.99</v>
          </cell>
          <cell r="E4064">
            <v>22.86</v>
          </cell>
          <cell r="F4064">
            <v>24.71</v>
          </cell>
          <cell r="G4064">
            <v>20.81</v>
          </cell>
        </row>
        <row r="4065">
          <cell r="A4065">
            <v>44966</v>
          </cell>
          <cell r="B4065">
            <v>33.4</v>
          </cell>
          <cell r="C4065">
            <v>35.6</v>
          </cell>
          <cell r="D4065">
            <v>40.07</v>
          </cell>
          <cell r="E4065">
            <v>22.77</v>
          </cell>
          <cell r="F4065">
            <v>24.64</v>
          </cell>
          <cell r="G4065">
            <v>20.82</v>
          </cell>
        </row>
        <row r="4066">
          <cell r="A4066">
            <v>44967</v>
          </cell>
          <cell r="B4066">
            <v>33.49</v>
          </cell>
          <cell r="C4066">
            <v>35.76</v>
          </cell>
          <cell r="D4066">
            <v>40.33</v>
          </cell>
          <cell r="E4066">
            <v>22.87</v>
          </cell>
          <cell r="F4066">
            <v>24.7</v>
          </cell>
          <cell r="G4066">
            <v>20.91</v>
          </cell>
        </row>
        <row r="4067">
          <cell r="A4067">
            <v>44968</v>
          </cell>
          <cell r="B4067">
            <v>33.65</v>
          </cell>
          <cell r="C4067">
            <v>35.799999999999997</v>
          </cell>
          <cell r="D4067">
            <v>40.44</v>
          </cell>
          <cell r="E4067">
            <v>22.92</v>
          </cell>
          <cell r="F4067">
            <v>24.84</v>
          </cell>
          <cell r="G4067">
            <v>21</v>
          </cell>
        </row>
        <row r="4068">
          <cell r="A4068">
            <v>44969</v>
          </cell>
          <cell r="B4068">
            <v>33.65</v>
          </cell>
          <cell r="C4068">
            <v>35.799999999999997</v>
          </cell>
          <cell r="D4068">
            <v>40.44</v>
          </cell>
          <cell r="E4068">
            <v>22.92</v>
          </cell>
          <cell r="F4068">
            <v>24.84</v>
          </cell>
          <cell r="G4068">
            <v>21</v>
          </cell>
        </row>
        <row r="4069">
          <cell r="A4069">
            <v>44970</v>
          </cell>
          <cell r="B4069">
            <v>33.68</v>
          </cell>
          <cell r="C4069">
            <v>35.71</v>
          </cell>
          <cell r="D4069">
            <v>40.31</v>
          </cell>
          <cell r="E4069">
            <v>22.83</v>
          </cell>
          <cell r="F4069">
            <v>25</v>
          </cell>
          <cell r="G4069">
            <v>20.92</v>
          </cell>
        </row>
        <row r="4070">
          <cell r="A4070">
            <v>44971</v>
          </cell>
          <cell r="B4070">
            <v>33.67</v>
          </cell>
          <cell r="C4070">
            <v>35.93</v>
          </cell>
          <cell r="D4070">
            <v>40.65</v>
          </cell>
          <cell r="E4070">
            <v>23.04</v>
          </cell>
          <cell r="F4070">
            <v>25.03</v>
          </cell>
          <cell r="G4070">
            <v>21.13</v>
          </cell>
        </row>
        <row r="4071">
          <cell r="A4071">
            <v>44972</v>
          </cell>
          <cell r="B4071">
            <v>33.74</v>
          </cell>
          <cell r="C4071">
            <v>36.06</v>
          </cell>
          <cell r="D4071">
            <v>40.85</v>
          </cell>
          <cell r="E4071">
            <v>23.17</v>
          </cell>
          <cell r="F4071">
            <v>25.1</v>
          </cell>
          <cell r="G4071">
            <v>21.09</v>
          </cell>
        </row>
        <row r="4072">
          <cell r="A4072">
            <v>44973</v>
          </cell>
          <cell r="B4072">
            <v>34.1</v>
          </cell>
          <cell r="C4072">
            <v>36.28</v>
          </cell>
          <cell r="D4072">
            <v>40.799999999999997</v>
          </cell>
          <cell r="E4072">
            <v>23.1</v>
          </cell>
          <cell r="F4072">
            <v>25.26</v>
          </cell>
          <cell r="G4072">
            <v>21.13</v>
          </cell>
        </row>
        <row r="4073">
          <cell r="A4073">
            <v>44974</v>
          </cell>
          <cell r="B4073">
            <v>34.36</v>
          </cell>
          <cell r="C4073">
            <v>36.42</v>
          </cell>
          <cell r="D4073">
            <v>40.86</v>
          </cell>
          <cell r="E4073">
            <v>23.18</v>
          </cell>
          <cell r="F4073">
            <v>25.3</v>
          </cell>
          <cell r="G4073">
            <v>21.14</v>
          </cell>
        </row>
        <row r="4074">
          <cell r="A4074">
            <v>44975</v>
          </cell>
          <cell r="B4074">
            <v>34.43</v>
          </cell>
          <cell r="C4074">
            <v>36.409999999999997</v>
          </cell>
          <cell r="D4074">
            <v>40.81</v>
          </cell>
          <cell r="E4074">
            <v>23.12</v>
          </cell>
          <cell r="F4074">
            <v>25.3</v>
          </cell>
          <cell r="G4074">
            <v>21.1</v>
          </cell>
        </row>
        <row r="4075">
          <cell r="A4075">
            <v>44976</v>
          </cell>
          <cell r="B4075">
            <v>34.43</v>
          </cell>
          <cell r="C4075">
            <v>36.409999999999997</v>
          </cell>
          <cell r="D4075">
            <v>40.81</v>
          </cell>
          <cell r="E4075">
            <v>23.12</v>
          </cell>
          <cell r="F4075">
            <v>25.3</v>
          </cell>
          <cell r="G4075">
            <v>21.1</v>
          </cell>
        </row>
        <row r="4076">
          <cell r="A4076">
            <v>44977</v>
          </cell>
          <cell r="B4076">
            <v>34.29</v>
          </cell>
          <cell r="C4076">
            <v>36.43</v>
          </cell>
          <cell r="D4076">
            <v>41</v>
          </cell>
          <cell r="E4076">
            <v>23.21</v>
          </cell>
          <cell r="F4076">
            <v>25.3</v>
          </cell>
          <cell r="G4076">
            <v>21.13</v>
          </cell>
          <cell r="H4076">
            <v>3.26</v>
          </cell>
        </row>
        <row r="4077">
          <cell r="A4077">
            <v>44978</v>
          </cell>
          <cell r="B4077">
            <v>34.31</v>
          </cell>
          <cell r="C4077">
            <v>36.42</v>
          </cell>
          <cell r="D4077">
            <v>41.01</v>
          </cell>
          <cell r="E4077">
            <v>23.28</v>
          </cell>
          <cell r="F4077">
            <v>25.27</v>
          </cell>
          <cell r="G4077">
            <v>21.16</v>
          </cell>
          <cell r="H4077">
            <v>3.3</v>
          </cell>
        </row>
        <row r="4078">
          <cell r="A4078">
            <v>44979</v>
          </cell>
          <cell r="B4078">
            <v>34.479999999999997</v>
          </cell>
          <cell r="C4078">
            <v>36.57</v>
          </cell>
          <cell r="D4078">
            <v>41.6</v>
          </cell>
          <cell r="E4078">
            <v>23.25</v>
          </cell>
          <cell r="F4078">
            <v>25.29</v>
          </cell>
          <cell r="G4078">
            <v>21.23</v>
          </cell>
          <cell r="H4078">
            <v>3.31</v>
          </cell>
        </row>
        <row r="4079">
          <cell r="A4079">
            <v>44980</v>
          </cell>
          <cell r="B4079">
            <v>34.42</v>
          </cell>
          <cell r="C4079">
            <v>36.36</v>
          </cell>
          <cell r="D4079">
            <v>41.28</v>
          </cell>
          <cell r="E4079">
            <v>23.14</v>
          </cell>
          <cell r="F4079">
            <v>25.26</v>
          </cell>
          <cell r="G4079">
            <v>21.29</v>
          </cell>
          <cell r="H4079">
            <v>3.29</v>
          </cell>
        </row>
        <row r="4080">
          <cell r="A4080">
            <v>44981</v>
          </cell>
          <cell r="B4080">
            <v>34.56</v>
          </cell>
          <cell r="C4080">
            <v>36.46</v>
          </cell>
          <cell r="D4080">
            <v>41.31</v>
          </cell>
          <cell r="E4080">
            <v>23.18</v>
          </cell>
          <cell r="F4080">
            <v>25.35</v>
          </cell>
          <cell r="G4080">
            <v>21.28</v>
          </cell>
          <cell r="H4080">
            <v>3.3</v>
          </cell>
        </row>
        <row r="4081">
          <cell r="A4081">
            <v>44982</v>
          </cell>
          <cell r="B4081">
            <v>34.729999999999997</v>
          </cell>
          <cell r="C4081">
            <v>36.619999999999997</v>
          </cell>
          <cell r="D4081">
            <v>41.51</v>
          </cell>
          <cell r="E4081">
            <v>23.26</v>
          </cell>
          <cell r="F4081">
            <v>25.44</v>
          </cell>
          <cell r="G4081">
            <v>21.37</v>
          </cell>
          <cell r="H4081">
            <v>3.32</v>
          </cell>
        </row>
        <row r="4082">
          <cell r="A4082">
            <v>44983</v>
          </cell>
          <cell r="B4082">
            <v>34.729999999999997</v>
          </cell>
          <cell r="C4082">
            <v>36.619999999999997</v>
          </cell>
          <cell r="D4082">
            <v>41.51</v>
          </cell>
          <cell r="E4082">
            <v>23.26</v>
          </cell>
          <cell r="F4082">
            <v>25.44</v>
          </cell>
          <cell r="G4082">
            <v>21.37</v>
          </cell>
          <cell r="H4082">
            <v>3.32</v>
          </cell>
        </row>
        <row r="4083">
          <cell r="A4083">
            <v>44984</v>
          </cell>
          <cell r="B4083">
            <v>34.79</v>
          </cell>
          <cell r="C4083">
            <v>36.53</v>
          </cell>
          <cell r="D4083">
            <v>41.37</v>
          </cell>
          <cell r="E4083">
            <v>23.05</v>
          </cell>
          <cell r="F4083">
            <v>25.4</v>
          </cell>
          <cell r="G4083">
            <v>21.18</v>
          </cell>
          <cell r="H4083">
            <v>3.3</v>
          </cell>
        </row>
        <row r="4084">
          <cell r="A4084">
            <v>44985</v>
          </cell>
          <cell r="B4084">
            <v>34.89</v>
          </cell>
          <cell r="C4084">
            <v>36.81</v>
          </cell>
          <cell r="D4084">
            <v>41.86</v>
          </cell>
          <cell r="E4084">
            <v>23.17</v>
          </cell>
          <cell r="F4084">
            <v>25.52</v>
          </cell>
          <cell r="G4084">
            <v>21.25</v>
          </cell>
          <cell r="H4084">
            <v>3.34</v>
          </cell>
        </row>
        <row r="4085">
          <cell r="A4085">
            <v>44986</v>
          </cell>
          <cell r="B4085">
            <v>35.049999999999997</v>
          </cell>
          <cell r="C4085">
            <v>36.880000000000003</v>
          </cell>
          <cell r="D4085">
            <v>41.93</v>
          </cell>
          <cell r="E4085">
            <v>23.17</v>
          </cell>
          <cell r="F4085">
            <v>25.5</v>
          </cell>
          <cell r="G4085">
            <v>21.39</v>
          </cell>
          <cell r="H4085">
            <v>3.33</v>
          </cell>
        </row>
        <row r="4086">
          <cell r="A4086">
            <v>44987</v>
          </cell>
          <cell r="B4086">
            <v>34.76</v>
          </cell>
          <cell r="C4086">
            <v>36.82</v>
          </cell>
          <cell r="D4086">
            <v>41.49</v>
          </cell>
          <cell r="E4086">
            <v>23</v>
          </cell>
          <cell r="F4086">
            <v>25.32</v>
          </cell>
          <cell r="G4086">
            <v>21.36</v>
          </cell>
          <cell r="H4086">
            <v>3.3</v>
          </cell>
        </row>
        <row r="4087">
          <cell r="A4087">
            <v>44988</v>
          </cell>
          <cell r="B4087">
            <v>34.58</v>
          </cell>
          <cell r="C4087">
            <v>36.51</v>
          </cell>
          <cell r="D4087">
            <v>41.15</v>
          </cell>
          <cell r="E4087">
            <v>22.95</v>
          </cell>
          <cell r="F4087">
            <v>25.27</v>
          </cell>
          <cell r="G4087">
            <v>21.29</v>
          </cell>
          <cell r="H4087">
            <v>3.28</v>
          </cell>
        </row>
        <row r="4088">
          <cell r="A4088">
            <v>44989</v>
          </cell>
          <cell r="B4088">
            <v>34.58</v>
          </cell>
          <cell r="C4088">
            <v>36.54</v>
          </cell>
          <cell r="D4088">
            <v>41.19</v>
          </cell>
          <cell r="E4088">
            <v>22.98</v>
          </cell>
          <cell r="F4088">
            <v>25.31</v>
          </cell>
          <cell r="G4088">
            <v>21.28</v>
          </cell>
          <cell r="H4088">
            <v>3.28</v>
          </cell>
        </row>
        <row r="4089">
          <cell r="A4089">
            <v>44990</v>
          </cell>
          <cell r="B4089">
            <v>34.58</v>
          </cell>
          <cell r="C4089">
            <v>36.54</v>
          </cell>
          <cell r="D4089">
            <v>41.19</v>
          </cell>
          <cell r="E4089">
            <v>22.98</v>
          </cell>
          <cell r="F4089">
            <v>25.31</v>
          </cell>
          <cell r="G4089">
            <v>21.28</v>
          </cell>
          <cell r="H4089">
            <v>3.28</v>
          </cell>
        </row>
        <row r="4090">
          <cell r="A4090">
            <v>44991</v>
          </cell>
          <cell r="B4090">
            <v>34.58</v>
          </cell>
          <cell r="C4090">
            <v>36.54</v>
          </cell>
          <cell r="D4090">
            <v>41.19</v>
          </cell>
          <cell r="E4090">
            <v>22.98</v>
          </cell>
          <cell r="F4090">
            <v>25.31</v>
          </cell>
          <cell r="G4090">
            <v>21.28</v>
          </cell>
          <cell r="H4090">
            <v>3.28</v>
          </cell>
        </row>
        <row r="4091">
          <cell r="A4091">
            <v>44992</v>
          </cell>
          <cell r="B4091">
            <v>34.43</v>
          </cell>
          <cell r="C4091">
            <v>36.590000000000003</v>
          </cell>
          <cell r="D4091">
            <v>41.21</v>
          </cell>
          <cell r="E4091">
            <v>22.79</v>
          </cell>
          <cell r="F4091">
            <v>25.11</v>
          </cell>
          <cell r="G4091">
            <v>21.07</v>
          </cell>
          <cell r="H4091">
            <v>3.28</v>
          </cell>
        </row>
        <row r="4092">
          <cell r="A4092">
            <v>44993</v>
          </cell>
          <cell r="B4092">
            <v>34.94</v>
          </cell>
          <cell r="C4092">
            <v>36.659999999999997</v>
          </cell>
          <cell r="D4092">
            <v>41.11</v>
          </cell>
          <cell r="E4092">
            <v>22.66</v>
          </cell>
          <cell r="F4092">
            <v>25.22</v>
          </cell>
          <cell r="G4092">
            <v>21.09</v>
          </cell>
          <cell r="H4092">
            <v>3.24</v>
          </cell>
        </row>
        <row r="4093">
          <cell r="A4093">
            <v>44994</v>
          </cell>
          <cell r="B4093">
            <v>34.99</v>
          </cell>
          <cell r="C4093">
            <v>36.68</v>
          </cell>
          <cell r="D4093">
            <v>41.18</v>
          </cell>
          <cell r="E4093">
            <v>22.63</v>
          </cell>
          <cell r="F4093">
            <v>25.14</v>
          </cell>
          <cell r="G4093">
            <v>21.08</v>
          </cell>
          <cell r="H4093">
            <v>3.24</v>
          </cell>
        </row>
        <row r="4094">
          <cell r="A4094">
            <v>44995</v>
          </cell>
          <cell r="B4094">
            <v>34.86</v>
          </cell>
          <cell r="C4094">
            <v>36.729999999999997</v>
          </cell>
          <cell r="D4094">
            <v>41.33</v>
          </cell>
          <cell r="E4094">
            <v>22.57</v>
          </cell>
          <cell r="F4094">
            <v>25.01</v>
          </cell>
          <cell r="G4094">
            <v>21.02</v>
          </cell>
          <cell r="H4094">
            <v>3.23</v>
          </cell>
        </row>
        <row r="4095">
          <cell r="A4095">
            <v>44996</v>
          </cell>
          <cell r="B4095">
            <v>34.880000000000003</v>
          </cell>
          <cell r="C4095">
            <v>36.78</v>
          </cell>
          <cell r="D4095">
            <v>41.49</v>
          </cell>
          <cell r="E4095">
            <v>22.63</v>
          </cell>
          <cell r="F4095">
            <v>25.03</v>
          </cell>
          <cell r="G4095">
            <v>21.05</v>
          </cell>
          <cell r="H4095">
            <v>3.24</v>
          </cell>
        </row>
        <row r="4096">
          <cell r="A4096">
            <v>44997</v>
          </cell>
          <cell r="B4096">
            <v>34.880000000000003</v>
          </cell>
          <cell r="C4096">
            <v>36.78</v>
          </cell>
          <cell r="D4096">
            <v>41.49</v>
          </cell>
          <cell r="E4096">
            <v>22.63</v>
          </cell>
          <cell r="F4096">
            <v>25.03</v>
          </cell>
          <cell r="G4096">
            <v>21.05</v>
          </cell>
          <cell r="H4096">
            <v>3.24</v>
          </cell>
        </row>
        <row r="4097">
          <cell r="A4097">
            <v>44998</v>
          </cell>
          <cell r="B4097">
            <v>34.51</v>
          </cell>
          <cell r="C4097">
            <v>36.659999999999997</v>
          </cell>
          <cell r="D4097">
            <v>41.41</v>
          </cell>
          <cell r="E4097">
            <v>22.43</v>
          </cell>
          <cell r="F4097">
            <v>24.86</v>
          </cell>
          <cell r="G4097">
            <v>20.96</v>
          </cell>
          <cell r="H4097">
            <v>3.22</v>
          </cell>
        </row>
        <row r="4098">
          <cell r="A4098">
            <v>44999</v>
          </cell>
          <cell r="B4098">
            <v>34.479999999999997</v>
          </cell>
          <cell r="C4098">
            <v>36.729999999999997</v>
          </cell>
          <cell r="D4098">
            <v>41.67</v>
          </cell>
          <cell r="E4098">
            <v>22.53</v>
          </cell>
          <cell r="F4098">
            <v>24.9</v>
          </cell>
          <cell r="G4098">
            <v>21.14</v>
          </cell>
          <cell r="H4098">
            <v>3.23</v>
          </cell>
        </row>
        <row r="4099">
          <cell r="A4099">
            <v>45000</v>
          </cell>
          <cell r="B4099">
            <v>34.44</v>
          </cell>
          <cell r="C4099">
            <v>36.770000000000003</v>
          </cell>
          <cell r="D4099">
            <v>41.64</v>
          </cell>
          <cell r="E4099">
            <v>22.63</v>
          </cell>
          <cell r="F4099">
            <v>24.98</v>
          </cell>
          <cell r="G4099">
            <v>21.2</v>
          </cell>
          <cell r="H4099">
            <v>3.27</v>
          </cell>
        </row>
        <row r="4100">
          <cell r="A4100">
            <v>45001</v>
          </cell>
          <cell r="B4100">
            <v>34.39</v>
          </cell>
          <cell r="C4100">
            <v>36.229999999999997</v>
          </cell>
          <cell r="D4100">
            <v>41.28</v>
          </cell>
          <cell r="E4100">
            <v>22.42</v>
          </cell>
          <cell r="F4100">
            <v>24.82</v>
          </cell>
          <cell r="G4100">
            <v>20.94</v>
          </cell>
          <cell r="H4100">
            <v>3.23</v>
          </cell>
        </row>
        <row r="4101">
          <cell r="A4101">
            <v>45002</v>
          </cell>
          <cell r="B4101">
            <v>34.200000000000003</v>
          </cell>
          <cell r="C4101">
            <v>36.15</v>
          </cell>
          <cell r="D4101">
            <v>41.24</v>
          </cell>
          <cell r="E4101">
            <v>22.47</v>
          </cell>
          <cell r="F4101">
            <v>24.75</v>
          </cell>
          <cell r="G4101">
            <v>20.99</v>
          </cell>
          <cell r="H4101">
            <v>3.24</v>
          </cell>
        </row>
        <row r="4102">
          <cell r="A4102">
            <v>45003</v>
          </cell>
          <cell r="B4102">
            <v>34.07</v>
          </cell>
          <cell r="C4102">
            <v>36.119999999999997</v>
          </cell>
          <cell r="D4102">
            <v>41.14</v>
          </cell>
          <cell r="E4102">
            <v>22.48</v>
          </cell>
          <cell r="F4102">
            <v>24.7</v>
          </cell>
          <cell r="G4102">
            <v>21.02</v>
          </cell>
          <cell r="H4102">
            <v>3.24</v>
          </cell>
        </row>
        <row r="4103">
          <cell r="A4103">
            <v>45004</v>
          </cell>
          <cell r="B4103">
            <v>34.07</v>
          </cell>
          <cell r="C4103">
            <v>36.119999999999997</v>
          </cell>
          <cell r="D4103">
            <v>41.14</v>
          </cell>
          <cell r="E4103">
            <v>22.48</v>
          </cell>
          <cell r="F4103">
            <v>24.7</v>
          </cell>
          <cell r="G4103">
            <v>21.02</v>
          </cell>
          <cell r="H4103">
            <v>3.24</v>
          </cell>
        </row>
        <row r="4104">
          <cell r="A4104">
            <v>45005</v>
          </cell>
          <cell r="B4104">
            <v>33.9</v>
          </cell>
          <cell r="C4104">
            <v>35.99</v>
          </cell>
          <cell r="D4104">
            <v>41.04</v>
          </cell>
          <cell r="E4104">
            <v>22.33</v>
          </cell>
          <cell r="F4104">
            <v>24.52</v>
          </cell>
          <cell r="G4104">
            <v>20.93</v>
          </cell>
          <cell r="H4104">
            <v>3.21</v>
          </cell>
        </row>
        <row r="4105">
          <cell r="A4105">
            <v>45006</v>
          </cell>
          <cell r="B4105">
            <v>33.89</v>
          </cell>
          <cell r="C4105">
            <v>36.14</v>
          </cell>
          <cell r="D4105">
            <v>41.38</v>
          </cell>
          <cell r="E4105">
            <v>22.32</v>
          </cell>
          <cell r="F4105">
            <v>24.59</v>
          </cell>
          <cell r="G4105">
            <v>20.86</v>
          </cell>
          <cell r="H4105">
            <v>3.25</v>
          </cell>
        </row>
        <row r="4106">
          <cell r="A4106">
            <v>45007</v>
          </cell>
          <cell r="B4106">
            <v>34.4</v>
          </cell>
          <cell r="C4106">
            <v>36.86</v>
          </cell>
          <cell r="D4106">
            <v>41.77</v>
          </cell>
          <cell r="E4106">
            <v>22.6</v>
          </cell>
          <cell r="F4106">
            <v>24.9</v>
          </cell>
          <cell r="G4106">
            <v>21.02</v>
          </cell>
          <cell r="H4106">
            <v>3.31</v>
          </cell>
        </row>
        <row r="4107">
          <cell r="A4107">
            <v>45008</v>
          </cell>
          <cell r="B4107">
            <v>34.04</v>
          </cell>
          <cell r="C4107">
            <v>36.85</v>
          </cell>
          <cell r="D4107">
            <v>41.6</v>
          </cell>
          <cell r="E4107">
            <v>22.47</v>
          </cell>
          <cell r="F4107">
            <v>24.64</v>
          </cell>
          <cell r="G4107">
            <v>21</v>
          </cell>
          <cell r="H4107">
            <v>3.29</v>
          </cell>
        </row>
        <row r="4108">
          <cell r="A4108">
            <v>45009</v>
          </cell>
          <cell r="B4108">
            <v>33.97</v>
          </cell>
          <cell r="C4108">
            <v>36.58</v>
          </cell>
          <cell r="D4108">
            <v>41.43</v>
          </cell>
          <cell r="E4108">
            <v>22.26</v>
          </cell>
          <cell r="F4108">
            <v>24.54</v>
          </cell>
          <cell r="G4108">
            <v>20.9</v>
          </cell>
          <cell r="H4108">
            <v>3.27</v>
          </cell>
        </row>
        <row r="4109">
          <cell r="A4109">
            <v>45010</v>
          </cell>
          <cell r="B4109">
            <v>33.96</v>
          </cell>
          <cell r="C4109">
            <v>36.44</v>
          </cell>
          <cell r="D4109">
            <v>41.38</v>
          </cell>
          <cell r="E4109">
            <v>22.28</v>
          </cell>
          <cell r="F4109">
            <v>24.53</v>
          </cell>
          <cell r="G4109">
            <v>20.87</v>
          </cell>
          <cell r="H4109" t="str">
            <v>     3.26</v>
          </cell>
        </row>
        <row r="4110">
          <cell r="A4110">
            <v>45011</v>
          </cell>
          <cell r="B4110">
            <v>33.96</v>
          </cell>
          <cell r="C4110">
            <v>36.44</v>
          </cell>
          <cell r="D4110">
            <v>41.38</v>
          </cell>
          <cell r="E4110">
            <v>22.28</v>
          </cell>
          <cell r="F4110">
            <v>24.53</v>
          </cell>
          <cell r="G4110">
            <v>20.87</v>
          </cell>
          <cell r="H4110" t="str">
            <v>     3.26</v>
          </cell>
        </row>
        <row r="4111">
          <cell r="A4111">
            <v>45012</v>
          </cell>
          <cell r="B4111">
            <v>34.119999999999997</v>
          </cell>
          <cell r="C4111">
            <v>36.520000000000003</v>
          </cell>
          <cell r="D4111">
            <v>41.51</v>
          </cell>
          <cell r="E4111">
            <v>22.29</v>
          </cell>
          <cell r="F4111">
            <v>24.64</v>
          </cell>
          <cell r="G4111">
            <v>20.88</v>
          </cell>
          <cell r="H4111">
            <v>3.26</v>
          </cell>
        </row>
        <row r="4112">
          <cell r="A4112">
            <v>45013</v>
          </cell>
          <cell r="B4112">
            <v>34.17</v>
          </cell>
          <cell r="C4112">
            <v>36.76</v>
          </cell>
          <cell r="D4112">
            <v>41.83</v>
          </cell>
          <cell r="E4112">
            <v>22.43</v>
          </cell>
          <cell r="F4112">
            <v>24.85</v>
          </cell>
          <cell r="G4112">
            <v>20.98</v>
          </cell>
          <cell r="H4112">
            <v>3.28</v>
          </cell>
        </row>
        <row r="4113">
          <cell r="A4113">
            <v>45014</v>
          </cell>
          <cell r="B4113">
            <v>34.1</v>
          </cell>
          <cell r="C4113">
            <v>36.79</v>
          </cell>
          <cell r="D4113">
            <v>41.83</v>
          </cell>
          <cell r="E4113">
            <v>22.46</v>
          </cell>
          <cell r="F4113">
            <v>24.9</v>
          </cell>
          <cell r="G4113">
            <v>21.08</v>
          </cell>
          <cell r="H4113">
            <v>3.28</v>
          </cell>
        </row>
        <row r="4114">
          <cell r="A4114">
            <v>45015</v>
          </cell>
          <cell r="B4114">
            <v>34.1</v>
          </cell>
          <cell r="C4114">
            <v>36.75</v>
          </cell>
          <cell r="D4114">
            <v>41.72</v>
          </cell>
          <cell r="E4114">
            <v>22.36</v>
          </cell>
          <cell r="F4114">
            <v>24.93</v>
          </cell>
          <cell r="G4114">
            <v>20.9</v>
          </cell>
          <cell r="H4114">
            <v>3.26</v>
          </cell>
        </row>
        <row r="4115">
          <cell r="A4115">
            <v>45016</v>
          </cell>
          <cell r="B4115">
            <v>33.909999999999997</v>
          </cell>
          <cell r="C4115">
            <v>36.840000000000003</v>
          </cell>
          <cell r="D4115">
            <v>41.87</v>
          </cell>
          <cell r="E4115">
            <v>22.42</v>
          </cell>
          <cell r="F4115">
            <v>24.9</v>
          </cell>
          <cell r="G4115">
            <v>21.03</v>
          </cell>
          <cell r="H4115">
            <v>3.26</v>
          </cell>
        </row>
        <row r="4116">
          <cell r="A4116">
            <v>45017</v>
          </cell>
          <cell r="B4116">
            <v>34.03</v>
          </cell>
          <cell r="C4116">
            <v>36.85</v>
          </cell>
          <cell r="D4116">
            <v>41.85</v>
          </cell>
          <cell r="E4116">
            <v>22.4</v>
          </cell>
          <cell r="F4116">
            <v>24.92</v>
          </cell>
          <cell r="G4116">
            <v>21.05</v>
          </cell>
          <cell r="H4116">
            <v>3.27</v>
          </cell>
        </row>
        <row r="4117">
          <cell r="A4117">
            <v>45018</v>
          </cell>
          <cell r="B4117">
            <v>34.03</v>
          </cell>
          <cell r="C4117">
            <v>36.85</v>
          </cell>
          <cell r="D4117">
            <v>41.85</v>
          </cell>
          <cell r="E4117">
            <v>22.4</v>
          </cell>
          <cell r="F4117">
            <v>24.92</v>
          </cell>
          <cell r="G4117">
            <v>21.05</v>
          </cell>
          <cell r="H4117">
            <v>3.27</v>
          </cell>
        </row>
        <row r="4118">
          <cell r="A4118">
            <v>45019</v>
          </cell>
          <cell r="B4118">
            <v>34.17</v>
          </cell>
          <cell r="C4118">
            <v>36.770000000000003</v>
          </cell>
          <cell r="D4118">
            <v>41.82</v>
          </cell>
          <cell r="E4118">
            <v>22.42</v>
          </cell>
          <cell r="F4118">
            <v>25.11</v>
          </cell>
          <cell r="G4118">
            <v>21.01</v>
          </cell>
          <cell r="H4118">
            <v>3.27</v>
          </cell>
        </row>
        <row r="4119">
          <cell r="A4119">
            <v>45020</v>
          </cell>
          <cell r="B4119">
            <v>34.119999999999997</v>
          </cell>
          <cell r="C4119">
            <v>36.99</v>
          </cell>
          <cell r="D4119">
            <v>42.11</v>
          </cell>
          <cell r="E4119">
            <v>22.76</v>
          </cell>
          <cell r="F4119">
            <v>25.21</v>
          </cell>
          <cell r="G4119">
            <v>21.22</v>
          </cell>
          <cell r="H4119">
            <v>3.27</v>
          </cell>
        </row>
        <row r="4120">
          <cell r="A4120">
            <v>45021</v>
          </cell>
          <cell r="B4120">
            <v>33.82</v>
          </cell>
          <cell r="C4120">
            <v>36.869999999999997</v>
          </cell>
          <cell r="D4120">
            <v>42.02</v>
          </cell>
          <cell r="E4120">
            <v>22.48</v>
          </cell>
          <cell r="F4120">
            <v>24.97</v>
          </cell>
          <cell r="G4120">
            <v>21.07</v>
          </cell>
          <cell r="H4120">
            <v>3.28</v>
          </cell>
        </row>
        <row r="4121">
          <cell r="A4121">
            <v>45022</v>
          </cell>
          <cell r="B4121">
            <v>33.74</v>
          </cell>
          <cell r="C4121">
            <v>36.74</v>
          </cell>
          <cell r="D4121">
            <v>41.82</v>
          </cell>
          <cell r="E4121">
            <v>22.16</v>
          </cell>
          <cell r="F4121">
            <v>24.84</v>
          </cell>
          <cell r="G4121">
            <v>21.01</v>
          </cell>
          <cell r="H4121">
            <v>3.25</v>
          </cell>
        </row>
        <row r="4122">
          <cell r="A4122">
            <v>45023</v>
          </cell>
          <cell r="B4122">
            <v>33.93</v>
          </cell>
          <cell r="C4122">
            <v>36.86</v>
          </cell>
          <cell r="D4122">
            <v>41.98</v>
          </cell>
          <cell r="E4122">
            <v>22.27</v>
          </cell>
          <cell r="F4122">
            <v>24.96</v>
          </cell>
          <cell r="G4122">
            <v>20.95</v>
          </cell>
          <cell r="H4122">
            <v>3.24</v>
          </cell>
        </row>
        <row r="4123">
          <cell r="A4123">
            <v>45024</v>
          </cell>
          <cell r="B4123">
            <v>33.92</v>
          </cell>
          <cell r="C4123">
            <v>36.83</v>
          </cell>
          <cell r="D4123">
            <v>41.97</v>
          </cell>
          <cell r="E4123">
            <v>22.29</v>
          </cell>
          <cell r="F4123">
            <v>24.94</v>
          </cell>
          <cell r="G4123">
            <v>20.99</v>
          </cell>
          <cell r="H4123">
            <v>3.24</v>
          </cell>
        </row>
        <row r="4124">
          <cell r="A4124">
            <v>45025</v>
          </cell>
          <cell r="B4124">
            <v>33.92</v>
          </cell>
          <cell r="C4124">
            <v>36.83</v>
          </cell>
          <cell r="D4124">
            <v>41.97</v>
          </cell>
          <cell r="E4124">
            <v>22.29</v>
          </cell>
          <cell r="F4124">
            <v>24.94</v>
          </cell>
          <cell r="G4124">
            <v>20.99</v>
          </cell>
          <cell r="H4124">
            <v>3.24</v>
          </cell>
        </row>
        <row r="4125">
          <cell r="A4125">
            <v>45026</v>
          </cell>
          <cell r="B4125">
            <v>34.11</v>
          </cell>
          <cell r="C4125">
            <v>37</v>
          </cell>
          <cell r="D4125">
            <v>42.13</v>
          </cell>
          <cell r="E4125">
            <v>22.34</v>
          </cell>
          <cell r="F4125">
            <v>25.06</v>
          </cell>
          <cell r="G4125">
            <v>21.01</v>
          </cell>
          <cell r="H4125">
            <v>3.24</v>
          </cell>
        </row>
        <row r="4126">
          <cell r="A4126">
            <v>45027</v>
          </cell>
          <cell r="B4126">
            <v>34.229999999999997</v>
          </cell>
          <cell r="C4126">
            <v>37.01</v>
          </cell>
          <cell r="D4126">
            <v>42.17</v>
          </cell>
          <cell r="E4126">
            <v>22.36</v>
          </cell>
          <cell r="F4126">
            <v>25.14</v>
          </cell>
          <cell r="G4126">
            <v>20.98</v>
          </cell>
          <cell r="H4126">
            <v>3.24</v>
          </cell>
        </row>
        <row r="4127">
          <cell r="A4127">
            <v>45028</v>
          </cell>
          <cell r="B4127">
            <v>34.07</v>
          </cell>
          <cell r="C4127">
            <v>37.04</v>
          </cell>
          <cell r="D4127">
            <v>42.13</v>
          </cell>
          <cell r="E4127">
            <v>22.29</v>
          </cell>
          <cell r="F4127">
            <v>25.12</v>
          </cell>
          <cell r="G4127">
            <v>20.83</v>
          </cell>
          <cell r="H4127">
            <v>3.25</v>
          </cell>
        </row>
        <row r="4128">
          <cell r="A4128">
            <v>45029</v>
          </cell>
          <cell r="B4128">
            <v>34.049999999999997</v>
          </cell>
          <cell r="C4128">
            <v>37.01</v>
          </cell>
          <cell r="D4128">
            <v>42.07</v>
          </cell>
          <cell r="E4128">
            <v>22.3</v>
          </cell>
          <cell r="F4128">
            <v>25.1</v>
          </cell>
          <cell r="G4128">
            <v>20.8</v>
          </cell>
          <cell r="H4128">
            <v>3.27</v>
          </cell>
        </row>
        <row r="4129">
          <cell r="A4129">
            <v>45030</v>
          </cell>
          <cell r="B4129">
            <v>34.049999999999997</v>
          </cell>
          <cell r="C4129">
            <v>37.01</v>
          </cell>
          <cell r="D4129">
            <v>42.07</v>
          </cell>
          <cell r="E4129">
            <v>22.3</v>
          </cell>
          <cell r="F4129">
            <v>25.1</v>
          </cell>
          <cell r="G4129">
            <v>20.8</v>
          </cell>
          <cell r="H4129">
            <v>3.27</v>
          </cell>
        </row>
        <row r="4130">
          <cell r="A4130">
            <v>45031</v>
          </cell>
          <cell r="B4130">
            <v>34.049999999999997</v>
          </cell>
          <cell r="C4130">
            <v>37.01</v>
          </cell>
          <cell r="D4130">
            <v>42.07</v>
          </cell>
          <cell r="E4130">
            <v>22.3</v>
          </cell>
          <cell r="F4130">
            <v>25.1</v>
          </cell>
          <cell r="G4130">
            <v>20.8</v>
          </cell>
          <cell r="H4130">
            <v>3.27</v>
          </cell>
        </row>
        <row r="4131">
          <cell r="A4131">
            <v>45032</v>
          </cell>
          <cell r="B4131">
            <v>34.049999999999997</v>
          </cell>
          <cell r="C4131">
            <v>37.01</v>
          </cell>
          <cell r="D4131">
            <v>42.07</v>
          </cell>
          <cell r="E4131">
            <v>22.3</v>
          </cell>
          <cell r="F4131">
            <v>25.1</v>
          </cell>
          <cell r="G4131">
            <v>20.8</v>
          </cell>
          <cell r="H4131">
            <v>3.27</v>
          </cell>
        </row>
        <row r="4132">
          <cell r="A4132">
            <v>45033</v>
          </cell>
          <cell r="B4132">
            <v>34.200000000000003</v>
          </cell>
          <cell r="C4132">
            <v>37.32</v>
          </cell>
          <cell r="D4132">
            <v>42.15</v>
          </cell>
          <cell r="E4132">
            <v>22.52</v>
          </cell>
          <cell r="F4132">
            <v>25.39</v>
          </cell>
          <cell r="G4132">
            <v>20.89</v>
          </cell>
          <cell r="H4132">
            <v>3.29</v>
          </cell>
        </row>
        <row r="4133">
          <cell r="A4133">
            <v>45034</v>
          </cell>
          <cell r="B4133">
            <v>34.32</v>
          </cell>
          <cell r="C4133">
            <v>37.31</v>
          </cell>
          <cell r="D4133">
            <v>42.23</v>
          </cell>
          <cell r="E4133">
            <v>22.62</v>
          </cell>
          <cell r="F4133">
            <v>25.43</v>
          </cell>
          <cell r="G4133">
            <v>20.95</v>
          </cell>
          <cell r="H4133">
            <v>3.3</v>
          </cell>
        </row>
        <row r="4134">
          <cell r="A4134">
            <v>45035</v>
          </cell>
          <cell r="B4134">
            <v>34.19</v>
          </cell>
          <cell r="C4134">
            <v>37.31</v>
          </cell>
          <cell r="D4134">
            <v>42.22</v>
          </cell>
          <cell r="E4134">
            <v>22.61</v>
          </cell>
          <cell r="F4134">
            <v>25.33</v>
          </cell>
          <cell r="G4134">
            <v>20.94</v>
          </cell>
          <cell r="H4134">
            <v>3.3</v>
          </cell>
        </row>
        <row r="4135">
          <cell r="A4135">
            <v>45036</v>
          </cell>
          <cell r="B4135">
            <v>34.24</v>
          </cell>
          <cell r="C4135">
            <v>37.31</v>
          </cell>
          <cell r="D4135">
            <v>42.32</v>
          </cell>
          <cell r="E4135">
            <v>22.57</v>
          </cell>
          <cell r="F4135">
            <v>25.24</v>
          </cell>
          <cell r="G4135">
            <v>20.82</v>
          </cell>
          <cell r="H4135">
            <v>3.29</v>
          </cell>
        </row>
        <row r="4136">
          <cell r="A4136">
            <v>45037</v>
          </cell>
          <cell r="B4136">
            <v>34.17</v>
          </cell>
          <cell r="C4136">
            <v>37.299999999999997</v>
          </cell>
          <cell r="D4136">
            <v>42.29</v>
          </cell>
          <cell r="E4136">
            <v>22.62</v>
          </cell>
          <cell r="F4136">
            <v>25.14</v>
          </cell>
          <cell r="G4136">
            <v>20.8</v>
          </cell>
          <cell r="H4136">
            <v>3.3</v>
          </cell>
        </row>
        <row r="4137">
          <cell r="A4137">
            <v>45038</v>
          </cell>
          <cell r="B4137">
            <v>34.26</v>
          </cell>
          <cell r="C4137">
            <v>37.299999999999997</v>
          </cell>
          <cell r="D4137">
            <v>42.26</v>
          </cell>
          <cell r="E4137">
            <v>22.54</v>
          </cell>
          <cell r="F4137">
            <v>25.15</v>
          </cell>
          <cell r="G4137">
            <v>20.76</v>
          </cell>
          <cell r="H4137">
            <v>3.3</v>
          </cell>
        </row>
        <row r="4138">
          <cell r="A4138">
            <v>45039</v>
          </cell>
          <cell r="B4138">
            <v>34.26</v>
          </cell>
          <cell r="C4138">
            <v>37.299999999999997</v>
          </cell>
          <cell r="D4138">
            <v>42.26</v>
          </cell>
          <cell r="E4138">
            <v>22.54</v>
          </cell>
          <cell r="F4138">
            <v>25.15</v>
          </cell>
          <cell r="G4138">
            <v>20.76</v>
          </cell>
          <cell r="H4138">
            <v>3.3</v>
          </cell>
        </row>
        <row r="4139">
          <cell r="A4139">
            <v>45040</v>
          </cell>
          <cell r="B4139">
            <v>34.299999999999997</v>
          </cell>
          <cell r="C4139">
            <v>37.520000000000003</v>
          </cell>
          <cell r="D4139">
            <v>42.47</v>
          </cell>
          <cell r="E4139">
            <v>22.58</v>
          </cell>
          <cell r="F4139">
            <v>25.15</v>
          </cell>
          <cell r="G4139">
            <v>20.81</v>
          </cell>
          <cell r="H4139">
            <v>3.31</v>
          </cell>
        </row>
        <row r="4140">
          <cell r="A4140">
            <v>45041</v>
          </cell>
          <cell r="B4140">
            <v>34.18</v>
          </cell>
          <cell r="C4140">
            <v>37.6</v>
          </cell>
          <cell r="D4140">
            <v>42.48</v>
          </cell>
          <cell r="E4140">
            <v>22.5</v>
          </cell>
          <cell r="F4140">
            <v>25.06</v>
          </cell>
          <cell r="G4140">
            <v>20.85</v>
          </cell>
          <cell r="H4140">
            <v>3.32</v>
          </cell>
        </row>
        <row r="4141">
          <cell r="A4141">
            <v>45042</v>
          </cell>
          <cell r="B4141">
            <v>34.18</v>
          </cell>
          <cell r="C4141">
            <v>37.31</v>
          </cell>
          <cell r="D4141">
            <v>42.18</v>
          </cell>
          <cell r="E4141">
            <v>22.28</v>
          </cell>
          <cell r="F4141">
            <v>24.89</v>
          </cell>
          <cell r="G4141">
            <v>20.72</v>
          </cell>
          <cell r="H4141">
            <v>3.3</v>
          </cell>
        </row>
        <row r="4142">
          <cell r="A4142">
            <v>45043</v>
          </cell>
          <cell r="B4142">
            <v>33.92</v>
          </cell>
          <cell r="C4142">
            <v>37.26</v>
          </cell>
          <cell r="D4142">
            <v>42.05</v>
          </cell>
          <cell r="E4142">
            <v>22.01</v>
          </cell>
          <cell r="F4142">
            <v>24.67</v>
          </cell>
          <cell r="G4142">
            <v>20.5</v>
          </cell>
          <cell r="H4142">
            <v>3.27</v>
          </cell>
        </row>
        <row r="4143">
          <cell r="A4143">
            <v>45044</v>
          </cell>
          <cell r="B4143">
            <v>33.97</v>
          </cell>
          <cell r="C4143">
            <v>37.28</v>
          </cell>
          <cell r="D4143">
            <v>42.23</v>
          </cell>
          <cell r="E4143">
            <v>22.17</v>
          </cell>
          <cell r="F4143">
            <v>24.79</v>
          </cell>
          <cell r="G4143">
            <v>20.63</v>
          </cell>
          <cell r="H4143">
            <v>3.29</v>
          </cell>
        </row>
        <row r="4144">
          <cell r="A4144">
            <v>45045</v>
          </cell>
          <cell r="B4144">
            <v>33.96</v>
          </cell>
          <cell r="C4144">
            <v>37.119999999999997</v>
          </cell>
          <cell r="D4144">
            <v>42.06</v>
          </cell>
          <cell r="E4144">
            <v>21.97</v>
          </cell>
          <cell r="F4144">
            <v>24.66</v>
          </cell>
          <cell r="G4144">
            <v>20.54</v>
          </cell>
          <cell r="H4144">
            <v>3.27</v>
          </cell>
        </row>
        <row r="4145">
          <cell r="A4145">
            <v>45046</v>
          </cell>
          <cell r="B4145">
            <v>33.96</v>
          </cell>
          <cell r="C4145">
            <v>37.119999999999997</v>
          </cell>
          <cell r="D4145">
            <v>42.06</v>
          </cell>
          <cell r="E4145">
            <v>21.97</v>
          </cell>
          <cell r="F4145">
            <v>24.66</v>
          </cell>
          <cell r="G4145">
            <v>20.54</v>
          </cell>
          <cell r="H4145">
            <v>3.27</v>
          </cell>
        </row>
        <row r="4146">
          <cell r="A4146">
            <v>45047</v>
          </cell>
          <cell r="B4146">
            <v>33.96</v>
          </cell>
          <cell r="C4146">
            <v>37.119999999999997</v>
          </cell>
          <cell r="D4146">
            <v>42.06</v>
          </cell>
          <cell r="E4146">
            <v>21.97</v>
          </cell>
          <cell r="F4146">
            <v>24.66</v>
          </cell>
          <cell r="G4146">
            <v>20.54</v>
          </cell>
          <cell r="H4146">
            <v>3.27</v>
          </cell>
        </row>
        <row r="4147">
          <cell r="A4147">
            <v>45048</v>
          </cell>
          <cell r="B4147">
            <v>33.979999999999997</v>
          </cell>
          <cell r="C4147">
            <v>37.159999999999997</v>
          </cell>
          <cell r="D4147">
            <v>42.27</v>
          </cell>
          <cell r="E4147">
            <v>22.17</v>
          </cell>
          <cell r="F4147">
            <v>24.9</v>
          </cell>
          <cell r="G4147">
            <v>20.72</v>
          </cell>
          <cell r="H4147">
            <v>3.28</v>
          </cell>
        </row>
        <row r="4148">
          <cell r="A4148">
            <v>45049</v>
          </cell>
          <cell r="B4148">
            <v>33.869999999999997</v>
          </cell>
          <cell r="C4148">
            <v>37.130000000000003</v>
          </cell>
          <cell r="D4148">
            <v>42.05</v>
          </cell>
          <cell r="E4148">
            <v>22.2</v>
          </cell>
          <cell r="F4148">
            <v>24.68</v>
          </cell>
          <cell r="G4148">
            <v>20.84</v>
          </cell>
          <cell r="H4148">
            <v>3.27</v>
          </cell>
        </row>
        <row r="4149">
          <cell r="A4149">
            <v>45050</v>
          </cell>
          <cell r="B4149">
            <v>33.86</v>
          </cell>
          <cell r="C4149">
            <v>37.21</v>
          </cell>
          <cell r="D4149">
            <v>42.16</v>
          </cell>
          <cell r="E4149">
            <v>22.17</v>
          </cell>
          <cell r="F4149">
            <v>24.67</v>
          </cell>
          <cell r="G4149">
            <v>20.84</v>
          </cell>
          <cell r="H4149">
            <v>3.28</v>
          </cell>
        </row>
        <row r="4150">
          <cell r="A4150">
            <v>45051</v>
          </cell>
          <cell r="B4150">
            <v>33.86</v>
          </cell>
          <cell r="C4150">
            <v>37.21</v>
          </cell>
          <cell r="D4150">
            <v>42.16</v>
          </cell>
          <cell r="E4150">
            <v>22.17</v>
          </cell>
          <cell r="F4150">
            <v>24.67</v>
          </cell>
          <cell r="G4150">
            <v>20.84</v>
          </cell>
          <cell r="H4150">
            <v>3.28</v>
          </cell>
        </row>
        <row r="4151">
          <cell r="A4151">
            <v>45052</v>
          </cell>
          <cell r="B4151">
            <v>33.86</v>
          </cell>
          <cell r="C4151">
            <v>37.21</v>
          </cell>
          <cell r="D4151">
            <v>42.16</v>
          </cell>
          <cell r="E4151">
            <v>22.17</v>
          </cell>
          <cell r="F4151">
            <v>24.67</v>
          </cell>
          <cell r="G4151">
            <v>20.84</v>
          </cell>
          <cell r="H4151">
            <v>3.28</v>
          </cell>
        </row>
        <row r="4152">
          <cell r="A4152">
            <v>45053</v>
          </cell>
          <cell r="B4152">
            <v>33.86</v>
          </cell>
          <cell r="C4152">
            <v>37.21</v>
          </cell>
          <cell r="D4152">
            <v>42.16</v>
          </cell>
          <cell r="E4152">
            <v>22.17</v>
          </cell>
          <cell r="F4152">
            <v>24.67</v>
          </cell>
          <cell r="G4152">
            <v>20.84</v>
          </cell>
          <cell r="H4152">
            <v>3.28</v>
          </cell>
        </row>
        <row r="4153">
          <cell r="A4153">
            <v>45054</v>
          </cell>
          <cell r="B4153">
            <v>33.78</v>
          </cell>
          <cell r="C4153">
            <v>37.047499999999999</v>
          </cell>
          <cell r="D4153">
            <v>42.446249999999999</v>
          </cell>
          <cell r="E4153">
            <v>22.416250000000002</v>
          </cell>
          <cell r="F4153">
            <v>25.065000000000001</v>
          </cell>
          <cell r="G4153">
            <v>21.02</v>
          </cell>
          <cell r="H4153">
            <v>3.3062499999999999</v>
          </cell>
        </row>
        <row r="4154">
          <cell r="A4154">
            <v>45055</v>
          </cell>
          <cell r="B4154">
            <v>33.6</v>
          </cell>
          <cell r="C4154">
            <v>36.74</v>
          </cell>
          <cell r="D4154">
            <v>42.16</v>
          </cell>
          <cell r="E4154">
            <v>22.4</v>
          </cell>
          <cell r="F4154">
            <v>24.94</v>
          </cell>
          <cell r="G4154">
            <v>21.02</v>
          </cell>
          <cell r="H4154">
            <v>3.29</v>
          </cell>
        </row>
        <row r="4155">
          <cell r="A4155">
            <v>45056</v>
          </cell>
          <cell r="B4155">
            <v>33.49</v>
          </cell>
          <cell r="C4155">
            <v>36.56</v>
          </cell>
          <cell r="D4155">
            <v>42.07</v>
          </cell>
          <cell r="E4155">
            <v>22.28</v>
          </cell>
          <cell r="F4155">
            <v>24.85</v>
          </cell>
          <cell r="G4155">
            <v>20.96</v>
          </cell>
          <cell r="H4155">
            <v>3.27</v>
          </cell>
        </row>
        <row r="4156">
          <cell r="A4156">
            <v>45057</v>
          </cell>
          <cell r="B4156">
            <v>33.46</v>
          </cell>
          <cell r="C4156">
            <v>36.58</v>
          </cell>
          <cell r="D4156">
            <v>42.04</v>
          </cell>
          <cell r="E4156">
            <v>22.22</v>
          </cell>
          <cell r="F4156">
            <v>24.7</v>
          </cell>
          <cell r="G4156">
            <v>20.95</v>
          </cell>
          <cell r="H4156">
            <v>3.21</v>
          </cell>
        </row>
        <row r="4157">
          <cell r="A4157">
            <v>45058</v>
          </cell>
          <cell r="B4157">
            <v>33.71</v>
          </cell>
          <cell r="C4157">
            <v>36.619999999999997</v>
          </cell>
          <cell r="D4157">
            <v>41.95</v>
          </cell>
          <cell r="E4157">
            <v>22.2</v>
          </cell>
          <cell r="F4157">
            <v>24.81</v>
          </cell>
          <cell r="G4157">
            <v>20.92</v>
          </cell>
          <cell r="H4157">
            <v>3.25</v>
          </cell>
        </row>
        <row r="4158">
          <cell r="A4158">
            <v>45059</v>
          </cell>
          <cell r="B4158">
            <v>33.82</v>
          </cell>
          <cell r="C4158">
            <v>36.770000000000003</v>
          </cell>
          <cell r="D4158">
            <v>42.14</v>
          </cell>
          <cell r="E4158">
            <v>22.25</v>
          </cell>
          <cell r="F4158">
            <v>24.88</v>
          </cell>
          <cell r="G4158">
            <v>20.86</v>
          </cell>
          <cell r="H4158">
            <v>3.26</v>
          </cell>
        </row>
        <row r="4159">
          <cell r="A4159">
            <v>45060</v>
          </cell>
          <cell r="B4159">
            <v>33.82</v>
          </cell>
          <cell r="C4159">
            <v>36.770000000000003</v>
          </cell>
          <cell r="D4159">
            <v>42.14</v>
          </cell>
          <cell r="E4159">
            <v>22.25</v>
          </cell>
          <cell r="F4159">
            <v>24.88</v>
          </cell>
          <cell r="G4159">
            <v>20.86</v>
          </cell>
          <cell r="H4159">
            <v>3.26</v>
          </cell>
        </row>
        <row r="4160">
          <cell r="A4160">
            <v>45061</v>
          </cell>
          <cell r="B4160">
            <v>33.619999999999997</v>
          </cell>
          <cell r="C4160">
            <v>36.32</v>
          </cell>
          <cell r="D4160">
            <v>41.66</v>
          </cell>
          <cell r="E4160">
            <v>22.01</v>
          </cell>
          <cell r="F4160">
            <v>24.62</v>
          </cell>
          <cell r="G4160">
            <v>20.57</v>
          </cell>
          <cell r="H4160">
            <v>3.22</v>
          </cell>
        </row>
        <row r="4161">
          <cell r="A4161">
            <v>45062</v>
          </cell>
          <cell r="B4161">
            <v>33.68</v>
          </cell>
          <cell r="C4161">
            <v>36.44</v>
          </cell>
          <cell r="D4161">
            <v>41.95</v>
          </cell>
          <cell r="E4161">
            <v>22.17</v>
          </cell>
          <cell r="F4161">
            <v>24.81</v>
          </cell>
          <cell r="G4161">
            <v>20.77</v>
          </cell>
          <cell r="H4161">
            <v>3.24</v>
          </cell>
        </row>
        <row r="4162">
          <cell r="A4162">
            <v>45063</v>
          </cell>
          <cell r="B4162">
            <v>34.03</v>
          </cell>
          <cell r="C4162">
            <v>36.78</v>
          </cell>
          <cell r="D4162">
            <v>42.23</v>
          </cell>
          <cell r="E4162">
            <v>22.23</v>
          </cell>
          <cell r="F4162">
            <v>25.04</v>
          </cell>
          <cell r="G4162">
            <v>20.95</v>
          </cell>
          <cell r="H4162">
            <v>3.25</v>
          </cell>
        </row>
        <row r="4163">
          <cell r="A4163">
            <v>45064</v>
          </cell>
          <cell r="B4163">
            <v>33.97</v>
          </cell>
          <cell r="C4163">
            <v>36.65</v>
          </cell>
          <cell r="D4163">
            <v>42.19</v>
          </cell>
          <cell r="E4163">
            <v>22.19</v>
          </cell>
          <cell r="F4163">
            <v>25.04</v>
          </cell>
          <cell r="G4163">
            <v>20.95</v>
          </cell>
          <cell r="H4163">
            <v>3.24</v>
          </cell>
        </row>
        <row r="4164">
          <cell r="A4164">
            <v>45065</v>
          </cell>
          <cell r="B4164">
            <v>34.35</v>
          </cell>
          <cell r="C4164">
            <v>36.79</v>
          </cell>
          <cell r="D4164">
            <v>42.36</v>
          </cell>
          <cell r="E4164">
            <v>22.37</v>
          </cell>
          <cell r="F4164">
            <v>25.23</v>
          </cell>
          <cell r="G4164">
            <v>21.13</v>
          </cell>
          <cell r="H4164">
            <v>3.23</v>
          </cell>
        </row>
        <row r="4165">
          <cell r="A4165">
            <v>45066</v>
          </cell>
          <cell r="B4165">
            <v>34.229999999999997</v>
          </cell>
          <cell r="C4165">
            <v>36.770000000000003</v>
          </cell>
          <cell r="D4165">
            <v>42.31</v>
          </cell>
          <cell r="E4165">
            <v>22.41</v>
          </cell>
          <cell r="F4165">
            <v>25.2</v>
          </cell>
          <cell r="G4165">
            <v>21.22</v>
          </cell>
          <cell r="H4165">
            <v>3.24</v>
          </cell>
        </row>
        <row r="4166">
          <cell r="A4166">
            <v>45067</v>
          </cell>
          <cell r="B4166">
            <v>34.229999999999997</v>
          </cell>
          <cell r="C4166">
            <v>36.770000000000003</v>
          </cell>
          <cell r="D4166">
            <v>42.31</v>
          </cell>
          <cell r="E4166">
            <v>22.41</v>
          </cell>
          <cell r="F4166">
            <v>25.2</v>
          </cell>
          <cell r="G4166">
            <v>21.22</v>
          </cell>
          <cell r="H4166">
            <v>3.24</v>
          </cell>
        </row>
        <row r="4167">
          <cell r="A4167">
            <v>45068</v>
          </cell>
          <cell r="B4167">
            <v>34.18</v>
          </cell>
          <cell r="C4167">
            <v>36.82</v>
          </cell>
          <cell r="D4167">
            <v>42.39</v>
          </cell>
          <cell r="E4167">
            <v>22.38</v>
          </cell>
          <cell r="F4167">
            <v>25.14</v>
          </cell>
          <cell r="G4167">
            <v>21.2</v>
          </cell>
          <cell r="H4167">
            <v>3.24</v>
          </cell>
        </row>
        <row r="4168">
          <cell r="A4168">
            <v>45069</v>
          </cell>
          <cell r="B4168">
            <v>34.42</v>
          </cell>
          <cell r="C4168">
            <v>37.01</v>
          </cell>
          <cell r="D4168">
            <v>43.73</v>
          </cell>
          <cell r="E4168">
            <v>23.68</v>
          </cell>
          <cell r="F4168">
            <v>26.02</v>
          </cell>
          <cell r="G4168">
            <v>22.42</v>
          </cell>
          <cell r="H4168">
            <v>3.34</v>
          </cell>
        </row>
        <row r="4169">
          <cell r="A4169">
            <v>45070</v>
          </cell>
          <cell r="B4169">
            <v>34.49</v>
          </cell>
          <cell r="C4169">
            <v>36.950000000000003</v>
          </cell>
          <cell r="D4169">
            <v>42.61</v>
          </cell>
          <cell r="E4169">
            <v>22.39</v>
          </cell>
          <cell r="F4169">
            <v>25.36</v>
          </cell>
          <cell r="G4169">
            <v>21.27</v>
          </cell>
          <cell r="H4169">
            <v>3.23</v>
          </cell>
        </row>
        <row r="4170">
          <cell r="A4170">
            <v>45071</v>
          </cell>
          <cell r="B4170">
            <v>34.58</v>
          </cell>
          <cell r="C4170">
            <v>36.96</v>
          </cell>
          <cell r="D4170">
            <v>42.48</v>
          </cell>
          <cell r="E4170">
            <v>22.19</v>
          </cell>
          <cell r="F4170">
            <v>25.22</v>
          </cell>
          <cell r="G4170">
            <v>20.78</v>
          </cell>
          <cell r="H4170">
            <v>3.21</v>
          </cell>
        </row>
        <row r="4171">
          <cell r="A4171">
            <v>45072</v>
          </cell>
          <cell r="B4171">
            <v>34.54</v>
          </cell>
          <cell r="C4171">
            <v>36.86</v>
          </cell>
          <cell r="D4171">
            <v>42.33</v>
          </cell>
          <cell r="E4171">
            <v>22.07</v>
          </cell>
          <cell r="F4171">
            <v>25.11</v>
          </cell>
          <cell r="G4171">
            <v>20.69</v>
          </cell>
          <cell r="H4171">
            <v>3.18</v>
          </cell>
        </row>
        <row r="4172">
          <cell r="A4172">
            <v>45073</v>
          </cell>
          <cell r="B4172">
            <v>34.520000000000003</v>
          </cell>
          <cell r="C4172">
            <v>36.85</v>
          </cell>
          <cell r="D4172">
            <v>42.42</v>
          </cell>
          <cell r="E4172">
            <v>22.13</v>
          </cell>
          <cell r="F4172">
            <v>25.16</v>
          </cell>
          <cell r="G4172">
            <v>20.68</v>
          </cell>
          <cell r="H4172">
            <v>3.19</v>
          </cell>
        </row>
        <row r="4173">
          <cell r="A4173">
            <v>45074</v>
          </cell>
          <cell r="B4173">
            <v>34.520000000000003</v>
          </cell>
          <cell r="C4173">
            <v>36.85</v>
          </cell>
          <cell r="D4173">
            <v>42.42</v>
          </cell>
          <cell r="E4173">
            <v>22.13</v>
          </cell>
          <cell r="F4173">
            <v>25.16</v>
          </cell>
          <cell r="G4173">
            <v>20.68</v>
          </cell>
          <cell r="H4173">
            <v>3.19</v>
          </cell>
        </row>
        <row r="4174">
          <cell r="A4174">
            <v>45075</v>
          </cell>
          <cell r="B4174">
            <v>34.68</v>
          </cell>
          <cell r="C4174">
            <v>37.020000000000003</v>
          </cell>
          <cell r="D4174">
            <v>42.62</v>
          </cell>
          <cell r="E4174">
            <v>22.3</v>
          </cell>
          <cell r="F4174">
            <v>25.31</v>
          </cell>
          <cell r="G4174">
            <v>20.77</v>
          </cell>
          <cell r="H4174">
            <v>3.19</v>
          </cell>
        </row>
        <row r="4175">
          <cell r="A4175">
            <v>45076</v>
          </cell>
          <cell r="B4175">
            <v>34.54</v>
          </cell>
          <cell r="C4175">
            <v>36.840000000000003</v>
          </cell>
          <cell r="D4175">
            <v>42.49</v>
          </cell>
          <cell r="E4175">
            <v>22.25</v>
          </cell>
          <cell r="F4175">
            <v>25.25</v>
          </cell>
          <cell r="G4175">
            <v>20.64</v>
          </cell>
          <cell r="H4175">
            <v>3.18</v>
          </cell>
        </row>
        <row r="4176">
          <cell r="A4176">
            <v>45077</v>
          </cell>
          <cell r="B4176">
            <v>34.6</v>
          </cell>
          <cell r="C4176">
            <v>36.93</v>
          </cell>
          <cell r="D4176">
            <v>42.72</v>
          </cell>
          <cell r="E4176">
            <v>22.14</v>
          </cell>
          <cell r="F4176">
            <v>25.22</v>
          </cell>
          <cell r="G4176">
            <v>20.59</v>
          </cell>
          <cell r="H4176">
            <v>3.17</v>
          </cell>
        </row>
        <row r="4177">
          <cell r="A4177">
            <v>45078</v>
          </cell>
          <cell r="B4177">
            <v>34.520000000000003</v>
          </cell>
          <cell r="C4177">
            <v>36.700000000000003</v>
          </cell>
          <cell r="D4177">
            <v>42.71</v>
          </cell>
          <cell r="E4177">
            <v>22.03</v>
          </cell>
          <cell r="F4177">
            <v>25.24</v>
          </cell>
          <cell r="G4177">
            <v>20.48</v>
          </cell>
          <cell r="H4177">
            <v>3.17</v>
          </cell>
        </row>
        <row r="4178">
          <cell r="A4178">
            <v>45079</v>
          </cell>
          <cell r="B4178">
            <v>34.46</v>
          </cell>
          <cell r="C4178">
            <v>36.89</v>
          </cell>
          <cell r="D4178">
            <v>42.94</v>
          </cell>
          <cell r="E4178">
            <v>22.3</v>
          </cell>
          <cell r="F4178">
            <v>25.44</v>
          </cell>
          <cell r="G4178">
            <v>20.63</v>
          </cell>
          <cell r="H4178">
            <v>3.17</v>
          </cell>
        </row>
        <row r="4179">
          <cell r="A4179">
            <v>45080</v>
          </cell>
          <cell r="B4179">
            <v>34.46</v>
          </cell>
          <cell r="C4179">
            <v>36.89</v>
          </cell>
          <cell r="D4179">
            <v>42.94</v>
          </cell>
          <cell r="E4179">
            <v>22.3</v>
          </cell>
          <cell r="F4179">
            <v>25.44</v>
          </cell>
          <cell r="G4179">
            <v>20.63</v>
          </cell>
          <cell r="H4179">
            <v>3.17</v>
          </cell>
        </row>
        <row r="4180">
          <cell r="A4180">
            <v>45081</v>
          </cell>
          <cell r="B4180">
            <v>34.46</v>
          </cell>
          <cell r="C4180">
            <v>36.89</v>
          </cell>
          <cell r="D4180">
            <v>42.94</v>
          </cell>
          <cell r="E4180">
            <v>22.3</v>
          </cell>
          <cell r="F4180">
            <v>25.44</v>
          </cell>
          <cell r="G4180">
            <v>20.63</v>
          </cell>
          <cell r="H4180">
            <v>3.17</v>
          </cell>
        </row>
        <row r="4181">
          <cell r="A4181">
            <v>45082</v>
          </cell>
          <cell r="B4181">
            <v>34.46</v>
          </cell>
          <cell r="C4181">
            <v>36.89</v>
          </cell>
          <cell r="D4181">
            <v>42.94</v>
          </cell>
          <cell r="E4181">
            <v>22.3</v>
          </cell>
          <cell r="F4181">
            <v>25.44</v>
          </cell>
          <cell r="G4181">
            <v>20.63</v>
          </cell>
          <cell r="H4181">
            <v>3.17</v>
          </cell>
        </row>
        <row r="4182">
          <cell r="A4182">
            <v>45083</v>
          </cell>
          <cell r="B4182">
            <v>34.65</v>
          </cell>
          <cell r="C4182">
            <v>36.93</v>
          </cell>
          <cell r="D4182">
            <v>42.87</v>
          </cell>
          <cell r="E4182">
            <v>22.54</v>
          </cell>
          <cell r="F4182">
            <v>25.59</v>
          </cell>
          <cell r="G4182">
            <v>20.76</v>
          </cell>
          <cell r="H4182">
            <v>3.18</v>
          </cell>
        </row>
        <row r="4183">
          <cell r="A4183">
            <v>45084</v>
          </cell>
          <cell r="B4183">
            <v>34.58</v>
          </cell>
          <cell r="C4183">
            <v>36.799999999999997</v>
          </cell>
          <cell r="D4183">
            <v>42.75</v>
          </cell>
          <cell r="E4183">
            <v>22.71</v>
          </cell>
          <cell r="F4183">
            <v>25.63</v>
          </cell>
          <cell r="G4183">
            <v>20.77</v>
          </cell>
          <cell r="H4183">
            <v>3.15</v>
          </cell>
        </row>
        <row r="4184">
          <cell r="A4184">
            <v>45085</v>
          </cell>
          <cell r="B4184">
            <v>34.72</v>
          </cell>
          <cell r="C4184">
            <v>36.97</v>
          </cell>
          <cell r="D4184">
            <v>42.98</v>
          </cell>
          <cell r="E4184">
            <v>22.76</v>
          </cell>
          <cell r="F4184">
            <v>25.79</v>
          </cell>
          <cell r="G4184">
            <v>20.72</v>
          </cell>
          <cell r="H4184">
            <v>3.17</v>
          </cell>
        </row>
        <row r="4185">
          <cell r="A4185">
            <v>45086</v>
          </cell>
          <cell r="B4185">
            <v>34.479999999999997</v>
          </cell>
          <cell r="C4185">
            <v>36.99</v>
          </cell>
          <cell r="D4185">
            <v>43.06</v>
          </cell>
          <cell r="E4185">
            <v>22.75</v>
          </cell>
          <cell r="F4185">
            <v>25.61</v>
          </cell>
          <cell r="G4185">
            <v>20.74</v>
          </cell>
          <cell r="H4185">
            <v>3.18</v>
          </cell>
        </row>
        <row r="4186">
          <cell r="A4186">
            <v>45087</v>
          </cell>
          <cell r="B4186">
            <v>34.46</v>
          </cell>
          <cell r="C4186">
            <v>36.92</v>
          </cell>
          <cell r="D4186">
            <v>43</v>
          </cell>
          <cell r="E4186">
            <v>22.75</v>
          </cell>
          <cell r="F4186">
            <v>25.64</v>
          </cell>
          <cell r="G4186">
            <v>20.74</v>
          </cell>
          <cell r="H4186">
            <v>3.17</v>
          </cell>
        </row>
        <row r="4187">
          <cell r="A4187">
            <v>45088</v>
          </cell>
          <cell r="B4187">
            <v>34.46</v>
          </cell>
          <cell r="C4187">
            <v>36.92</v>
          </cell>
          <cell r="D4187">
            <v>43</v>
          </cell>
          <cell r="E4187">
            <v>22.75</v>
          </cell>
          <cell r="F4187">
            <v>25.64</v>
          </cell>
          <cell r="G4187">
            <v>20.74</v>
          </cell>
          <cell r="H4187">
            <v>3.17</v>
          </cell>
        </row>
        <row r="4188">
          <cell r="A4188">
            <v>45089</v>
          </cell>
          <cell r="B4188">
            <v>34.479999999999997</v>
          </cell>
          <cell r="C4188">
            <v>36.85</v>
          </cell>
          <cell r="D4188">
            <v>43.13</v>
          </cell>
          <cell r="E4188">
            <v>22.87</v>
          </cell>
          <cell r="F4188">
            <v>25.79</v>
          </cell>
          <cell r="G4188">
            <v>20.83</v>
          </cell>
          <cell r="H4188">
            <v>3.17</v>
          </cell>
        </row>
        <row r="4189">
          <cell r="A4189">
            <v>45090</v>
          </cell>
          <cell r="B4189">
            <v>34.51</v>
          </cell>
          <cell r="C4189">
            <v>36.950000000000003</v>
          </cell>
          <cell r="D4189">
            <v>42.98</v>
          </cell>
          <cell r="E4189">
            <v>22.89</v>
          </cell>
          <cell r="F4189">
            <v>25.62</v>
          </cell>
          <cell r="G4189">
            <v>20.83</v>
          </cell>
          <cell r="H4189">
            <v>3.17</v>
          </cell>
        </row>
        <row r="4190">
          <cell r="A4190">
            <v>45091</v>
          </cell>
          <cell r="B4190">
            <v>34.49</v>
          </cell>
          <cell r="C4190">
            <v>37.020000000000003</v>
          </cell>
          <cell r="D4190">
            <v>43.27</v>
          </cell>
          <cell r="E4190">
            <v>22.98</v>
          </cell>
          <cell r="F4190">
            <v>25.72</v>
          </cell>
          <cell r="G4190">
            <v>20.96</v>
          </cell>
          <cell r="H4190">
            <v>3.21</v>
          </cell>
        </row>
        <row r="4191">
          <cell r="A4191">
            <v>45092</v>
          </cell>
          <cell r="B4191">
            <v>34.68</v>
          </cell>
          <cell r="C4191">
            <v>37.33</v>
          </cell>
          <cell r="D4191">
            <v>43.62</v>
          </cell>
          <cell r="E4191">
            <v>23.14</v>
          </cell>
          <cell r="F4191">
            <v>25.8</v>
          </cell>
          <cell r="G4191">
            <v>21.11</v>
          </cell>
          <cell r="H4191">
            <v>3.21</v>
          </cell>
        </row>
        <row r="4192">
          <cell r="A4192">
            <v>45093</v>
          </cell>
          <cell r="B4192">
            <v>34.479999999999997</v>
          </cell>
          <cell r="C4192">
            <v>37.54</v>
          </cell>
          <cell r="D4192">
            <v>43.84</v>
          </cell>
          <cell r="E4192">
            <v>23.33</v>
          </cell>
          <cell r="F4192">
            <v>25.88</v>
          </cell>
          <cell r="G4192">
            <v>21.24</v>
          </cell>
          <cell r="H4192">
            <v>3.24</v>
          </cell>
        </row>
        <row r="4193">
          <cell r="A4193">
            <v>45094</v>
          </cell>
          <cell r="B4193">
            <v>34.5</v>
          </cell>
          <cell r="C4193">
            <v>37.56</v>
          </cell>
          <cell r="D4193">
            <v>43.9</v>
          </cell>
          <cell r="E4193">
            <v>23.36</v>
          </cell>
          <cell r="F4193">
            <v>25.88</v>
          </cell>
          <cell r="G4193">
            <v>21.22</v>
          </cell>
          <cell r="H4193">
            <v>3.24</v>
          </cell>
        </row>
        <row r="4194">
          <cell r="A4194">
            <v>45095</v>
          </cell>
          <cell r="B4194">
            <v>34.5</v>
          </cell>
          <cell r="C4194">
            <v>37.56</v>
          </cell>
          <cell r="D4194">
            <v>43.9</v>
          </cell>
          <cell r="E4194">
            <v>23.36</v>
          </cell>
          <cell r="F4194">
            <v>25.88</v>
          </cell>
          <cell r="G4194">
            <v>21.22</v>
          </cell>
          <cell r="H4194">
            <v>3.24</v>
          </cell>
        </row>
        <row r="4195">
          <cell r="A4195">
            <v>45096</v>
          </cell>
          <cell r="B4195">
            <v>34.56</v>
          </cell>
          <cell r="C4195">
            <v>37.61</v>
          </cell>
          <cell r="D4195">
            <v>44.07</v>
          </cell>
          <cell r="E4195">
            <v>23.3</v>
          </cell>
          <cell r="F4195">
            <v>25.97</v>
          </cell>
          <cell r="G4195">
            <v>21.21</v>
          </cell>
          <cell r="H4195">
            <v>3.23</v>
          </cell>
        </row>
        <row r="4196">
          <cell r="A4196">
            <v>45097</v>
          </cell>
          <cell r="B4196">
            <v>34.64</v>
          </cell>
          <cell r="C4196">
            <v>37.622500000000002</v>
          </cell>
          <cell r="D4196">
            <v>44.094999999999999</v>
          </cell>
          <cell r="E4196">
            <v>23.291250000000002</v>
          </cell>
          <cell r="F4196">
            <v>26.02</v>
          </cell>
          <cell r="G4196">
            <v>21.196249999999999</v>
          </cell>
          <cell r="H4196">
            <v>3.2075</v>
          </cell>
        </row>
        <row r="4197">
          <cell r="A4197">
            <v>45098</v>
          </cell>
          <cell r="B4197">
            <v>34.69</v>
          </cell>
          <cell r="C4197">
            <v>37.67</v>
          </cell>
          <cell r="D4197">
            <v>44.04</v>
          </cell>
          <cell r="E4197">
            <v>23.16</v>
          </cell>
          <cell r="F4197">
            <v>26.04</v>
          </cell>
          <cell r="G4197">
            <v>21.14</v>
          </cell>
          <cell r="H4197">
            <v>3.2</v>
          </cell>
        </row>
        <row r="4198">
          <cell r="A4198">
            <v>45099</v>
          </cell>
          <cell r="B4198">
            <v>34.659999999999997</v>
          </cell>
          <cell r="C4198">
            <v>37.909999999999997</v>
          </cell>
          <cell r="D4198">
            <v>44.04</v>
          </cell>
          <cell r="E4198">
            <v>23.19</v>
          </cell>
          <cell r="F4198">
            <v>26.16</v>
          </cell>
          <cell r="G4198">
            <v>21.27</v>
          </cell>
          <cell r="H4198">
            <v>3.24</v>
          </cell>
        </row>
        <row r="4199">
          <cell r="A4199">
            <v>45100</v>
          </cell>
          <cell r="B4199">
            <v>35.03</v>
          </cell>
          <cell r="C4199">
            <v>38.17</v>
          </cell>
          <cell r="D4199">
            <v>44.39</v>
          </cell>
          <cell r="E4199">
            <v>23.28</v>
          </cell>
          <cell r="F4199">
            <v>26.44</v>
          </cell>
          <cell r="G4199">
            <v>21.37</v>
          </cell>
          <cell r="H4199">
            <v>3.26</v>
          </cell>
        </row>
        <row r="4200">
          <cell r="A4200">
            <v>45101</v>
          </cell>
          <cell r="B4200">
            <v>35.06</v>
          </cell>
          <cell r="C4200">
            <v>37.89</v>
          </cell>
          <cell r="D4200">
            <v>44.36</v>
          </cell>
          <cell r="E4200">
            <v>23.09</v>
          </cell>
          <cell r="F4200">
            <v>26.37</v>
          </cell>
          <cell r="G4200">
            <v>21.24</v>
          </cell>
          <cell r="H4200">
            <v>3.25</v>
          </cell>
        </row>
        <row r="4201">
          <cell r="A4201">
            <v>45102</v>
          </cell>
          <cell r="B4201">
            <v>35.06</v>
          </cell>
          <cell r="C4201">
            <v>37.89</v>
          </cell>
          <cell r="D4201">
            <v>44.36</v>
          </cell>
          <cell r="E4201">
            <v>23.09</v>
          </cell>
          <cell r="F4201">
            <v>26.37</v>
          </cell>
          <cell r="G4201">
            <v>21.24</v>
          </cell>
          <cell r="H4201">
            <v>3.25</v>
          </cell>
        </row>
        <row r="4202">
          <cell r="A4202">
            <v>45103</v>
          </cell>
          <cell r="B4202">
            <v>35.020000000000003</v>
          </cell>
          <cell r="C4202">
            <v>38</v>
          </cell>
          <cell r="D4202">
            <v>44.36</v>
          </cell>
          <cell r="E4202">
            <v>23.02</v>
          </cell>
          <cell r="F4202">
            <v>26.41</v>
          </cell>
          <cell r="G4202">
            <v>21.31</v>
          </cell>
          <cell r="H4202">
            <v>3.25</v>
          </cell>
        </row>
        <row r="4203">
          <cell r="A4203">
            <v>45104</v>
          </cell>
          <cell r="B4203">
            <v>35.049999999999997</v>
          </cell>
          <cell r="C4203">
            <v>38.04</v>
          </cell>
          <cell r="D4203">
            <v>44.31</v>
          </cell>
          <cell r="E4203">
            <v>23.07</v>
          </cell>
          <cell r="F4203">
            <v>26.47</v>
          </cell>
          <cell r="G4203">
            <v>21.33</v>
          </cell>
          <cell r="H4203">
            <v>3.26</v>
          </cell>
        </row>
        <row r="4204">
          <cell r="A4204">
            <v>45105</v>
          </cell>
          <cell r="B4204">
            <v>35.22</v>
          </cell>
          <cell r="C4204">
            <v>38.369999999999997</v>
          </cell>
          <cell r="D4204">
            <v>44.63</v>
          </cell>
          <cell r="E4204">
            <v>22.97</v>
          </cell>
          <cell r="F4204">
            <v>26.46</v>
          </cell>
          <cell r="G4204">
            <v>21.32</v>
          </cell>
          <cell r="H4204">
            <v>3.27</v>
          </cell>
        </row>
        <row r="4205">
          <cell r="A4205">
            <v>45106</v>
          </cell>
          <cell r="B4205">
            <v>35.450000000000003</v>
          </cell>
          <cell r="C4205">
            <v>38.49</v>
          </cell>
          <cell r="D4205">
            <v>44.6</v>
          </cell>
          <cell r="E4205">
            <v>23.08</v>
          </cell>
          <cell r="F4205">
            <v>26.57</v>
          </cell>
          <cell r="G4205">
            <v>21.33</v>
          </cell>
          <cell r="H4205">
            <v>3.27</v>
          </cell>
        </row>
        <row r="4206">
          <cell r="A4206">
            <v>45107</v>
          </cell>
          <cell r="B4206">
            <v>35.51</v>
          </cell>
          <cell r="C4206">
            <v>38.39</v>
          </cell>
          <cell r="D4206">
            <v>44.56</v>
          </cell>
          <cell r="E4206">
            <v>23.08</v>
          </cell>
          <cell r="F4206">
            <v>26.6</v>
          </cell>
          <cell r="G4206">
            <v>21.28</v>
          </cell>
          <cell r="H4206">
            <v>3.25</v>
          </cell>
        </row>
        <row r="4207">
          <cell r="A4207">
            <v>45108</v>
          </cell>
          <cell r="B4207">
            <v>35.31</v>
          </cell>
          <cell r="C4207">
            <v>38.08</v>
          </cell>
          <cell r="D4207">
            <v>44.34</v>
          </cell>
          <cell r="E4207">
            <v>22.98</v>
          </cell>
          <cell r="F4207">
            <v>26.44</v>
          </cell>
          <cell r="G4207">
            <v>21.2</v>
          </cell>
          <cell r="H4207">
            <v>3.23</v>
          </cell>
        </row>
        <row r="4208">
          <cell r="A4208">
            <v>45109</v>
          </cell>
          <cell r="B4208">
            <v>35.31</v>
          </cell>
          <cell r="C4208">
            <v>38.08</v>
          </cell>
          <cell r="D4208">
            <v>44.34</v>
          </cell>
          <cell r="E4208">
            <v>22.98</v>
          </cell>
          <cell r="F4208">
            <v>26.44</v>
          </cell>
          <cell r="G4208">
            <v>21.2</v>
          </cell>
          <cell r="H4208">
            <v>3.23</v>
          </cell>
        </row>
        <row r="4209">
          <cell r="A4209">
            <v>45110</v>
          </cell>
          <cell r="B4209">
            <v>35.14</v>
          </cell>
          <cell r="C4209">
            <v>38.119999999999997</v>
          </cell>
          <cell r="D4209">
            <v>44.37</v>
          </cell>
          <cell r="E4209">
            <v>22.98</v>
          </cell>
          <cell r="F4209">
            <v>26.32</v>
          </cell>
          <cell r="G4209">
            <v>21.28</v>
          </cell>
          <cell r="H4209">
            <v>3.24</v>
          </cell>
        </row>
        <row r="4210">
          <cell r="A4210">
            <v>45111</v>
          </cell>
          <cell r="B4210">
            <v>34.89</v>
          </cell>
          <cell r="C4210">
            <v>37.89</v>
          </cell>
          <cell r="D4210">
            <v>44.07</v>
          </cell>
          <cell r="E4210">
            <v>22.92</v>
          </cell>
          <cell r="F4210">
            <v>26.14</v>
          </cell>
          <cell r="G4210">
            <v>21.23</v>
          </cell>
          <cell r="H4210">
            <v>3.21</v>
          </cell>
        </row>
        <row r="4211">
          <cell r="A4211">
            <v>45112</v>
          </cell>
          <cell r="B4211">
            <v>34.78</v>
          </cell>
          <cell r="C4211">
            <v>37.64</v>
          </cell>
          <cell r="D4211">
            <v>43.96</v>
          </cell>
          <cell r="E4211">
            <v>22.87</v>
          </cell>
          <cell r="F4211">
            <v>26.09</v>
          </cell>
          <cell r="G4211">
            <v>21.26</v>
          </cell>
          <cell r="H4211">
            <v>3.2</v>
          </cell>
        </row>
        <row r="4212">
          <cell r="A4212">
            <v>45113</v>
          </cell>
          <cell r="B4212">
            <v>34.909999999999997</v>
          </cell>
          <cell r="C4212">
            <v>37.67</v>
          </cell>
          <cell r="D4212">
            <v>44.08</v>
          </cell>
          <cell r="E4212">
            <v>22.84</v>
          </cell>
          <cell r="F4212">
            <v>26.07</v>
          </cell>
          <cell r="G4212">
            <v>21.28</v>
          </cell>
          <cell r="H4212">
            <v>3.17</v>
          </cell>
        </row>
        <row r="4213">
          <cell r="A4213">
            <v>45114</v>
          </cell>
          <cell r="B4213">
            <v>35.11</v>
          </cell>
          <cell r="C4213">
            <v>38.03</v>
          </cell>
          <cell r="D4213">
            <v>44.48</v>
          </cell>
          <cell r="E4213">
            <v>22.9</v>
          </cell>
          <cell r="F4213">
            <v>26.07</v>
          </cell>
          <cell r="G4213">
            <v>21.37</v>
          </cell>
          <cell r="H4213">
            <v>3.19</v>
          </cell>
        </row>
        <row r="4214">
          <cell r="A4214">
            <v>45115</v>
          </cell>
          <cell r="B4214">
            <v>35.03</v>
          </cell>
          <cell r="C4214">
            <v>37.909999999999997</v>
          </cell>
          <cell r="D4214">
            <v>44.38</v>
          </cell>
          <cell r="E4214">
            <v>22.88</v>
          </cell>
          <cell r="F4214">
            <v>26.01</v>
          </cell>
          <cell r="G4214">
            <v>21.39</v>
          </cell>
          <cell r="H4214">
            <v>3.19</v>
          </cell>
        </row>
        <row r="4215">
          <cell r="A4215">
            <v>45116</v>
          </cell>
          <cell r="B4215">
            <v>35.03</v>
          </cell>
          <cell r="C4215">
            <v>37.909999999999997</v>
          </cell>
          <cell r="D4215">
            <v>44.38</v>
          </cell>
          <cell r="E4215">
            <v>22.88</v>
          </cell>
          <cell r="F4215">
            <v>26.01</v>
          </cell>
          <cell r="G4215">
            <v>21.39</v>
          </cell>
          <cell r="H4215">
            <v>3.19</v>
          </cell>
        </row>
        <row r="4216">
          <cell r="A4216">
            <v>45117</v>
          </cell>
          <cell r="B4216">
            <v>34.96</v>
          </cell>
          <cell r="C4216">
            <v>38.14</v>
          </cell>
          <cell r="D4216">
            <v>44.63</v>
          </cell>
          <cell r="E4216">
            <v>23.01</v>
          </cell>
          <cell r="F4216">
            <v>26.14</v>
          </cell>
          <cell r="G4216">
            <v>21.44</v>
          </cell>
          <cell r="H4216">
            <v>3.22</v>
          </cell>
        </row>
        <row r="4217">
          <cell r="A4217">
            <v>45118</v>
          </cell>
          <cell r="B4217">
            <v>34.81</v>
          </cell>
          <cell r="C4217">
            <v>38.14</v>
          </cell>
          <cell r="D4217">
            <v>44.58</v>
          </cell>
          <cell r="E4217">
            <v>22.9</v>
          </cell>
          <cell r="F4217">
            <v>26.05</v>
          </cell>
          <cell r="G4217">
            <v>21.38</v>
          </cell>
          <cell r="H4217">
            <v>3.22</v>
          </cell>
        </row>
        <row r="4218">
          <cell r="A4218">
            <v>45119</v>
          </cell>
          <cell r="B4218">
            <v>34.53</v>
          </cell>
          <cell r="C4218">
            <v>37.880000000000003</v>
          </cell>
          <cell r="D4218">
            <v>44.52</v>
          </cell>
          <cell r="E4218">
            <v>22.81</v>
          </cell>
          <cell r="F4218">
            <v>25.94</v>
          </cell>
          <cell r="G4218">
            <v>21.21</v>
          </cell>
          <cell r="H4218">
            <v>3.23</v>
          </cell>
        </row>
        <row r="4219">
          <cell r="A4219">
            <v>45120</v>
          </cell>
          <cell r="B4219">
            <v>34.5</v>
          </cell>
          <cell r="C4219">
            <v>38.24</v>
          </cell>
          <cell r="D4219">
            <v>44.61</v>
          </cell>
          <cell r="E4219">
            <v>23.04</v>
          </cell>
          <cell r="F4219">
            <v>25.97</v>
          </cell>
          <cell r="G4219">
            <v>21.49</v>
          </cell>
          <cell r="H4219">
            <v>3.31</v>
          </cell>
        </row>
        <row r="4220">
          <cell r="A4220">
            <v>45121</v>
          </cell>
          <cell r="B4220">
            <v>34.46</v>
          </cell>
          <cell r="C4220">
            <v>38.5</v>
          </cell>
          <cell r="D4220">
            <v>45.02</v>
          </cell>
          <cell r="E4220">
            <v>23.35</v>
          </cell>
          <cell r="F4220">
            <v>26.1</v>
          </cell>
          <cell r="G4220">
            <v>21.76</v>
          </cell>
          <cell r="H4220">
            <v>3.36</v>
          </cell>
        </row>
        <row r="4221">
          <cell r="A4221">
            <v>45122</v>
          </cell>
          <cell r="B4221">
            <v>34.51</v>
          </cell>
          <cell r="C4221">
            <v>38.54</v>
          </cell>
          <cell r="D4221">
            <v>45</v>
          </cell>
          <cell r="E4221">
            <v>23.33</v>
          </cell>
          <cell r="F4221">
            <v>26.11</v>
          </cell>
          <cell r="G4221">
            <v>21.72</v>
          </cell>
          <cell r="H4221">
            <v>3.35</v>
          </cell>
        </row>
        <row r="4222">
          <cell r="A4222">
            <v>45123</v>
          </cell>
          <cell r="B4222">
            <v>34.51</v>
          </cell>
          <cell r="C4222">
            <v>38.54</v>
          </cell>
          <cell r="D4222">
            <v>45</v>
          </cell>
          <cell r="E4222">
            <v>23.33</v>
          </cell>
          <cell r="F4222">
            <v>26.11</v>
          </cell>
          <cell r="G4222">
            <v>21.72</v>
          </cell>
          <cell r="H4222">
            <v>3.35</v>
          </cell>
        </row>
        <row r="4223">
          <cell r="A4223">
            <v>45124</v>
          </cell>
          <cell r="B4223">
            <v>34.520000000000003</v>
          </cell>
          <cell r="C4223">
            <v>38.54</v>
          </cell>
          <cell r="D4223">
            <v>44.94</v>
          </cell>
          <cell r="E4223">
            <v>23.15</v>
          </cell>
          <cell r="F4223">
            <v>25.91</v>
          </cell>
          <cell r="G4223">
            <v>21.66</v>
          </cell>
          <cell r="H4223">
            <v>3.35</v>
          </cell>
        </row>
        <row r="4224">
          <cell r="A4224">
            <v>45125</v>
          </cell>
          <cell r="B4224">
            <v>34.270000000000003</v>
          </cell>
          <cell r="C4224">
            <v>38.340000000000003</v>
          </cell>
          <cell r="D4224">
            <v>44.61</v>
          </cell>
          <cell r="E4224">
            <v>22.97</v>
          </cell>
          <cell r="F4224">
            <v>25.77</v>
          </cell>
          <cell r="G4224">
            <v>21.42</v>
          </cell>
          <cell r="H4224">
            <v>3.33</v>
          </cell>
        </row>
        <row r="4225">
          <cell r="A4225">
            <v>45126</v>
          </cell>
          <cell r="B4225">
            <v>33.96</v>
          </cell>
          <cell r="C4225">
            <v>37.92</v>
          </cell>
          <cell r="D4225">
            <v>44.01</v>
          </cell>
          <cell r="E4225">
            <v>22.71</v>
          </cell>
          <cell r="F4225">
            <v>25.59</v>
          </cell>
          <cell r="G4225">
            <v>21.06</v>
          </cell>
          <cell r="H4225">
            <v>3.31</v>
          </cell>
        </row>
        <row r="4226">
          <cell r="A4226">
            <v>45127</v>
          </cell>
          <cell r="B4226">
            <v>33.700000000000003</v>
          </cell>
          <cell r="C4226">
            <v>37.619999999999997</v>
          </cell>
          <cell r="D4226">
            <v>43.41</v>
          </cell>
          <cell r="E4226">
            <v>22.51</v>
          </cell>
          <cell r="F4226">
            <v>25.43</v>
          </cell>
          <cell r="G4226">
            <v>20.86</v>
          </cell>
          <cell r="H4226">
            <v>3.27</v>
          </cell>
        </row>
        <row r="4227">
          <cell r="A4227">
            <v>45128</v>
          </cell>
          <cell r="B4227">
            <v>34.15</v>
          </cell>
          <cell r="C4227">
            <v>37.83</v>
          </cell>
          <cell r="D4227">
            <v>43.72</v>
          </cell>
          <cell r="E4227">
            <v>22.71</v>
          </cell>
          <cell r="F4227">
            <v>25.72</v>
          </cell>
          <cell r="G4227">
            <v>20.96</v>
          </cell>
          <cell r="H4227">
            <v>3.28</v>
          </cell>
        </row>
        <row r="4228">
          <cell r="A4228">
            <v>45129</v>
          </cell>
          <cell r="B4228">
            <v>34.28</v>
          </cell>
          <cell r="C4228">
            <v>37.94</v>
          </cell>
          <cell r="D4228">
            <v>43.8</v>
          </cell>
          <cell r="E4228">
            <v>22.75</v>
          </cell>
          <cell r="F4228">
            <v>25.81</v>
          </cell>
          <cell r="G4228">
            <v>20.96</v>
          </cell>
          <cell r="H4228">
            <v>3.29</v>
          </cell>
        </row>
        <row r="4229">
          <cell r="A4229">
            <v>45130</v>
          </cell>
          <cell r="B4229">
            <v>34.28</v>
          </cell>
          <cell r="C4229">
            <v>37.94</v>
          </cell>
          <cell r="D4229">
            <v>43.8</v>
          </cell>
          <cell r="E4229">
            <v>22.75</v>
          </cell>
          <cell r="F4229">
            <v>25.81</v>
          </cell>
          <cell r="G4229">
            <v>20.96</v>
          </cell>
          <cell r="H4229">
            <v>3.29</v>
          </cell>
        </row>
        <row r="4230">
          <cell r="A4230">
            <v>45131</v>
          </cell>
          <cell r="B4230">
            <v>34.39</v>
          </cell>
          <cell r="C4230">
            <v>38.06</v>
          </cell>
          <cell r="D4230">
            <v>43.98</v>
          </cell>
          <cell r="E4230">
            <v>22.72</v>
          </cell>
          <cell r="F4230">
            <v>25.81</v>
          </cell>
          <cell r="G4230">
            <v>20.92</v>
          </cell>
          <cell r="H4230">
            <v>3.29</v>
          </cell>
        </row>
        <row r="4231">
          <cell r="A4231">
            <v>45132</v>
          </cell>
          <cell r="B4231">
            <v>34.32</v>
          </cell>
          <cell r="C4231">
            <v>37.81</v>
          </cell>
          <cell r="D4231">
            <v>43.78</v>
          </cell>
          <cell r="E4231">
            <v>22.74</v>
          </cell>
          <cell r="F4231">
            <v>25.87</v>
          </cell>
          <cell r="G4231">
            <v>21</v>
          </cell>
          <cell r="H4231">
            <v>3.28</v>
          </cell>
        </row>
        <row r="4232">
          <cell r="A4232">
            <v>45133</v>
          </cell>
          <cell r="B4232">
            <v>34.380000000000003</v>
          </cell>
          <cell r="C4232">
            <v>37.770000000000003</v>
          </cell>
          <cell r="D4232">
            <v>44.04</v>
          </cell>
          <cell r="E4232">
            <v>22.8</v>
          </cell>
          <cell r="F4232">
            <v>25.86</v>
          </cell>
          <cell r="G4232">
            <v>21.04</v>
          </cell>
          <cell r="H4232">
            <v>3.29</v>
          </cell>
        </row>
        <row r="4233">
          <cell r="A4233">
            <v>45134</v>
          </cell>
          <cell r="B4233">
            <v>33.909999999999997</v>
          </cell>
          <cell r="C4233">
            <v>37.44</v>
          </cell>
          <cell r="D4233">
            <v>43.69</v>
          </cell>
          <cell r="E4233">
            <v>22.62</v>
          </cell>
          <cell r="F4233">
            <v>25.53</v>
          </cell>
          <cell r="G4233">
            <v>20.9</v>
          </cell>
          <cell r="H4233">
            <v>3.25</v>
          </cell>
        </row>
        <row r="4234">
          <cell r="A4234">
            <v>45135</v>
          </cell>
          <cell r="B4234">
            <v>33.96</v>
          </cell>
          <cell r="C4234">
            <v>37.61</v>
          </cell>
          <cell r="D4234">
            <v>43.85</v>
          </cell>
          <cell r="E4234">
            <v>22.73</v>
          </cell>
          <cell r="F4234">
            <v>25.6</v>
          </cell>
          <cell r="G4234">
            <v>20.97</v>
          </cell>
          <cell r="H4234">
            <v>3.28</v>
          </cell>
        </row>
        <row r="4235">
          <cell r="A4235">
            <v>45136</v>
          </cell>
          <cell r="B4235">
            <v>33.96</v>
          </cell>
          <cell r="C4235">
            <v>37.61</v>
          </cell>
          <cell r="D4235">
            <v>43.85</v>
          </cell>
          <cell r="E4235">
            <v>22.73</v>
          </cell>
          <cell r="F4235">
            <v>25.6</v>
          </cell>
          <cell r="G4235">
            <v>20.97</v>
          </cell>
          <cell r="H4235">
            <v>3.28</v>
          </cell>
        </row>
        <row r="4236">
          <cell r="A4236">
            <v>45137</v>
          </cell>
          <cell r="B4236">
            <v>33.96</v>
          </cell>
          <cell r="C4236">
            <v>37.61</v>
          </cell>
          <cell r="D4236">
            <v>43.85</v>
          </cell>
          <cell r="E4236">
            <v>22.73</v>
          </cell>
          <cell r="F4236">
            <v>25.6</v>
          </cell>
          <cell r="G4236">
            <v>20.97</v>
          </cell>
          <cell r="H4236">
            <v>3.28</v>
          </cell>
        </row>
        <row r="4237">
          <cell r="A4237">
            <v>45138</v>
          </cell>
          <cell r="B4237">
            <v>34.090000000000003</v>
          </cell>
          <cell r="C4237">
            <v>37.369999999999997</v>
          </cell>
          <cell r="D4237">
            <v>43.58</v>
          </cell>
          <cell r="E4237">
            <v>22.32</v>
          </cell>
          <cell r="F4237">
            <v>25.52</v>
          </cell>
          <cell r="G4237">
            <v>20.74</v>
          </cell>
          <cell r="H4237">
            <v>3.22</v>
          </cell>
        </row>
        <row r="4238">
          <cell r="A4238">
            <v>45139</v>
          </cell>
          <cell r="B4238">
            <v>34.06</v>
          </cell>
          <cell r="C4238">
            <v>37.380000000000003</v>
          </cell>
          <cell r="D4238">
            <v>43.56</v>
          </cell>
          <cell r="E4238">
            <v>22.43</v>
          </cell>
          <cell r="F4238">
            <v>25.55</v>
          </cell>
          <cell r="G4238">
            <v>20.83</v>
          </cell>
          <cell r="H4238">
            <v>3.23</v>
          </cell>
        </row>
        <row r="4239">
          <cell r="A4239">
            <v>45140</v>
          </cell>
          <cell r="B4239">
            <v>34.15</v>
          </cell>
          <cell r="C4239">
            <v>37.36</v>
          </cell>
          <cell r="D4239">
            <v>43.43</v>
          </cell>
          <cell r="E4239">
            <v>22.23</v>
          </cell>
          <cell r="F4239">
            <v>25.53</v>
          </cell>
          <cell r="G4239">
            <v>20.68</v>
          </cell>
          <cell r="H4239">
            <v>3.21</v>
          </cell>
        </row>
        <row r="4240">
          <cell r="A4240">
            <v>45141</v>
          </cell>
          <cell r="B4240">
            <v>34.28</v>
          </cell>
          <cell r="C4240">
            <v>37.33</v>
          </cell>
          <cell r="D4240">
            <v>43.36</v>
          </cell>
          <cell r="E4240">
            <v>22.03</v>
          </cell>
          <cell r="F4240">
            <v>25.49</v>
          </cell>
          <cell r="G4240">
            <v>20.58</v>
          </cell>
          <cell r="H4240">
            <v>3.19</v>
          </cell>
        </row>
        <row r="4241">
          <cell r="A4241">
            <v>45142</v>
          </cell>
          <cell r="B4241">
            <v>34.49</v>
          </cell>
          <cell r="C4241">
            <v>37.590000000000003</v>
          </cell>
          <cell r="D4241">
            <v>43.68</v>
          </cell>
          <cell r="E4241">
            <v>22.31</v>
          </cell>
          <cell r="F4241">
            <v>25.66</v>
          </cell>
          <cell r="G4241">
            <v>20.76</v>
          </cell>
          <cell r="H4241">
            <v>3.22</v>
          </cell>
        </row>
        <row r="4242">
          <cell r="A4242">
            <v>45143</v>
          </cell>
          <cell r="B4242">
            <v>34.630000000000003</v>
          </cell>
          <cell r="C4242">
            <v>37.71</v>
          </cell>
          <cell r="D4242">
            <v>43.78</v>
          </cell>
          <cell r="E4242">
            <v>22.34</v>
          </cell>
          <cell r="F4242">
            <v>25.72</v>
          </cell>
          <cell r="G4242">
            <v>20.79</v>
          </cell>
          <cell r="H4242">
            <v>3.22</v>
          </cell>
        </row>
        <row r="4243">
          <cell r="A4243">
            <v>45144</v>
          </cell>
          <cell r="B4243">
            <v>34.630000000000003</v>
          </cell>
          <cell r="C4243">
            <v>37.71</v>
          </cell>
          <cell r="D4243">
            <v>43.78</v>
          </cell>
          <cell r="E4243">
            <v>22.34</v>
          </cell>
          <cell r="F4243">
            <v>25.72</v>
          </cell>
          <cell r="G4243">
            <v>20.79</v>
          </cell>
          <cell r="H4243">
            <v>3.22</v>
          </cell>
        </row>
        <row r="4244">
          <cell r="A4244">
            <v>45145</v>
          </cell>
          <cell r="B4244">
            <v>34.57</v>
          </cell>
          <cell r="C4244">
            <v>37.82</v>
          </cell>
          <cell r="D4244">
            <v>43.8</v>
          </cell>
          <cell r="E4244">
            <v>22.33</v>
          </cell>
          <cell r="F4244">
            <v>25.64</v>
          </cell>
          <cell r="G4244">
            <v>20.81</v>
          </cell>
          <cell r="H4244">
            <v>3.25</v>
          </cell>
        </row>
        <row r="4245">
          <cell r="A4245">
            <v>45146</v>
          </cell>
          <cell r="B4245">
            <v>34.799999999999997</v>
          </cell>
          <cell r="C4245">
            <v>38.03</v>
          </cell>
          <cell r="D4245">
            <v>44.18</v>
          </cell>
          <cell r="E4245">
            <v>22.41</v>
          </cell>
          <cell r="F4245">
            <v>25.8</v>
          </cell>
          <cell r="G4245">
            <v>20.9</v>
          </cell>
          <cell r="H4245">
            <v>3.26</v>
          </cell>
        </row>
        <row r="4246">
          <cell r="A4246">
            <v>45147</v>
          </cell>
          <cell r="B4246">
            <v>34.840000000000003</v>
          </cell>
          <cell r="C4246">
            <v>38.01</v>
          </cell>
          <cell r="D4246">
            <v>44.18</v>
          </cell>
          <cell r="E4246">
            <v>22.41</v>
          </cell>
          <cell r="F4246">
            <v>25.77</v>
          </cell>
          <cell r="G4246">
            <v>20.84</v>
          </cell>
          <cell r="H4246">
            <v>3.24</v>
          </cell>
        </row>
        <row r="4247">
          <cell r="A4247">
            <v>45148</v>
          </cell>
          <cell r="B4247">
            <v>34.92</v>
          </cell>
          <cell r="C4247">
            <v>38.11</v>
          </cell>
          <cell r="D4247">
            <v>44.17</v>
          </cell>
          <cell r="E4247">
            <v>22.42</v>
          </cell>
          <cell r="F4247">
            <v>25.83</v>
          </cell>
          <cell r="G4247">
            <v>20.87</v>
          </cell>
          <cell r="H4247">
            <v>3.26</v>
          </cell>
        </row>
        <row r="4248">
          <cell r="A4248">
            <v>45149</v>
          </cell>
          <cell r="B4248">
            <v>34.96</v>
          </cell>
          <cell r="C4248">
            <v>38.22</v>
          </cell>
          <cell r="D4248">
            <v>44.11</v>
          </cell>
          <cell r="E4248">
            <v>22.44</v>
          </cell>
          <cell r="F4248">
            <v>25.84</v>
          </cell>
          <cell r="G4248">
            <v>20.78</v>
          </cell>
          <cell r="H4248">
            <v>3.25</v>
          </cell>
        </row>
        <row r="4249">
          <cell r="A4249">
            <v>45150</v>
          </cell>
          <cell r="B4249">
            <v>34.9</v>
          </cell>
          <cell r="C4249">
            <v>38.200000000000003</v>
          </cell>
          <cell r="D4249">
            <v>44.11</v>
          </cell>
          <cell r="E4249">
            <v>22.38</v>
          </cell>
          <cell r="F4249">
            <v>25.76</v>
          </cell>
          <cell r="G4249">
            <v>20.71</v>
          </cell>
          <cell r="H4249">
            <v>3.25</v>
          </cell>
        </row>
        <row r="4250">
          <cell r="A4250">
            <v>45151</v>
          </cell>
          <cell r="B4250">
            <v>34.9</v>
          </cell>
          <cell r="C4250">
            <v>38.200000000000003</v>
          </cell>
          <cell r="D4250">
            <v>44.11</v>
          </cell>
          <cell r="E4250">
            <v>22.38</v>
          </cell>
          <cell r="F4250">
            <v>25.76</v>
          </cell>
          <cell r="G4250">
            <v>20.71</v>
          </cell>
          <cell r="H4250">
            <v>3.25</v>
          </cell>
        </row>
        <row r="4251">
          <cell r="A4251">
            <v>45152</v>
          </cell>
          <cell r="B4251">
            <v>34.9</v>
          </cell>
          <cell r="C4251">
            <v>38.200000000000003</v>
          </cell>
          <cell r="D4251">
            <v>44.11</v>
          </cell>
          <cell r="E4251">
            <v>22.38</v>
          </cell>
          <cell r="F4251">
            <v>25.76</v>
          </cell>
          <cell r="G4251">
            <v>20.71</v>
          </cell>
          <cell r="H4251">
            <v>3.25</v>
          </cell>
        </row>
        <row r="4252">
          <cell r="A4252">
            <v>45153</v>
          </cell>
          <cell r="B4252">
            <v>35.15</v>
          </cell>
          <cell r="C4252">
            <v>38.14</v>
          </cell>
          <cell r="D4252">
            <v>44.35</v>
          </cell>
          <cell r="E4252">
            <v>22.4</v>
          </cell>
          <cell r="F4252">
            <v>25.92</v>
          </cell>
          <cell r="G4252">
            <v>20.71</v>
          </cell>
          <cell r="H4252">
            <v>3.24</v>
          </cell>
        </row>
        <row r="4253">
          <cell r="A4253">
            <v>45154</v>
          </cell>
          <cell r="B4253">
            <v>35.29</v>
          </cell>
          <cell r="C4253">
            <v>38.28</v>
          </cell>
          <cell r="D4253">
            <v>44.56</v>
          </cell>
          <cell r="E4253">
            <v>22.32</v>
          </cell>
          <cell r="F4253">
            <v>25.94</v>
          </cell>
          <cell r="G4253">
            <v>20.68</v>
          </cell>
          <cell r="H4253">
            <v>3.23</v>
          </cell>
        </row>
        <row r="4254">
          <cell r="A4254">
            <v>45155</v>
          </cell>
          <cell r="B4254">
            <v>35.4</v>
          </cell>
          <cell r="C4254">
            <v>38.270000000000003</v>
          </cell>
          <cell r="D4254">
            <v>44.78</v>
          </cell>
          <cell r="E4254">
            <v>22.26</v>
          </cell>
          <cell r="F4254">
            <v>25.94</v>
          </cell>
          <cell r="G4254">
            <v>20.68</v>
          </cell>
          <cell r="H4254">
            <v>3.22</v>
          </cell>
        </row>
        <row r="4255">
          <cell r="A4255">
            <v>45156</v>
          </cell>
          <cell r="B4255">
            <v>35.22</v>
          </cell>
          <cell r="C4255">
            <v>38.159999999999997</v>
          </cell>
          <cell r="D4255">
            <v>44.71</v>
          </cell>
          <cell r="E4255">
            <v>22.23</v>
          </cell>
          <cell r="F4255">
            <v>25.83</v>
          </cell>
          <cell r="G4255">
            <v>20.64</v>
          </cell>
          <cell r="H4255">
            <v>3.21</v>
          </cell>
        </row>
        <row r="4256">
          <cell r="A4256">
            <v>45157</v>
          </cell>
          <cell r="B4256">
            <v>35.200000000000003</v>
          </cell>
          <cell r="C4256">
            <v>38.08</v>
          </cell>
          <cell r="D4256">
            <v>44.61</v>
          </cell>
          <cell r="E4256">
            <v>22.16</v>
          </cell>
          <cell r="F4256">
            <v>25.82</v>
          </cell>
          <cell r="G4256">
            <v>20.61</v>
          </cell>
          <cell r="H4256">
            <v>3.2</v>
          </cell>
        </row>
        <row r="4257">
          <cell r="A4257">
            <v>45158</v>
          </cell>
          <cell r="B4257">
            <v>35.200000000000003</v>
          </cell>
          <cell r="C4257">
            <v>38.08</v>
          </cell>
          <cell r="D4257">
            <v>44.61</v>
          </cell>
          <cell r="E4257">
            <v>22.16</v>
          </cell>
          <cell r="F4257">
            <v>25.82</v>
          </cell>
          <cell r="G4257">
            <v>20.61</v>
          </cell>
          <cell r="H4257">
            <v>3.2</v>
          </cell>
        </row>
        <row r="4258">
          <cell r="A4258">
            <v>45159</v>
          </cell>
          <cell r="B4258">
            <v>35.229999999999997</v>
          </cell>
          <cell r="C4258">
            <v>38.119999999999997</v>
          </cell>
          <cell r="D4258">
            <v>44.67</v>
          </cell>
          <cell r="E4258">
            <v>22.19</v>
          </cell>
          <cell r="F4258">
            <v>25.82</v>
          </cell>
          <cell r="G4258">
            <v>20.59</v>
          </cell>
          <cell r="H4258">
            <v>3.19</v>
          </cell>
        </row>
        <row r="4259">
          <cell r="A4259">
            <v>45160</v>
          </cell>
          <cell r="B4259">
            <v>34.96</v>
          </cell>
          <cell r="C4259">
            <v>37.93</v>
          </cell>
          <cell r="D4259">
            <v>44.4</v>
          </cell>
          <cell r="E4259">
            <v>22.03</v>
          </cell>
          <cell r="F4259">
            <v>25.63</v>
          </cell>
          <cell r="G4259">
            <v>20.47</v>
          </cell>
          <cell r="H4259">
            <v>3.18</v>
          </cell>
        </row>
        <row r="4260">
          <cell r="A4260">
            <v>45161</v>
          </cell>
          <cell r="B4260">
            <v>34.76</v>
          </cell>
          <cell r="C4260">
            <v>37.53</v>
          </cell>
          <cell r="D4260">
            <v>44.05</v>
          </cell>
          <cell r="E4260">
            <v>22.02</v>
          </cell>
          <cell r="F4260">
            <v>25.48</v>
          </cell>
          <cell r="G4260">
            <v>20.45</v>
          </cell>
          <cell r="H4260">
            <v>3.17</v>
          </cell>
        </row>
        <row r="4261">
          <cell r="A4261">
            <v>45162</v>
          </cell>
          <cell r="B4261">
            <v>34.76</v>
          </cell>
          <cell r="C4261">
            <v>37.56</v>
          </cell>
          <cell r="D4261">
            <v>43.95</v>
          </cell>
          <cell r="E4261">
            <v>22.12</v>
          </cell>
          <cell r="F4261">
            <v>25.51</v>
          </cell>
          <cell r="G4261">
            <v>20.46</v>
          </cell>
          <cell r="H4261">
            <v>3.17</v>
          </cell>
        </row>
        <row r="4262">
          <cell r="A4262">
            <v>45163</v>
          </cell>
          <cell r="B4262">
            <v>34.89</v>
          </cell>
          <cell r="C4262">
            <v>37.46</v>
          </cell>
          <cell r="D4262">
            <v>43.69</v>
          </cell>
          <cell r="E4262">
            <v>22.01</v>
          </cell>
          <cell r="F4262">
            <v>25.5</v>
          </cell>
          <cell r="G4262">
            <v>20.38</v>
          </cell>
          <cell r="H4262">
            <v>3.15</v>
          </cell>
        </row>
        <row r="4263">
          <cell r="A4263">
            <v>45164</v>
          </cell>
          <cell r="B4263">
            <v>34.96</v>
          </cell>
          <cell r="C4263">
            <v>37.520000000000003</v>
          </cell>
          <cell r="D4263">
            <v>43.74</v>
          </cell>
          <cell r="E4263">
            <v>22.05</v>
          </cell>
          <cell r="F4263">
            <v>25.53</v>
          </cell>
          <cell r="G4263">
            <v>20.39</v>
          </cell>
          <cell r="H4263">
            <v>3.16</v>
          </cell>
        </row>
        <row r="4264">
          <cell r="A4264">
            <v>45165</v>
          </cell>
          <cell r="B4264">
            <v>34.96</v>
          </cell>
          <cell r="C4264">
            <v>37.520000000000003</v>
          </cell>
          <cell r="D4264">
            <v>43.74</v>
          </cell>
          <cell r="E4264">
            <v>22.05</v>
          </cell>
          <cell r="F4264">
            <v>25.53</v>
          </cell>
          <cell r="G4264">
            <v>20.39</v>
          </cell>
          <cell r="H4264">
            <v>3.16</v>
          </cell>
        </row>
        <row r="4265">
          <cell r="A4265">
            <v>45166</v>
          </cell>
          <cell r="B4265">
            <v>34.979999999999997</v>
          </cell>
          <cell r="C4265">
            <v>37.61</v>
          </cell>
          <cell r="D4265">
            <v>43.84</v>
          </cell>
          <cell r="E4265">
            <v>22.12</v>
          </cell>
          <cell r="F4265">
            <v>25.55</v>
          </cell>
          <cell r="G4265">
            <v>20.440000000000001</v>
          </cell>
          <cell r="H4265">
            <v>3.16</v>
          </cell>
        </row>
        <row r="4266">
          <cell r="A4266">
            <v>45167</v>
          </cell>
          <cell r="B4266">
            <v>35.090000000000003</v>
          </cell>
          <cell r="C4266">
            <v>37.81</v>
          </cell>
          <cell r="D4266">
            <v>44.05</v>
          </cell>
          <cell r="E4266">
            <v>22.18</v>
          </cell>
          <cell r="F4266">
            <v>25.61</v>
          </cell>
          <cell r="G4266">
            <v>20.46</v>
          </cell>
          <cell r="H4266">
            <v>3.19</v>
          </cell>
        </row>
        <row r="4267">
          <cell r="A4267">
            <v>45168</v>
          </cell>
          <cell r="B4267">
            <v>34.909999999999997</v>
          </cell>
          <cell r="C4267">
            <v>37.75</v>
          </cell>
          <cell r="D4267">
            <v>43.88</v>
          </cell>
          <cell r="E4267">
            <v>22.17</v>
          </cell>
          <cell r="F4267">
            <v>25.54</v>
          </cell>
          <cell r="G4267">
            <v>20.51</v>
          </cell>
          <cell r="H4267">
            <v>3.19</v>
          </cell>
        </row>
        <row r="4268">
          <cell r="A4268">
            <v>45169</v>
          </cell>
          <cell r="B4268">
            <v>34.75</v>
          </cell>
          <cell r="C4268">
            <v>37.82</v>
          </cell>
          <cell r="D4268">
            <v>44.02</v>
          </cell>
          <cell r="E4268">
            <v>22.21</v>
          </cell>
          <cell r="F4268">
            <v>25.5</v>
          </cell>
          <cell r="G4268">
            <v>20.48</v>
          </cell>
          <cell r="H4268">
            <v>3.2</v>
          </cell>
        </row>
        <row r="4269">
          <cell r="A4269">
            <v>45170</v>
          </cell>
          <cell r="B4269">
            <v>34.81</v>
          </cell>
          <cell r="C4269">
            <v>37.58</v>
          </cell>
          <cell r="D4269">
            <v>43.91</v>
          </cell>
          <cell r="E4269">
            <v>22.23</v>
          </cell>
          <cell r="F4269">
            <v>25.61</v>
          </cell>
          <cell r="G4269">
            <v>20.56</v>
          </cell>
          <cell r="H4269">
            <v>3.17</v>
          </cell>
        </row>
        <row r="4270">
          <cell r="A4270">
            <v>45171</v>
          </cell>
          <cell r="B4270">
            <v>34.86</v>
          </cell>
          <cell r="C4270">
            <v>37.619999999999997</v>
          </cell>
          <cell r="D4270">
            <v>43.95</v>
          </cell>
          <cell r="E4270">
            <v>22.17</v>
          </cell>
          <cell r="F4270">
            <v>25.61</v>
          </cell>
          <cell r="G4270">
            <v>20.5</v>
          </cell>
          <cell r="H4270">
            <v>3.16</v>
          </cell>
        </row>
        <row r="4271">
          <cell r="A4271">
            <v>45172</v>
          </cell>
          <cell r="B4271">
            <v>34.86</v>
          </cell>
          <cell r="C4271">
            <v>37.619999999999997</v>
          </cell>
          <cell r="D4271">
            <v>43.95</v>
          </cell>
          <cell r="E4271">
            <v>22.17</v>
          </cell>
          <cell r="F4271">
            <v>25.61</v>
          </cell>
          <cell r="G4271">
            <v>20.5</v>
          </cell>
          <cell r="H4271">
            <v>3.16</v>
          </cell>
        </row>
        <row r="4272">
          <cell r="A4272">
            <v>45173</v>
          </cell>
          <cell r="B4272">
            <v>34.97</v>
          </cell>
          <cell r="C4272">
            <v>37.49</v>
          </cell>
          <cell r="D4272">
            <v>43.79</v>
          </cell>
          <cell r="E4272">
            <v>22.19</v>
          </cell>
          <cell r="F4272">
            <v>25.53</v>
          </cell>
          <cell r="G4272">
            <v>20.51</v>
          </cell>
          <cell r="H4272">
            <v>3.15</v>
          </cell>
        </row>
        <row r="4273">
          <cell r="A4273">
            <v>45174</v>
          </cell>
          <cell r="B4273">
            <v>35.21</v>
          </cell>
          <cell r="C4273">
            <v>37.799999999999997</v>
          </cell>
          <cell r="D4273">
            <v>44.21</v>
          </cell>
          <cell r="E4273">
            <v>22.31</v>
          </cell>
          <cell r="F4273">
            <v>25.69</v>
          </cell>
          <cell r="G4273">
            <v>20.61</v>
          </cell>
          <cell r="H4273">
            <v>3.18</v>
          </cell>
        </row>
        <row r="4274">
          <cell r="A4274">
            <v>45175</v>
          </cell>
          <cell r="B4274">
            <v>35.39</v>
          </cell>
          <cell r="C4274">
            <v>37.74</v>
          </cell>
          <cell r="D4274">
            <v>44.22</v>
          </cell>
          <cell r="E4274">
            <v>22.16</v>
          </cell>
          <cell r="F4274">
            <v>25.74</v>
          </cell>
          <cell r="G4274">
            <v>20.5</v>
          </cell>
          <cell r="H4274">
            <v>3.17</v>
          </cell>
        </row>
        <row r="4275">
          <cell r="A4275">
            <v>45176</v>
          </cell>
          <cell r="B4275">
            <v>35.43</v>
          </cell>
          <cell r="C4275">
            <v>37.799999999999997</v>
          </cell>
          <cell r="D4275">
            <v>44.03</v>
          </cell>
          <cell r="E4275">
            <v>22.21</v>
          </cell>
          <cell r="F4275">
            <v>25.78</v>
          </cell>
          <cell r="G4275">
            <v>20.51</v>
          </cell>
          <cell r="H4275">
            <v>3.17</v>
          </cell>
        </row>
        <row r="4276">
          <cell r="A4276">
            <v>45177</v>
          </cell>
          <cell r="B4276">
            <v>35.44</v>
          </cell>
          <cell r="C4276">
            <v>37.75</v>
          </cell>
          <cell r="D4276">
            <v>43.99</v>
          </cell>
          <cell r="E4276">
            <v>22.2</v>
          </cell>
          <cell r="F4276">
            <v>25.7</v>
          </cell>
          <cell r="G4276">
            <v>20.56</v>
          </cell>
          <cell r="H4276">
            <v>3.17</v>
          </cell>
        </row>
        <row r="4277">
          <cell r="A4277">
            <v>45178</v>
          </cell>
          <cell r="B4277">
            <v>35.369999999999997</v>
          </cell>
          <cell r="C4277">
            <v>37.65</v>
          </cell>
          <cell r="D4277">
            <v>43.89</v>
          </cell>
          <cell r="E4277">
            <v>22.24</v>
          </cell>
          <cell r="F4277">
            <v>25.69</v>
          </cell>
          <cell r="G4277">
            <v>20.63</v>
          </cell>
          <cell r="H4277">
            <v>3.16</v>
          </cell>
        </row>
        <row r="4278">
          <cell r="A4278">
            <v>45179</v>
          </cell>
          <cell r="B4278">
            <v>35.369999999999997</v>
          </cell>
          <cell r="C4278">
            <v>37.65</v>
          </cell>
          <cell r="D4278">
            <v>43.89</v>
          </cell>
          <cell r="E4278">
            <v>22.24</v>
          </cell>
          <cell r="F4278">
            <v>25.69</v>
          </cell>
          <cell r="G4278">
            <v>20.63</v>
          </cell>
          <cell r="H4278">
            <v>3.16</v>
          </cell>
        </row>
        <row r="4279">
          <cell r="A4279">
            <v>45180</v>
          </cell>
          <cell r="B4279">
            <v>35.43</v>
          </cell>
          <cell r="C4279">
            <v>37.770000000000003</v>
          </cell>
          <cell r="D4279">
            <v>44.01</v>
          </cell>
          <cell r="E4279">
            <v>22.28</v>
          </cell>
          <cell r="F4279">
            <v>25.8</v>
          </cell>
          <cell r="G4279">
            <v>20.64</v>
          </cell>
          <cell r="H4279">
            <v>3.18</v>
          </cell>
        </row>
        <row r="4280">
          <cell r="A4280">
            <v>45181</v>
          </cell>
          <cell r="B4280">
            <v>35.409999999999997</v>
          </cell>
          <cell r="C4280">
            <v>37.840000000000003</v>
          </cell>
          <cell r="D4280">
            <v>44.05</v>
          </cell>
          <cell r="E4280">
            <v>22.34</v>
          </cell>
          <cell r="F4280">
            <v>25.87</v>
          </cell>
          <cell r="G4280">
            <v>20.66</v>
          </cell>
          <cell r="H4280">
            <v>3.18</v>
          </cell>
        </row>
        <row r="4281">
          <cell r="A4281">
            <v>45182</v>
          </cell>
          <cell r="B4281">
            <v>35.57</v>
          </cell>
          <cell r="C4281">
            <v>38.04</v>
          </cell>
          <cell r="D4281">
            <v>44.18</v>
          </cell>
          <cell r="E4281">
            <v>22.39</v>
          </cell>
          <cell r="F4281">
            <v>26.03</v>
          </cell>
          <cell r="G4281">
            <v>20.68</v>
          </cell>
          <cell r="H4281">
            <v>3.19</v>
          </cell>
        </row>
        <row r="4282">
          <cell r="A4282">
            <v>45183</v>
          </cell>
          <cell r="B4282">
            <v>35.54</v>
          </cell>
          <cell r="C4282">
            <v>37.96</v>
          </cell>
          <cell r="D4282">
            <v>44.18</v>
          </cell>
          <cell r="E4282">
            <v>22.5</v>
          </cell>
          <cell r="F4282">
            <v>26.06</v>
          </cell>
          <cell r="G4282">
            <v>20.82</v>
          </cell>
          <cell r="H4282">
            <v>3.18</v>
          </cell>
        </row>
        <row r="4283">
          <cell r="A4283">
            <v>45184</v>
          </cell>
          <cell r="B4283">
            <v>35.65</v>
          </cell>
          <cell r="C4283">
            <v>37.729999999999997</v>
          </cell>
          <cell r="D4283">
            <v>44.01</v>
          </cell>
          <cell r="E4283">
            <v>22.58</v>
          </cell>
          <cell r="F4283">
            <v>26.19</v>
          </cell>
          <cell r="G4283">
            <v>20.8</v>
          </cell>
          <cell r="H4283">
            <v>3.17</v>
          </cell>
        </row>
        <row r="4284">
          <cell r="A4284">
            <v>45185</v>
          </cell>
          <cell r="B4284">
            <v>35.659999999999997</v>
          </cell>
          <cell r="C4284">
            <v>37.83</v>
          </cell>
          <cell r="D4284">
            <v>44.12</v>
          </cell>
          <cell r="E4284">
            <v>22.65</v>
          </cell>
          <cell r="F4284">
            <v>26.21</v>
          </cell>
          <cell r="G4284">
            <v>20.84</v>
          </cell>
          <cell r="H4284">
            <v>3.18</v>
          </cell>
        </row>
        <row r="4285">
          <cell r="A4285">
            <v>45186</v>
          </cell>
          <cell r="B4285">
            <v>35.659999999999997</v>
          </cell>
          <cell r="C4285">
            <v>37.83</v>
          </cell>
          <cell r="D4285">
            <v>44.12</v>
          </cell>
          <cell r="E4285">
            <v>22.65</v>
          </cell>
          <cell r="F4285">
            <v>26.21</v>
          </cell>
          <cell r="G4285">
            <v>20.84</v>
          </cell>
          <cell r="H4285">
            <v>3.18</v>
          </cell>
        </row>
        <row r="4286">
          <cell r="A4286">
            <v>45187</v>
          </cell>
          <cell r="B4286">
            <v>35.57</v>
          </cell>
          <cell r="C4286">
            <v>37.75</v>
          </cell>
          <cell r="D4286">
            <v>43.86</v>
          </cell>
          <cell r="E4286">
            <v>22.52</v>
          </cell>
          <cell r="F4286">
            <v>26.12</v>
          </cell>
          <cell r="G4286">
            <v>20.76</v>
          </cell>
          <cell r="H4286">
            <v>3.17</v>
          </cell>
        </row>
        <row r="4287">
          <cell r="A4287">
            <v>45188</v>
          </cell>
          <cell r="B4287">
            <v>35.54</v>
          </cell>
          <cell r="C4287">
            <v>37.78</v>
          </cell>
          <cell r="D4287">
            <v>43.77</v>
          </cell>
          <cell r="E4287">
            <v>22.49</v>
          </cell>
          <cell r="F4287">
            <v>26.18</v>
          </cell>
          <cell r="G4287">
            <v>20.76</v>
          </cell>
          <cell r="H4287">
            <v>3.17</v>
          </cell>
        </row>
        <row r="4288">
          <cell r="A4288">
            <v>45189</v>
          </cell>
          <cell r="B4288">
            <v>35.97</v>
          </cell>
          <cell r="C4288">
            <v>38.229999999999997</v>
          </cell>
          <cell r="D4288">
            <v>44.33</v>
          </cell>
          <cell r="E4288">
            <v>22.83</v>
          </cell>
          <cell r="F4288">
            <v>26.56</v>
          </cell>
          <cell r="G4288">
            <v>21.1</v>
          </cell>
          <cell r="H4288">
            <v>3.2</v>
          </cell>
        </row>
        <row r="4289">
          <cell r="A4289">
            <v>45190</v>
          </cell>
          <cell r="B4289">
            <v>36.06</v>
          </cell>
          <cell r="C4289">
            <v>38.17</v>
          </cell>
          <cell r="D4289">
            <v>44.2</v>
          </cell>
          <cell r="E4289">
            <v>22.79</v>
          </cell>
          <cell r="F4289">
            <v>26.57</v>
          </cell>
          <cell r="G4289">
            <v>21.07</v>
          </cell>
          <cell r="H4289">
            <v>3.21</v>
          </cell>
        </row>
        <row r="4290">
          <cell r="A4290">
            <v>45191</v>
          </cell>
          <cell r="B4290">
            <v>36.07</v>
          </cell>
          <cell r="C4290">
            <v>38.21</v>
          </cell>
          <cell r="D4290">
            <v>44.06</v>
          </cell>
          <cell r="E4290">
            <v>22.75</v>
          </cell>
          <cell r="F4290">
            <v>26.57</v>
          </cell>
          <cell r="G4290">
            <v>21.1</v>
          </cell>
          <cell r="H4290">
            <v>3.21</v>
          </cell>
        </row>
        <row r="4291">
          <cell r="A4291">
            <v>45192</v>
          </cell>
          <cell r="B4291">
            <v>35.869999999999997</v>
          </cell>
          <cell r="C4291">
            <v>37.99</v>
          </cell>
          <cell r="D4291">
            <v>43.72</v>
          </cell>
          <cell r="E4291">
            <v>22.68</v>
          </cell>
          <cell r="F4291">
            <v>26.43</v>
          </cell>
          <cell r="G4291">
            <v>21.07</v>
          </cell>
          <cell r="H4291">
            <v>3.2</v>
          </cell>
        </row>
        <row r="4292">
          <cell r="A4292">
            <v>45193</v>
          </cell>
          <cell r="B4292">
            <v>35.869999999999997</v>
          </cell>
          <cell r="C4292">
            <v>37.99</v>
          </cell>
          <cell r="D4292">
            <v>43.72</v>
          </cell>
          <cell r="E4292">
            <v>22.68</v>
          </cell>
          <cell r="F4292">
            <v>26.43</v>
          </cell>
          <cell r="G4292">
            <v>21.07</v>
          </cell>
          <cell r="H4292">
            <v>3.2</v>
          </cell>
        </row>
        <row r="4293">
          <cell r="A4293">
            <v>45194</v>
          </cell>
          <cell r="B4293">
            <v>35.83</v>
          </cell>
          <cell r="C4293">
            <v>37.950000000000003</v>
          </cell>
          <cell r="D4293">
            <v>43.63</v>
          </cell>
          <cell r="E4293">
            <v>22.66</v>
          </cell>
          <cell r="F4293">
            <v>26.39</v>
          </cell>
          <cell r="G4293">
            <v>21.05</v>
          </cell>
          <cell r="H4293">
            <v>3.21</v>
          </cell>
        </row>
        <row r="4294">
          <cell r="A4294">
            <v>45195</v>
          </cell>
          <cell r="B4294">
            <v>36.17</v>
          </cell>
          <cell r="C4294">
            <v>38.090000000000003</v>
          </cell>
          <cell r="D4294">
            <v>43.91</v>
          </cell>
          <cell r="E4294">
            <v>22.83</v>
          </cell>
          <cell r="F4294">
            <v>26.68</v>
          </cell>
          <cell r="G4294">
            <v>21.3</v>
          </cell>
          <cell r="H4294">
            <v>3.25</v>
          </cell>
        </row>
        <row r="4295">
          <cell r="A4295">
            <v>45196</v>
          </cell>
          <cell r="B4295">
            <v>36.28</v>
          </cell>
          <cell r="C4295">
            <v>38.130000000000003</v>
          </cell>
          <cell r="D4295">
            <v>43.84</v>
          </cell>
          <cell r="E4295">
            <v>22.84</v>
          </cell>
          <cell r="F4295">
            <v>26.66</v>
          </cell>
          <cell r="G4295">
            <v>21.32</v>
          </cell>
          <cell r="H4295">
            <v>3.28</v>
          </cell>
        </row>
        <row r="4296">
          <cell r="A4296">
            <v>45197</v>
          </cell>
          <cell r="B4296">
            <v>36.57</v>
          </cell>
          <cell r="C4296">
            <v>38.25</v>
          </cell>
          <cell r="D4296">
            <v>44.17</v>
          </cell>
          <cell r="E4296">
            <v>22.89</v>
          </cell>
          <cell r="F4296">
            <v>26.92</v>
          </cell>
          <cell r="G4296">
            <v>21.41</v>
          </cell>
          <cell r="H4296">
            <v>3.29</v>
          </cell>
        </row>
        <row r="4297">
          <cell r="A4297">
            <v>45198</v>
          </cell>
          <cell r="B4297">
            <v>36.43</v>
          </cell>
          <cell r="C4297">
            <v>38.31</v>
          </cell>
          <cell r="D4297">
            <v>44.24</v>
          </cell>
          <cell r="E4297">
            <v>23.05</v>
          </cell>
          <cell r="F4297">
            <v>26.8</v>
          </cell>
          <cell r="G4297">
            <v>21.5</v>
          </cell>
          <cell r="H4297">
            <v>3.32</v>
          </cell>
        </row>
        <row r="4298">
          <cell r="A4298">
            <v>45199</v>
          </cell>
          <cell r="B4298">
            <v>36.33</v>
          </cell>
          <cell r="C4298">
            <v>38.33</v>
          </cell>
          <cell r="D4298">
            <v>44.24</v>
          </cell>
          <cell r="E4298">
            <v>23.15</v>
          </cell>
          <cell r="F4298">
            <v>26.83</v>
          </cell>
          <cell r="G4298">
            <v>21.62</v>
          </cell>
          <cell r="H4298">
            <v>3.34</v>
          </cell>
        </row>
        <row r="4299">
          <cell r="A4299">
            <v>45200</v>
          </cell>
          <cell r="B4299">
            <v>36.33</v>
          </cell>
          <cell r="C4299">
            <v>38.33</v>
          </cell>
          <cell r="D4299">
            <v>44.24</v>
          </cell>
          <cell r="E4299">
            <v>23.15</v>
          </cell>
          <cell r="F4299">
            <v>26.83</v>
          </cell>
          <cell r="G4299">
            <v>21.62</v>
          </cell>
          <cell r="H4299">
            <v>3.34</v>
          </cell>
        </row>
        <row r="4300">
          <cell r="A4300">
            <v>45201</v>
          </cell>
          <cell r="B4300">
            <v>36.57</v>
          </cell>
          <cell r="C4300">
            <v>38.44</v>
          </cell>
          <cell r="D4300">
            <v>44.35</v>
          </cell>
          <cell r="E4300">
            <v>23.12</v>
          </cell>
          <cell r="F4300">
            <v>26.75</v>
          </cell>
          <cell r="G4300">
            <v>21.63</v>
          </cell>
          <cell r="H4300">
            <v>3.33</v>
          </cell>
        </row>
        <row r="4301">
          <cell r="A4301">
            <v>45202</v>
          </cell>
          <cell r="B4301">
            <v>36.94</v>
          </cell>
          <cell r="C4301">
            <v>38.49</v>
          </cell>
          <cell r="D4301">
            <v>44.4</v>
          </cell>
          <cell r="E4301">
            <v>23.07</v>
          </cell>
          <cell r="F4301">
            <v>26.79</v>
          </cell>
          <cell r="G4301">
            <v>21.63</v>
          </cell>
          <cell r="H4301">
            <v>3.32</v>
          </cell>
        </row>
        <row r="4302">
          <cell r="A4302">
            <v>45203</v>
          </cell>
          <cell r="B4302">
            <v>36.99</v>
          </cell>
          <cell r="C4302">
            <v>38.51</v>
          </cell>
          <cell r="D4302">
            <v>44.39</v>
          </cell>
          <cell r="E4302">
            <v>22.87</v>
          </cell>
          <cell r="F4302">
            <v>26.77</v>
          </cell>
          <cell r="G4302">
            <v>21.44</v>
          </cell>
          <cell r="H4302">
            <v>3.32</v>
          </cell>
        </row>
        <row r="4303">
          <cell r="A4303">
            <v>45204</v>
          </cell>
          <cell r="B4303">
            <v>36.659999999999997</v>
          </cell>
          <cell r="C4303">
            <v>38.380000000000003</v>
          </cell>
          <cell r="D4303">
            <v>44.33</v>
          </cell>
          <cell r="E4303">
            <v>22.91</v>
          </cell>
          <cell r="F4303">
            <v>26.52</v>
          </cell>
          <cell r="G4303">
            <v>21.48</v>
          </cell>
          <cell r="H4303">
            <v>3.31</v>
          </cell>
        </row>
        <row r="4304">
          <cell r="A4304">
            <v>45205</v>
          </cell>
          <cell r="B4304">
            <v>36.83</v>
          </cell>
          <cell r="C4304">
            <v>38.619999999999997</v>
          </cell>
          <cell r="D4304">
            <v>44.62</v>
          </cell>
          <cell r="E4304">
            <v>23.07</v>
          </cell>
          <cell r="F4304">
            <v>26.67</v>
          </cell>
          <cell r="G4304">
            <v>21.69</v>
          </cell>
          <cell r="H4304">
            <v>3.33</v>
          </cell>
        </row>
        <row r="4305">
          <cell r="A4305">
            <v>45206</v>
          </cell>
          <cell r="B4305">
            <v>36.840000000000003</v>
          </cell>
          <cell r="C4305">
            <v>38.67</v>
          </cell>
          <cell r="D4305">
            <v>44.72</v>
          </cell>
          <cell r="E4305">
            <v>23.07</v>
          </cell>
          <cell r="F4305">
            <v>26.7</v>
          </cell>
          <cell r="G4305">
            <v>21.7</v>
          </cell>
          <cell r="H4305">
            <v>3.33</v>
          </cell>
        </row>
        <row r="4306">
          <cell r="A4306">
            <v>45207</v>
          </cell>
          <cell r="B4306">
            <v>36.840000000000003</v>
          </cell>
          <cell r="C4306">
            <v>38.67</v>
          </cell>
          <cell r="D4306">
            <v>44.72</v>
          </cell>
          <cell r="E4306">
            <v>23.07</v>
          </cell>
          <cell r="F4306">
            <v>26.7</v>
          </cell>
          <cell r="G4306">
            <v>21.7</v>
          </cell>
          <cell r="H4306">
            <v>3.33</v>
          </cell>
        </row>
        <row r="4307">
          <cell r="A4307">
            <v>45208</v>
          </cell>
          <cell r="B4307">
            <v>36.909999999999997</v>
          </cell>
          <cell r="C4307">
            <v>38.79</v>
          </cell>
          <cell r="D4307">
            <v>44.86</v>
          </cell>
          <cell r="E4307">
            <v>23.11</v>
          </cell>
          <cell r="F4307">
            <v>26.85</v>
          </cell>
          <cell r="G4307">
            <v>21.79</v>
          </cell>
          <cell r="H4307">
            <v>3.34</v>
          </cell>
        </row>
        <row r="4308">
          <cell r="A4308">
            <v>45209</v>
          </cell>
          <cell r="B4308">
            <v>36.700000000000003</v>
          </cell>
          <cell r="C4308">
            <v>38.630000000000003</v>
          </cell>
          <cell r="D4308">
            <v>44.74</v>
          </cell>
          <cell r="E4308">
            <v>23.22</v>
          </cell>
          <cell r="F4308">
            <v>26.85</v>
          </cell>
          <cell r="G4308">
            <v>21.9</v>
          </cell>
          <cell r="H4308">
            <v>3.34</v>
          </cell>
        </row>
        <row r="4309">
          <cell r="A4309">
            <v>45210</v>
          </cell>
          <cell r="B4309">
            <v>36.369999999999997</v>
          </cell>
          <cell r="C4309">
            <v>38.369999999999997</v>
          </cell>
          <cell r="D4309">
            <v>44.72</v>
          </cell>
          <cell r="E4309">
            <v>22.99</v>
          </cell>
          <cell r="F4309">
            <v>26.57</v>
          </cell>
          <cell r="G4309">
            <v>21.69</v>
          </cell>
          <cell r="H4309">
            <v>3.33</v>
          </cell>
        </row>
        <row r="4310">
          <cell r="A4310">
            <v>45211</v>
          </cell>
          <cell r="B4310">
            <v>36.200000000000003</v>
          </cell>
          <cell r="C4310">
            <v>38.25</v>
          </cell>
          <cell r="D4310">
            <v>44.35</v>
          </cell>
          <cell r="E4310">
            <v>22.85</v>
          </cell>
          <cell r="F4310">
            <v>26.45</v>
          </cell>
          <cell r="G4310">
            <v>21.51</v>
          </cell>
          <cell r="H4310">
            <v>3.3</v>
          </cell>
        </row>
        <row r="4311">
          <cell r="A4311">
            <v>45212</v>
          </cell>
          <cell r="B4311">
            <v>36.049999999999997</v>
          </cell>
          <cell r="C4311">
            <v>38.090000000000003</v>
          </cell>
          <cell r="D4311">
            <v>44.09</v>
          </cell>
          <cell r="E4311">
            <v>22.71</v>
          </cell>
          <cell r="F4311">
            <v>26.33</v>
          </cell>
          <cell r="G4311">
            <v>21.35</v>
          </cell>
          <cell r="H4311">
            <v>3.29</v>
          </cell>
        </row>
        <row r="4312">
          <cell r="A4312">
            <v>45213</v>
          </cell>
          <cell r="B4312">
            <v>36.049999999999997</v>
          </cell>
          <cell r="C4312">
            <v>38.090000000000003</v>
          </cell>
          <cell r="D4312">
            <v>44.09</v>
          </cell>
          <cell r="E4312">
            <v>22.71</v>
          </cell>
          <cell r="F4312">
            <v>26.33</v>
          </cell>
          <cell r="G4312">
            <v>21.35</v>
          </cell>
          <cell r="H4312">
            <v>3.29</v>
          </cell>
        </row>
        <row r="4313">
          <cell r="A4313">
            <v>45214</v>
          </cell>
          <cell r="B4313">
            <v>36.049999999999997</v>
          </cell>
          <cell r="C4313">
            <v>38.090000000000003</v>
          </cell>
          <cell r="D4313">
            <v>44.09</v>
          </cell>
          <cell r="E4313">
            <v>22.71</v>
          </cell>
          <cell r="F4313">
            <v>26.33</v>
          </cell>
          <cell r="G4313">
            <v>21.35</v>
          </cell>
          <cell r="H4313">
            <v>3.29</v>
          </cell>
        </row>
        <row r="4314">
          <cell r="A4314">
            <v>45215</v>
          </cell>
          <cell r="B4314">
            <v>36.119999999999997</v>
          </cell>
          <cell r="C4314">
            <v>37.81</v>
          </cell>
          <cell r="D4314">
            <v>43.66</v>
          </cell>
          <cell r="E4314">
            <v>22.43</v>
          </cell>
          <cell r="F4314">
            <v>26.28</v>
          </cell>
          <cell r="G4314">
            <v>21.1</v>
          </cell>
          <cell r="H4314">
            <v>3.27</v>
          </cell>
        </row>
        <row r="4315">
          <cell r="A4315">
            <v>45216</v>
          </cell>
          <cell r="B4315">
            <v>36.24</v>
          </cell>
          <cell r="C4315">
            <v>38.04</v>
          </cell>
          <cell r="D4315">
            <v>43.98</v>
          </cell>
          <cell r="E4315">
            <v>22.62</v>
          </cell>
          <cell r="F4315">
            <v>26.4</v>
          </cell>
          <cell r="G4315">
            <v>21.11</v>
          </cell>
          <cell r="H4315">
            <v>3.3</v>
          </cell>
        </row>
        <row r="4316">
          <cell r="A4316">
            <v>45217</v>
          </cell>
          <cell r="B4316">
            <v>36.19</v>
          </cell>
          <cell r="C4316">
            <v>38.04</v>
          </cell>
          <cell r="D4316">
            <v>43.79</v>
          </cell>
          <cell r="E4316">
            <v>22.61</v>
          </cell>
          <cell r="F4316">
            <v>26.31</v>
          </cell>
          <cell r="G4316">
            <v>21.03</v>
          </cell>
          <cell r="H4316">
            <v>3.29</v>
          </cell>
        </row>
        <row r="4317">
          <cell r="A4317">
            <v>45218</v>
          </cell>
          <cell r="B4317">
            <v>36.270000000000003</v>
          </cell>
          <cell r="C4317">
            <v>38.01</v>
          </cell>
          <cell r="D4317">
            <v>43.78</v>
          </cell>
          <cell r="E4317">
            <v>22.48</v>
          </cell>
          <cell r="F4317">
            <v>26.24</v>
          </cell>
          <cell r="G4317">
            <v>20.91</v>
          </cell>
          <cell r="H4317">
            <v>3.27</v>
          </cell>
        </row>
        <row r="4318">
          <cell r="A4318">
            <v>45219</v>
          </cell>
          <cell r="B4318">
            <v>36.33</v>
          </cell>
          <cell r="C4318">
            <v>38.200000000000003</v>
          </cell>
          <cell r="D4318">
            <v>43.79</v>
          </cell>
          <cell r="E4318">
            <v>22.53</v>
          </cell>
          <cell r="F4318">
            <v>26.26</v>
          </cell>
          <cell r="G4318">
            <v>20.88</v>
          </cell>
          <cell r="H4318">
            <v>3.29</v>
          </cell>
        </row>
        <row r="4319">
          <cell r="A4319">
            <v>45220</v>
          </cell>
          <cell r="B4319">
            <v>36.369999999999997</v>
          </cell>
          <cell r="C4319">
            <v>38.32</v>
          </cell>
          <cell r="D4319">
            <v>43.87</v>
          </cell>
          <cell r="E4319">
            <v>22.57</v>
          </cell>
          <cell r="F4319">
            <v>26.36</v>
          </cell>
          <cell r="G4319">
            <v>20.93</v>
          </cell>
          <cell r="H4319">
            <v>3.3</v>
          </cell>
        </row>
        <row r="4320">
          <cell r="A4320">
            <v>45221</v>
          </cell>
          <cell r="B4320">
            <v>36.369999999999997</v>
          </cell>
          <cell r="C4320">
            <v>38.32</v>
          </cell>
          <cell r="D4320">
            <v>43.87</v>
          </cell>
          <cell r="E4320">
            <v>22.57</v>
          </cell>
          <cell r="F4320">
            <v>26.36</v>
          </cell>
          <cell r="G4320">
            <v>20.93</v>
          </cell>
          <cell r="H4320">
            <v>3.3</v>
          </cell>
        </row>
        <row r="4321">
          <cell r="A4321">
            <v>45222</v>
          </cell>
          <cell r="B4321">
            <v>36.369999999999997</v>
          </cell>
          <cell r="C4321">
            <v>38.32</v>
          </cell>
          <cell r="D4321">
            <v>43.87</v>
          </cell>
          <cell r="E4321">
            <v>22.57</v>
          </cell>
          <cell r="F4321">
            <v>26.36</v>
          </cell>
          <cell r="G4321">
            <v>20.93</v>
          </cell>
          <cell r="H4321">
            <v>3.3</v>
          </cell>
        </row>
        <row r="4322">
          <cell r="A4322">
            <v>45223</v>
          </cell>
          <cell r="B4322">
            <v>36.04</v>
          </cell>
          <cell r="C4322">
            <v>38.26</v>
          </cell>
          <cell r="D4322">
            <v>43.93</v>
          </cell>
          <cell r="E4322">
            <v>22.48</v>
          </cell>
          <cell r="F4322">
            <v>26.15</v>
          </cell>
          <cell r="G4322">
            <v>20.81</v>
          </cell>
          <cell r="H4322">
            <v>3.27</v>
          </cell>
        </row>
        <row r="4323">
          <cell r="A4323">
            <v>45224</v>
          </cell>
          <cell r="B4323">
            <v>35.979999999999997</v>
          </cell>
          <cell r="C4323">
            <v>37.93</v>
          </cell>
          <cell r="D4323">
            <v>43.54</v>
          </cell>
          <cell r="E4323">
            <v>22.6</v>
          </cell>
          <cell r="F4323">
            <v>26</v>
          </cell>
          <cell r="G4323">
            <v>20.81</v>
          </cell>
          <cell r="H4323">
            <v>3.22</v>
          </cell>
        </row>
        <row r="4324">
          <cell r="A4324">
            <v>45225</v>
          </cell>
          <cell r="B4324">
            <v>36.17</v>
          </cell>
          <cell r="C4324">
            <v>38</v>
          </cell>
          <cell r="D4324">
            <v>43.52</v>
          </cell>
          <cell r="E4324">
            <v>22.35</v>
          </cell>
          <cell r="F4324">
            <v>26</v>
          </cell>
          <cell r="G4324">
            <v>20.66</v>
          </cell>
          <cell r="H4324">
            <v>3.23</v>
          </cell>
        </row>
        <row r="4325">
          <cell r="A4325">
            <v>45226</v>
          </cell>
          <cell r="B4325">
            <v>36.090000000000003</v>
          </cell>
          <cell r="C4325">
            <v>37.9</v>
          </cell>
          <cell r="D4325">
            <v>43.51</v>
          </cell>
          <cell r="E4325">
            <v>22.46</v>
          </cell>
          <cell r="F4325">
            <v>25.91</v>
          </cell>
          <cell r="G4325">
            <v>20.73</v>
          </cell>
          <cell r="H4325">
            <v>3.22</v>
          </cell>
        </row>
        <row r="4326">
          <cell r="A4326">
            <v>45227</v>
          </cell>
          <cell r="B4326">
            <v>36.07</v>
          </cell>
          <cell r="C4326">
            <v>37.9</v>
          </cell>
          <cell r="D4326">
            <v>43.51</v>
          </cell>
          <cell r="E4326">
            <v>22.51</v>
          </cell>
          <cell r="F4326">
            <v>25.94</v>
          </cell>
          <cell r="G4326">
            <v>20.74</v>
          </cell>
          <cell r="H4326">
            <v>3.22</v>
          </cell>
        </row>
        <row r="4327">
          <cell r="A4327">
            <v>45228</v>
          </cell>
          <cell r="B4327">
            <v>36.07</v>
          </cell>
          <cell r="C4327">
            <v>37.9</v>
          </cell>
          <cell r="D4327">
            <v>43.51</v>
          </cell>
          <cell r="E4327">
            <v>22.51</v>
          </cell>
          <cell r="F4327">
            <v>25.94</v>
          </cell>
          <cell r="G4327">
            <v>20.74</v>
          </cell>
          <cell r="H4327">
            <v>3.22</v>
          </cell>
        </row>
        <row r="4328">
          <cell r="A4328">
            <v>45229</v>
          </cell>
          <cell r="B4328">
            <v>35.909999999999997</v>
          </cell>
          <cell r="C4328">
            <v>37.729999999999997</v>
          </cell>
          <cell r="D4328">
            <v>43.26</v>
          </cell>
          <cell r="E4328">
            <v>22.42</v>
          </cell>
          <cell r="F4328">
            <v>25.72</v>
          </cell>
          <cell r="G4328">
            <v>20.64</v>
          </cell>
          <cell r="H4328">
            <v>3.2</v>
          </cell>
        </row>
        <row r="4329">
          <cell r="A4329">
            <v>45230</v>
          </cell>
          <cell r="B4329">
            <v>35.81</v>
          </cell>
          <cell r="C4329">
            <v>37.79</v>
          </cell>
          <cell r="D4329">
            <v>43.28</v>
          </cell>
          <cell r="E4329">
            <v>22.4</v>
          </cell>
          <cell r="F4329">
            <v>25.69</v>
          </cell>
          <cell r="G4329">
            <v>20.62</v>
          </cell>
          <cell r="H4329">
            <v>3.2</v>
          </cell>
        </row>
        <row r="4330">
          <cell r="A4330">
            <v>45231</v>
          </cell>
          <cell r="B4330">
            <v>36.11</v>
          </cell>
          <cell r="C4330">
            <v>37.979999999999997</v>
          </cell>
          <cell r="D4330">
            <v>43.61</v>
          </cell>
          <cell r="E4330">
            <v>22.46</v>
          </cell>
          <cell r="F4330">
            <v>25.82</v>
          </cell>
          <cell r="G4330">
            <v>20.66</v>
          </cell>
          <cell r="H4330">
            <v>3.22</v>
          </cell>
        </row>
        <row r="4331">
          <cell r="A4331">
            <v>45232</v>
          </cell>
          <cell r="B4331">
            <v>35.82</v>
          </cell>
          <cell r="C4331">
            <v>37.770000000000003</v>
          </cell>
          <cell r="D4331">
            <v>43.43</v>
          </cell>
          <cell r="E4331">
            <v>22.65</v>
          </cell>
          <cell r="F4331">
            <v>25.71</v>
          </cell>
          <cell r="G4331">
            <v>20.82</v>
          </cell>
          <cell r="H4331">
            <v>3.2</v>
          </cell>
        </row>
        <row r="4332">
          <cell r="A4332">
            <v>45233</v>
          </cell>
          <cell r="B4332">
            <v>35.78</v>
          </cell>
          <cell r="C4332">
            <v>37.799999999999997</v>
          </cell>
          <cell r="D4332">
            <v>43.39</v>
          </cell>
          <cell r="E4332">
            <v>22.61</v>
          </cell>
          <cell r="F4332">
            <v>25.83</v>
          </cell>
          <cell r="G4332">
            <v>20.81</v>
          </cell>
          <cell r="H4332">
            <v>3.2</v>
          </cell>
        </row>
        <row r="4333">
          <cell r="A4333">
            <v>45234</v>
          </cell>
          <cell r="B4333">
            <v>35.57</v>
          </cell>
          <cell r="C4333">
            <v>37.64</v>
          </cell>
          <cell r="D4333">
            <v>43.14</v>
          </cell>
          <cell r="E4333">
            <v>22.51</v>
          </cell>
          <cell r="F4333">
            <v>25.68</v>
          </cell>
          <cell r="G4333">
            <v>20.74</v>
          </cell>
          <cell r="H4333">
            <v>3.2</v>
          </cell>
        </row>
        <row r="4334">
          <cell r="A4334">
            <v>45235</v>
          </cell>
          <cell r="B4334">
            <v>35.57</v>
          </cell>
          <cell r="C4334">
            <v>37.64</v>
          </cell>
          <cell r="D4334">
            <v>43.14</v>
          </cell>
          <cell r="E4334">
            <v>22.51</v>
          </cell>
          <cell r="F4334">
            <v>25.68</v>
          </cell>
          <cell r="G4334">
            <v>20.74</v>
          </cell>
          <cell r="H4334">
            <v>3.2</v>
          </cell>
        </row>
        <row r="4335">
          <cell r="A4335">
            <v>45236</v>
          </cell>
          <cell r="B4335">
            <v>35.340000000000003</v>
          </cell>
          <cell r="C4335">
            <v>37.700000000000003</v>
          </cell>
          <cell r="D4335">
            <v>43.47</v>
          </cell>
          <cell r="E4335">
            <v>22.62</v>
          </cell>
          <cell r="F4335">
            <v>25.67</v>
          </cell>
          <cell r="G4335">
            <v>20.88</v>
          </cell>
          <cell r="H4335">
            <v>3.23</v>
          </cell>
        </row>
        <row r="4336">
          <cell r="A4336">
            <v>45237</v>
          </cell>
          <cell r="B4336">
            <v>35.4</v>
          </cell>
          <cell r="C4336">
            <v>37.72</v>
          </cell>
          <cell r="D4336">
            <v>43.45</v>
          </cell>
          <cell r="E4336">
            <v>22.54</v>
          </cell>
          <cell r="F4336">
            <v>25.64</v>
          </cell>
          <cell r="G4336">
            <v>20.79</v>
          </cell>
          <cell r="H4336">
            <v>3.22</v>
          </cell>
        </row>
        <row r="4337">
          <cell r="A4337">
            <v>45238</v>
          </cell>
          <cell r="B4337">
            <v>35.4</v>
          </cell>
          <cell r="C4337">
            <v>37.65</v>
          </cell>
          <cell r="D4337">
            <v>43.25</v>
          </cell>
          <cell r="E4337">
            <v>22.37</v>
          </cell>
          <cell r="F4337">
            <v>25.51</v>
          </cell>
          <cell r="G4337">
            <v>20.7</v>
          </cell>
          <cell r="H4337">
            <v>3.22</v>
          </cell>
        </row>
        <row r="4338">
          <cell r="A4338">
            <v>45239</v>
          </cell>
          <cell r="B4338">
            <v>35.33</v>
          </cell>
          <cell r="C4338">
            <v>37.64</v>
          </cell>
          <cell r="D4338">
            <v>43.18</v>
          </cell>
          <cell r="E4338">
            <v>22.26</v>
          </cell>
          <cell r="F4338">
            <v>25.43</v>
          </cell>
          <cell r="G4338">
            <v>20.62</v>
          </cell>
          <cell r="H4338">
            <v>3.23</v>
          </cell>
        </row>
        <row r="4339">
          <cell r="A4339">
            <v>45240</v>
          </cell>
          <cell r="B4339">
            <v>35.630000000000003</v>
          </cell>
          <cell r="C4339">
            <v>37.83</v>
          </cell>
          <cell r="D4339">
            <v>43.33</v>
          </cell>
          <cell r="E4339">
            <v>22.28</v>
          </cell>
          <cell r="F4339">
            <v>25.62</v>
          </cell>
          <cell r="G4339">
            <v>20.74</v>
          </cell>
          <cell r="H4339">
            <v>3.25</v>
          </cell>
        </row>
        <row r="4340">
          <cell r="A4340">
            <v>45241</v>
          </cell>
          <cell r="B4340">
            <v>35.729999999999997</v>
          </cell>
          <cell r="C4340">
            <v>37.9</v>
          </cell>
          <cell r="D4340">
            <v>43.46</v>
          </cell>
          <cell r="E4340">
            <v>22.34</v>
          </cell>
          <cell r="F4340">
            <v>25.7</v>
          </cell>
          <cell r="G4340">
            <v>20.79</v>
          </cell>
          <cell r="H4340">
            <v>3.26</v>
          </cell>
        </row>
        <row r="4341">
          <cell r="A4341">
            <v>45242</v>
          </cell>
          <cell r="B4341">
            <v>35.729999999999997</v>
          </cell>
          <cell r="C4341">
            <v>37.9</v>
          </cell>
          <cell r="D4341">
            <v>43.46</v>
          </cell>
          <cell r="E4341">
            <v>22.34</v>
          </cell>
          <cell r="F4341">
            <v>25.7</v>
          </cell>
          <cell r="G4341">
            <v>20.79</v>
          </cell>
          <cell r="H4341">
            <v>3.26</v>
          </cell>
        </row>
        <row r="4342">
          <cell r="A4342">
            <v>45243</v>
          </cell>
          <cell r="B4342">
            <v>35.79</v>
          </cell>
          <cell r="C4342">
            <v>38.03</v>
          </cell>
          <cell r="D4342">
            <v>43.53</v>
          </cell>
          <cell r="E4342">
            <v>22.36</v>
          </cell>
          <cell r="F4342">
            <v>25.72</v>
          </cell>
          <cell r="G4342">
            <v>20.8</v>
          </cell>
          <cell r="H4342">
            <v>3.27</v>
          </cell>
        </row>
        <row r="4343">
          <cell r="A4343">
            <v>45244</v>
          </cell>
          <cell r="B4343">
            <v>35.9</v>
          </cell>
          <cell r="C4343">
            <v>38.200000000000003</v>
          </cell>
          <cell r="D4343">
            <v>43.83</v>
          </cell>
          <cell r="E4343">
            <v>22.51</v>
          </cell>
          <cell r="F4343">
            <v>25.82</v>
          </cell>
          <cell r="G4343">
            <v>20.83</v>
          </cell>
          <cell r="H4343">
            <v>3.3</v>
          </cell>
        </row>
        <row r="4344">
          <cell r="A4344">
            <v>45245</v>
          </cell>
          <cell r="B4344">
            <v>35.44</v>
          </cell>
          <cell r="C4344">
            <v>38.340000000000003</v>
          </cell>
          <cell r="D4344">
            <v>44.02</v>
          </cell>
          <cell r="E4344">
            <v>22.62</v>
          </cell>
          <cell r="F4344">
            <v>25.67</v>
          </cell>
          <cell r="G4344">
            <v>21.01</v>
          </cell>
          <cell r="H4344">
            <v>3.33</v>
          </cell>
        </row>
        <row r="4345">
          <cell r="A4345">
            <v>45246</v>
          </cell>
          <cell r="B4345">
            <v>35.53</v>
          </cell>
          <cell r="C4345">
            <v>38.35</v>
          </cell>
          <cell r="D4345">
            <v>43.87</v>
          </cell>
          <cell r="E4345">
            <v>22.69</v>
          </cell>
          <cell r="F4345">
            <v>25.76</v>
          </cell>
          <cell r="G4345">
            <v>21.05</v>
          </cell>
          <cell r="H4345">
            <v>3.34</v>
          </cell>
        </row>
        <row r="4346">
          <cell r="A4346">
            <v>45247</v>
          </cell>
          <cell r="B4346">
            <v>34.979999999999997</v>
          </cell>
          <cell r="C4346">
            <v>37.770000000000003</v>
          </cell>
          <cell r="D4346">
            <v>43.21</v>
          </cell>
          <cell r="E4346">
            <v>22.23</v>
          </cell>
          <cell r="F4346">
            <v>25.25</v>
          </cell>
          <cell r="G4346">
            <v>20.58</v>
          </cell>
          <cell r="H4346">
            <v>3.29</v>
          </cell>
        </row>
        <row r="4347">
          <cell r="A4347">
            <v>45248</v>
          </cell>
          <cell r="B4347">
            <v>34.93</v>
          </cell>
          <cell r="C4347">
            <v>37.74</v>
          </cell>
          <cell r="D4347">
            <v>43.15</v>
          </cell>
          <cell r="E4347">
            <v>22.31</v>
          </cell>
          <cell r="F4347">
            <v>25.24</v>
          </cell>
          <cell r="G4347">
            <v>20.61</v>
          </cell>
          <cell r="H4347">
            <v>3.29</v>
          </cell>
        </row>
        <row r="4348">
          <cell r="A4348">
            <v>45249</v>
          </cell>
          <cell r="B4348">
            <v>34.93</v>
          </cell>
          <cell r="C4348">
            <v>37.74</v>
          </cell>
          <cell r="D4348">
            <v>43.15</v>
          </cell>
          <cell r="E4348">
            <v>22.31</v>
          </cell>
          <cell r="F4348">
            <v>25.24</v>
          </cell>
          <cell r="G4348">
            <v>20.61</v>
          </cell>
          <cell r="H4348">
            <v>3.29</v>
          </cell>
        </row>
        <row r="4349">
          <cell r="A4349">
            <v>45250</v>
          </cell>
          <cell r="B4349">
            <v>34.96</v>
          </cell>
          <cell r="C4349">
            <v>37.94</v>
          </cell>
          <cell r="D4349">
            <v>43.34</v>
          </cell>
          <cell r="E4349">
            <v>22.41</v>
          </cell>
          <cell r="F4349">
            <v>25.29</v>
          </cell>
          <cell r="G4349">
            <v>20.73</v>
          </cell>
          <cell r="H4349">
            <v>3.31</v>
          </cell>
        </row>
        <row r="4350">
          <cell r="A4350">
            <v>45251</v>
          </cell>
          <cell r="B4350">
            <v>34.97</v>
          </cell>
          <cell r="C4350">
            <v>38.1</v>
          </cell>
          <cell r="D4350">
            <v>43.54</v>
          </cell>
          <cell r="E4350">
            <v>22.58</v>
          </cell>
          <cell r="F4350">
            <v>25.31</v>
          </cell>
          <cell r="G4350">
            <v>20.9</v>
          </cell>
          <cell r="H4350">
            <v>3.34</v>
          </cell>
        </row>
        <row r="4351">
          <cell r="A4351">
            <v>45252</v>
          </cell>
          <cell r="B4351">
            <v>35.06</v>
          </cell>
          <cell r="C4351">
            <v>38.06</v>
          </cell>
          <cell r="D4351">
            <v>43.73</v>
          </cell>
          <cell r="E4351">
            <v>22.61</v>
          </cell>
          <cell r="F4351">
            <v>25.41</v>
          </cell>
          <cell r="G4351">
            <v>20.95</v>
          </cell>
          <cell r="H4351">
            <v>3.34</v>
          </cell>
        </row>
        <row r="4352">
          <cell r="A4352">
            <v>45253</v>
          </cell>
          <cell r="B4352">
            <v>35.090000000000003</v>
          </cell>
          <cell r="C4352">
            <v>38.020000000000003</v>
          </cell>
          <cell r="D4352">
            <v>43.6</v>
          </cell>
          <cell r="E4352">
            <v>22.59</v>
          </cell>
          <cell r="F4352">
            <v>25.44</v>
          </cell>
          <cell r="G4352">
            <v>20.89</v>
          </cell>
          <cell r="H4352">
            <v>3.34</v>
          </cell>
        </row>
        <row r="4353">
          <cell r="A4353">
            <v>45254</v>
          </cell>
          <cell r="B4353">
            <v>35.229999999999997</v>
          </cell>
          <cell r="C4353">
            <v>38.22</v>
          </cell>
          <cell r="D4353">
            <v>43.93</v>
          </cell>
          <cell r="E4353">
            <v>22.75</v>
          </cell>
          <cell r="F4353">
            <v>25.53</v>
          </cell>
          <cell r="G4353">
            <v>21.05</v>
          </cell>
          <cell r="H4353">
            <v>3.34</v>
          </cell>
        </row>
        <row r="4354">
          <cell r="A4354">
            <v>45255</v>
          </cell>
          <cell r="B4354">
            <v>35.35</v>
          </cell>
          <cell r="C4354">
            <v>38.369999999999997</v>
          </cell>
          <cell r="D4354">
            <v>44.1</v>
          </cell>
          <cell r="E4354">
            <v>22.81</v>
          </cell>
          <cell r="F4354">
            <v>25.62</v>
          </cell>
          <cell r="G4354">
            <v>21.13</v>
          </cell>
          <cell r="H4354">
            <v>3.36</v>
          </cell>
        </row>
        <row r="4355">
          <cell r="A4355">
            <v>45256</v>
          </cell>
          <cell r="B4355">
            <v>35.35</v>
          </cell>
          <cell r="C4355">
            <v>38.369999999999997</v>
          </cell>
          <cell r="D4355">
            <v>44.1</v>
          </cell>
          <cell r="E4355">
            <v>22.81</v>
          </cell>
          <cell r="F4355">
            <v>25.62</v>
          </cell>
          <cell r="G4355">
            <v>21.13</v>
          </cell>
          <cell r="H4355">
            <v>3.36</v>
          </cell>
        </row>
        <row r="4356">
          <cell r="A4356">
            <v>45257</v>
          </cell>
          <cell r="B4356">
            <v>35.119999999999997</v>
          </cell>
          <cell r="C4356">
            <v>38.24</v>
          </cell>
          <cell r="D4356">
            <v>44.06</v>
          </cell>
          <cell r="E4356">
            <v>22.77</v>
          </cell>
          <cell r="F4356">
            <v>25.58</v>
          </cell>
          <cell r="G4356">
            <v>21.12</v>
          </cell>
          <cell r="H4356">
            <v>3.34</v>
          </cell>
        </row>
        <row r="4357">
          <cell r="A4357">
            <v>45258</v>
          </cell>
          <cell r="B4357">
            <v>34.81</v>
          </cell>
          <cell r="C4357">
            <v>37.950000000000003</v>
          </cell>
          <cell r="D4357">
            <v>43.74</v>
          </cell>
          <cell r="E4357">
            <v>22.64</v>
          </cell>
          <cell r="F4357">
            <v>25.39</v>
          </cell>
          <cell r="G4357">
            <v>20.98</v>
          </cell>
          <cell r="H4357">
            <v>3.33</v>
          </cell>
        </row>
        <row r="4358">
          <cell r="A4358">
            <v>45259</v>
          </cell>
          <cell r="B4358">
            <v>34.49</v>
          </cell>
          <cell r="C4358">
            <v>37.799999999999997</v>
          </cell>
          <cell r="D4358">
            <v>43.66</v>
          </cell>
          <cell r="E4358">
            <v>22.62</v>
          </cell>
          <cell r="F4358">
            <v>25.27</v>
          </cell>
          <cell r="G4358">
            <v>21.12</v>
          </cell>
          <cell r="H4358">
            <v>3.34</v>
          </cell>
        </row>
        <row r="4359">
          <cell r="A4359">
            <v>45260</v>
          </cell>
          <cell r="B4359">
            <v>34.78</v>
          </cell>
          <cell r="C4359">
            <v>37.96</v>
          </cell>
          <cell r="D4359">
            <v>43.91</v>
          </cell>
          <cell r="E4359">
            <v>22.64</v>
          </cell>
          <cell r="F4359">
            <v>25.4</v>
          </cell>
          <cell r="G4359">
            <v>21.18</v>
          </cell>
          <cell r="H4359">
            <v>3.34</v>
          </cell>
        </row>
        <row r="4360">
          <cell r="A4360">
            <v>45261</v>
          </cell>
          <cell r="B4360">
            <v>35.07</v>
          </cell>
          <cell r="C4360">
            <v>38.06</v>
          </cell>
          <cell r="D4360">
            <v>44.13</v>
          </cell>
          <cell r="E4360">
            <v>22.83</v>
          </cell>
          <cell r="F4360">
            <v>25.71</v>
          </cell>
          <cell r="G4360">
            <v>21.41</v>
          </cell>
          <cell r="H4360">
            <v>3.33</v>
          </cell>
        </row>
        <row r="4361">
          <cell r="A4361">
            <v>45262</v>
          </cell>
          <cell r="B4361">
            <v>34.89</v>
          </cell>
          <cell r="C4361">
            <v>37.83</v>
          </cell>
          <cell r="D4361">
            <v>43.96</v>
          </cell>
          <cell r="E4361">
            <v>22.75</v>
          </cell>
          <cell r="F4361">
            <v>25.62</v>
          </cell>
          <cell r="G4361">
            <v>21.29</v>
          </cell>
          <cell r="H4361">
            <v>3.33</v>
          </cell>
        </row>
        <row r="4362">
          <cell r="A4362">
            <v>45263</v>
          </cell>
          <cell r="B4362">
            <v>34.89</v>
          </cell>
          <cell r="C4362">
            <v>37.83</v>
          </cell>
          <cell r="D4362">
            <v>43.96</v>
          </cell>
          <cell r="E4362">
            <v>22.75</v>
          </cell>
          <cell r="F4362">
            <v>25.62</v>
          </cell>
          <cell r="G4362">
            <v>21.29</v>
          </cell>
          <cell r="H4362">
            <v>3.33</v>
          </cell>
        </row>
        <row r="4363">
          <cell r="A4363">
            <v>45264</v>
          </cell>
          <cell r="B4363">
            <v>34.65</v>
          </cell>
          <cell r="C4363">
            <v>37.47</v>
          </cell>
          <cell r="D4363">
            <v>43.67</v>
          </cell>
          <cell r="E4363">
            <v>22.74</v>
          </cell>
          <cell r="F4363">
            <v>25.46</v>
          </cell>
          <cell r="G4363">
            <v>21.21</v>
          </cell>
          <cell r="H4363">
            <v>3.32</v>
          </cell>
        </row>
        <row r="4364">
          <cell r="A4364">
            <v>45265</v>
          </cell>
          <cell r="B4364">
            <v>34.83</v>
          </cell>
          <cell r="C4364">
            <v>37.64</v>
          </cell>
          <cell r="D4364">
            <v>43.87</v>
          </cell>
          <cell r="E4364">
            <v>22.77</v>
          </cell>
          <cell r="F4364">
            <v>25.53</v>
          </cell>
          <cell r="G4364">
            <v>21.27</v>
          </cell>
          <cell r="H4364">
            <v>3.33</v>
          </cell>
        </row>
        <row r="4365">
          <cell r="A4365">
            <v>45266</v>
          </cell>
          <cell r="B4365">
            <v>35.090000000000003</v>
          </cell>
          <cell r="C4365">
            <v>37.67</v>
          </cell>
          <cell r="D4365">
            <v>43.99</v>
          </cell>
          <cell r="E4365">
            <v>22.71</v>
          </cell>
          <cell r="F4365">
            <v>25.65</v>
          </cell>
          <cell r="G4365">
            <v>21.33</v>
          </cell>
          <cell r="H4365">
            <v>3.33</v>
          </cell>
        </row>
        <row r="4366">
          <cell r="A4366">
            <v>45267</v>
          </cell>
          <cell r="B4366">
            <v>35.07</v>
          </cell>
          <cell r="C4366">
            <v>37.57</v>
          </cell>
          <cell r="D4366">
            <v>43.81</v>
          </cell>
          <cell r="E4366">
            <v>22.59</v>
          </cell>
          <cell r="F4366">
            <v>25.61</v>
          </cell>
          <cell r="G4366">
            <v>21.25</v>
          </cell>
          <cell r="H4366">
            <v>3.33</v>
          </cell>
        </row>
        <row r="4367">
          <cell r="A4367">
            <v>45268</v>
          </cell>
          <cell r="B4367">
            <v>35.07</v>
          </cell>
          <cell r="C4367">
            <v>37.65</v>
          </cell>
          <cell r="D4367">
            <v>43.92</v>
          </cell>
          <cell r="E4367">
            <v>22.78</v>
          </cell>
          <cell r="F4367">
            <v>25.62</v>
          </cell>
          <cell r="G4367">
            <v>21.36</v>
          </cell>
          <cell r="H4367">
            <v>3.36</v>
          </cell>
        </row>
        <row r="4368">
          <cell r="A4368">
            <v>45269</v>
          </cell>
          <cell r="B4368">
            <v>35.17</v>
          </cell>
          <cell r="C4368">
            <v>37.71</v>
          </cell>
          <cell r="D4368">
            <v>43.94</v>
          </cell>
          <cell r="E4368">
            <v>22.85</v>
          </cell>
          <cell r="F4368">
            <v>25.71</v>
          </cell>
          <cell r="G4368">
            <v>21.35</v>
          </cell>
          <cell r="H4368">
            <v>3.36</v>
          </cell>
        </row>
        <row r="4369">
          <cell r="A4369">
            <v>45270</v>
          </cell>
          <cell r="B4369">
            <v>35.17</v>
          </cell>
          <cell r="C4369">
            <v>37.71</v>
          </cell>
          <cell r="D4369">
            <v>43.94</v>
          </cell>
          <cell r="E4369">
            <v>22.85</v>
          </cell>
          <cell r="F4369">
            <v>25.71</v>
          </cell>
          <cell r="G4369">
            <v>21.35</v>
          </cell>
          <cell r="H4369">
            <v>3.36</v>
          </cell>
        </row>
        <row r="4370">
          <cell r="A4370">
            <v>45271</v>
          </cell>
          <cell r="B4370">
            <v>35.17</v>
          </cell>
          <cell r="C4370">
            <v>37.71</v>
          </cell>
          <cell r="D4370">
            <v>43.942500000000003</v>
          </cell>
          <cell r="E4370">
            <v>22.852499999999999</v>
          </cell>
          <cell r="F4370">
            <v>25.708749999999998</v>
          </cell>
          <cell r="G4370">
            <v>21.35</v>
          </cell>
          <cell r="H4370">
            <v>3.3587500000000001</v>
          </cell>
        </row>
        <row r="4371">
          <cell r="A4371">
            <v>45272</v>
          </cell>
          <cell r="B4371">
            <v>35.479999999999997</v>
          </cell>
          <cell r="C4371">
            <v>38.0075</v>
          </cell>
          <cell r="D4371">
            <v>44.363750000000003</v>
          </cell>
          <cell r="E4371">
            <v>22.953749999999999</v>
          </cell>
          <cell r="F4371">
            <v>25.96</v>
          </cell>
          <cell r="G4371">
            <v>21.49</v>
          </cell>
          <cell r="H4371">
            <v>3.3687499999999999</v>
          </cell>
        </row>
        <row r="4372">
          <cell r="A4372">
            <v>45273</v>
          </cell>
          <cell r="B4372">
            <v>35.61</v>
          </cell>
          <cell r="C4372">
            <v>38.24</v>
          </cell>
          <cell r="D4372">
            <v>44.49</v>
          </cell>
          <cell r="E4372">
            <v>22.98</v>
          </cell>
          <cell r="F4372">
            <v>26.01</v>
          </cell>
          <cell r="G4372">
            <v>21.53</v>
          </cell>
          <cell r="H4372">
            <v>3.4</v>
          </cell>
        </row>
        <row r="4373">
          <cell r="A4373">
            <v>45274</v>
          </cell>
          <cell r="B4373">
            <v>35.01</v>
          </cell>
          <cell r="C4373">
            <v>37.94</v>
          </cell>
          <cell r="D4373">
            <v>44</v>
          </cell>
          <cell r="E4373">
            <v>23.07</v>
          </cell>
          <cell r="F4373">
            <v>25.76</v>
          </cell>
          <cell r="G4373">
            <v>21.48</v>
          </cell>
          <cell r="H4373">
            <v>3.39</v>
          </cell>
        </row>
        <row r="4374">
          <cell r="A4374">
            <v>45275</v>
          </cell>
          <cell r="B4374">
            <v>34.799999999999997</v>
          </cell>
          <cell r="C4374">
            <v>38.049999999999997</v>
          </cell>
          <cell r="D4374">
            <v>44.16</v>
          </cell>
          <cell r="E4374">
            <v>22.92</v>
          </cell>
          <cell r="F4374">
            <v>25.77</v>
          </cell>
          <cell r="G4374">
            <v>21.3</v>
          </cell>
          <cell r="H4374">
            <v>3.38</v>
          </cell>
        </row>
        <row r="4375">
          <cell r="A4375">
            <v>45276</v>
          </cell>
          <cell r="B4375">
            <v>34.65</v>
          </cell>
          <cell r="C4375">
            <v>37.909999999999997</v>
          </cell>
          <cell r="D4375">
            <v>44.01</v>
          </cell>
          <cell r="E4375">
            <v>22.87</v>
          </cell>
          <cell r="F4375">
            <v>25.69</v>
          </cell>
          <cell r="G4375">
            <v>21.25</v>
          </cell>
          <cell r="H4375">
            <v>3.37</v>
          </cell>
        </row>
        <row r="4376">
          <cell r="A4376">
            <v>45277</v>
          </cell>
          <cell r="B4376">
            <v>34.65</v>
          </cell>
          <cell r="C4376">
            <v>37.909999999999997</v>
          </cell>
          <cell r="D4376">
            <v>44.01</v>
          </cell>
          <cell r="E4376">
            <v>22.87</v>
          </cell>
          <cell r="F4376">
            <v>25.69</v>
          </cell>
          <cell r="G4376">
            <v>21.25</v>
          </cell>
          <cell r="H4376">
            <v>3.37</v>
          </cell>
        </row>
        <row r="4377">
          <cell r="A4377">
            <v>45278</v>
          </cell>
          <cell r="B4377">
            <v>34.82</v>
          </cell>
          <cell r="C4377">
            <v>37.75</v>
          </cell>
          <cell r="D4377">
            <v>43.92</v>
          </cell>
          <cell r="E4377">
            <v>22.94</v>
          </cell>
          <cell r="F4377">
            <v>25.82</v>
          </cell>
          <cell r="G4377">
            <v>21.39</v>
          </cell>
          <cell r="H4377">
            <v>3.37</v>
          </cell>
        </row>
        <row r="4378">
          <cell r="A4378">
            <v>45279</v>
          </cell>
          <cell r="B4378">
            <v>34.81</v>
          </cell>
          <cell r="C4378">
            <v>37.83</v>
          </cell>
          <cell r="D4378">
            <v>43.84</v>
          </cell>
          <cell r="E4378">
            <v>22.98</v>
          </cell>
          <cell r="F4378">
            <v>25.8</v>
          </cell>
          <cell r="G4378">
            <v>21.38</v>
          </cell>
          <cell r="H4378">
            <v>3.39</v>
          </cell>
        </row>
        <row r="4379">
          <cell r="A4379">
            <v>45280</v>
          </cell>
          <cell r="B4379">
            <v>34.76</v>
          </cell>
          <cell r="C4379">
            <v>37.950000000000003</v>
          </cell>
          <cell r="D4379">
            <v>44</v>
          </cell>
          <cell r="E4379">
            <v>23.08</v>
          </cell>
          <cell r="F4379">
            <v>25.86</v>
          </cell>
          <cell r="G4379">
            <v>21.5</v>
          </cell>
          <cell r="H4379">
            <v>3.4</v>
          </cell>
        </row>
        <row r="4380">
          <cell r="A4380">
            <v>45281</v>
          </cell>
          <cell r="B4380">
            <v>34.840000000000003</v>
          </cell>
          <cell r="C4380">
            <v>37.950000000000003</v>
          </cell>
          <cell r="D4380">
            <v>43.82</v>
          </cell>
          <cell r="E4380">
            <v>23.11</v>
          </cell>
          <cell r="F4380">
            <v>25.9</v>
          </cell>
          <cell r="G4380">
            <v>21.53</v>
          </cell>
          <cell r="H4380">
            <v>3.41</v>
          </cell>
        </row>
        <row r="4381">
          <cell r="A4381">
            <v>45282</v>
          </cell>
          <cell r="B4381">
            <v>34.549999999999997</v>
          </cell>
          <cell r="C4381">
            <v>37.82</v>
          </cell>
          <cell r="D4381">
            <v>43.61</v>
          </cell>
          <cell r="E4381">
            <v>23.1</v>
          </cell>
          <cell r="F4381">
            <v>25.83</v>
          </cell>
          <cell r="G4381">
            <v>21.47</v>
          </cell>
          <cell r="H4381">
            <v>3.4</v>
          </cell>
        </row>
        <row r="4382">
          <cell r="A4382">
            <v>45283</v>
          </cell>
          <cell r="B4382">
            <v>34.46</v>
          </cell>
          <cell r="C4382">
            <v>37.74</v>
          </cell>
          <cell r="D4382">
            <v>43.52</v>
          </cell>
          <cell r="E4382">
            <v>22.99</v>
          </cell>
          <cell r="F4382">
            <v>25.77</v>
          </cell>
          <cell r="G4382">
            <v>21.36</v>
          </cell>
          <cell r="H4382">
            <v>3.4</v>
          </cell>
        </row>
        <row r="4383">
          <cell r="A4383">
            <v>45284</v>
          </cell>
          <cell r="B4383">
            <v>34.46</v>
          </cell>
          <cell r="C4383">
            <v>37.74</v>
          </cell>
          <cell r="D4383">
            <v>43.52</v>
          </cell>
          <cell r="E4383">
            <v>22.99</v>
          </cell>
          <cell r="F4383">
            <v>25.77</v>
          </cell>
          <cell r="G4383">
            <v>21.36</v>
          </cell>
          <cell r="H4383">
            <v>3.4</v>
          </cell>
        </row>
        <row r="4384">
          <cell r="A4384">
            <v>45285</v>
          </cell>
          <cell r="B4384">
            <v>34.46</v>
          </cell>
          <cell r="C4384">
            <v>37.74</v>
          </cell>
          <cell r="D4384">
            <v>43.5</v>
          </cell>
          <cell r="E4384">
            <v>23</v>
          </cell>
          <cell r="F4384">
            <v>25.73</v>
          </cell>
          <cell r="G4384">
            <v>21.41</v>
          </cell>
          <cell r="H4384">
            <v>3.42</v>
          </cell>
        </row>
        <row r="4385">
          <cell r="A4385">
            <v>45286</v>
          </cell>
          <cell r="B4385">
            <v>34.49</v>
          </cell>
          <cell r="C4385">
            <v>37.82</v>
          </cell>
          <cell r="D4385">
            <v>43.57</v>
          </cell>
          <cell r="E4385">
            <v>23.09</v>
          </cell>
          <cell r="F4385">
            <v>25.82</v>
          </cell>
          <cell r="G4385">
            <v>21.51</v>
          </cell>
          <cell r="H4385">
            <v>3.43</v>
          </cell>
        </row>
        <row r="4386">
          <cell r="A4386">
            <v>45287</v>
          </cell>
          <cell r="B4386">
            <v>34.369999999999997</v>
          </cell>
          <cell r="C4386">
            <v>37.72</v>
          </cell>
          <cell r="D4386">
            <v>43.47</v>
          </cell>
          <cell r="E4386">
            <v>23.06</v>
          </cell>
          <cell r="F4386">
            <v>25.84</v>
          </cell>
          <cell r="G4386">
            <v>21.46</v>
          </cell>
          <cell r="H4386">
            <v>3.42</v>
          </cell>
        </row>
        <row r="4387">
          <cell r="A4387">
            <v>45288</v>
          </cell>
          <cell r="B4387">
            <v>34.090000000000003</v>
          </cell>
          <cell r="C4387">
            <v>37.71</v>
          </cell>
          <cell r="D4387">
            <v>43.45</v>
          </cell>
          <cell r="E4387">
            <v>23.03</v>
          </cell>
          <cell r="F4387">
            <v>25.64</v>
          </cell>
          <cell r="G4387">
            <v>21.43</v>
          </cell>
          <cell r="H4387">
            <v>3.42</v>
          </cell>
        </row>
        <row r="4388">
          <cell r="A4388">
            <v>45289</v>
          </cell>
          <cell r="B4388">
            <v>34.18</v>
          </cell>
          <cell r="C4388">
            <v>37.22</v>
          </cell>
          <cell r="D4388">
            <v>42.93</v>
          </cell>
          <cell r="E4388">
            <v>22.71</v>
          </cell>
          <cell r="F4388">
            <v>25.45</v>
          </cell>
          <cell r="G4388">
            <v>21.08</v>
          </cell>
          <cell r="H4388">
            <v>3.33</v>
          </cell>
        </row>
        <row r="4389">
          <cell r="A4389">
            <v>45290</v>
          </cell>
          <cell r="B4389">
            <v>34.18</v>
          </cell>
          <cell r="C4389">
            <v>37.22</v>
          </cell>
          <cell r="D4389">
            <v>42.93</v>
          </cell>
          <cell r="E4389">
            <v>22.71</v>
          </cell>
          <cell r="F4389">
            <v>25.45</v>
          </cell>
          <cell r="G4389">
            <v>21.08</v>
          </cell>
          <cell r="H4389">
            <v>3.33</v>
          </cell>
        </row>
        <row r="4390">
          <cell r="A4390">
            <v>45291</v>
          </cell>
          <cell r="B4390">
            <v>34.18</v>
          </cell>
          <cell r="C4390">
            <v>37.22</v>
          </cell>
          <cell r="D4390">
            <v>42.93</v>
          </cell>
          <cell r="E4390">
            <v>22.71</v>
          </cell>
          <cell r="F4390">
            <v>25.45</v>
          </cell>
          <cell r="G4390">
            <v>21.08</v>
          </cell>
          <cell r="H4390">
            <v>3.33</v>
          </cell>
        </row>
        <row r="4391">
          <cell r="A4391">
            <v>45292</v>
          </cell>
          <cell r="B4391">
            <v>34.18</v>
          </cell>
          <cell r="C4391">
            <v>37.22</v>
          </cell>
          <cell r="D4391">
            <v>42.93</v>
          </cell>
          <cell r="E4391">
            <v>22.71</v>
          </cell>
          <cell r="F4391">
            <v>25.45</v>
          </cell>
          <cell r="G4391">
            <v>21.08</v>
          </cell>
          <cell r="H4391">
            <v>3.33</v>
          </cell>
        </row>
        <row r="4392">
          <cell r="A4392">
            <v>45293</v>
          </cell>
          <cell r="B4392">
            <v>34.18</v>
          </cell>
          <cell r="C4392">
            <v>37.22</v>
          </cell>
          <cell r="D4392">
            <v>42.93</v>
          </cell>
          <cell r="E4392">
            <v>22.71</v>
          </cell>
          <cell r="F4392">
            <v>25.45</v>
          </cell>
          <cell r="G4392">
            <v>21.08</v>
          </cell>
          <cell r="H4392">
            <v>3.33</v>
          </cell>
        </row>
        <row r="4393">
          <cell r="A4393">
            <v>45294</v>
          </cell>
          <cell r="B4393">
            <v>34.18</v>
          </cell>
          <cell r="C4393">
            <v>37.22</v>
          </cell>
          <cell r="D4393">
            <v>42.93</v>
          </cell>
          <cell r="E4393">
            <v>22.71</v>
          </cell>
          <cell r="F4393">
            <v>25.45</v>
          </cell>
          <cell r="G4393">
            <v>21.08</v>
          </cell>
          <cell r="H4393">
            <v>3.33</v>
          </cell>
        </row>
        <row r="4394">
          <cell r="A4394">
            <v>45295</v>
          </cell>
          <cell r="B4394">
            <v>34.340000000000003</v>
          </cell>
          <cell r="C4394">
            <v>37.31</v>
          </cell>
          <cell r="D4394">
            <v>43.27</v>
          </cell>
          <cell r="E4394">
            <v>22.73</v>
          </cell>
          <cell r="F4394">
            <v>25.53</v>
          </cell>
          <cell r="G4394">
            <v>21.16</v>
          </cell>
          <cell r="H4394">
            <v>3.32</v>
          </cell>
        </row>
        <row r="4395">
          <cell r="A4395">
            <v>45296</v>
          </cell>
          <cell r="B4395">
            <v>34.4</v>
          </cell>
          <cell r="C4395">
            <v>37.49</v>
          </cell>
          <cell r="D4395">
            <v>43.43</v>
          </cell>
          <cell r="E4395">
            <v>22.69</v>
          </cell>
          <cell r="F4395">
            <v>25.57</v>
          </cell>
          <cell r="G4395">
            <v>21.18</v>
          </cell>
          <cell r="H4395">
            <v>3.36</v>
          </cell>
        </row>
        <row r="4396">
          <cell r="A4396">
            <v>45297</v>
          </cell>
          <cell r="B4396">
            <v>34.549999999999997</v>
          </cell>
          <cell r="C4396">
            <v>37.54</v>
          </cell>
          <cell r="D4396">
            <v>43.52</v>
          </cell>
          <cell r="E4396">
            <v>22.71</v>
          </cell>
          <cell r="F4396">
            <v>25.65</v>
          </cell>
          <cell r="G4396">
            <v>21.22</v>
          </cell>
          <cell r="H4396">
            <v>3.35</v>
          </cell>
        </row>
        <row r="4397">
          <cell r="A4397">
            <v>45298</v>
          </cell>
          <cell r="B4397">
            <v>34.549999999999997</v>
          </cell>
          <cell r="C4397">
            <v>37.54</v>
          </cell>
          <cell r="D4397">
            <v>43.52</v>
          </cell>
          <cell r="E4397">
            <v>22.71</v>
          </cell>
          <cell r="F4397">
            <v>25.65</v>
          </cell>
          <cell r="G4397">
            <v>21.22</v>
          </cell>
          <cell r="H4397">
            <v>3.35</v>
          </cell>
        </row>
        <row r="4398">
          <cell r="A4398">
            <v>45299</v>
          </cell>
          <cell r="B4398">
            <v>34.450000000000003</v>
          </cell>
          <cell r="C4398">
            <v>37.54</v>
          </cell>
          <cell r="D4398">
            <v>43.63</v>
          </cell>
          <cell r="E4398">
            <v>22.81</v>
          </cell>
          <cell r="F4398">
            <v>25.62</v>
          </cell>
          <cell r="G4398">
            <v>21.29</v>
          </cell>
          <cell r="H4398">
            <v>3.35</v>
          </cell>
        </row>
        <row r="4399">
          <cell r="A4399">
            <v>45300</v>
          </cell>
          <cell r="B4399">
            <v>34.74</v>
          </cell>
          <cell r="C4399">
            <v>37.856250000000003</v>
          </cell>
          <cell r="D4399">
            <v>44.077500000000001</v>
          </cell>
          <cell r="E4399">
            <v>22.97</v>
          </cell>
          <cell r="F4399">
            <v>25.826250000000002</v>
          </cell>
          <cell r="G4399">
            <v>21.452500000000001</v>
          </cell>
          <cell r="H4399">
            <v>3.38375</v>
          </cell>
        </row>
        <row r="4400">
          <cell r="A4400">
            <v>45301</v>
          </cell>
          <cell r="B4400">
            <v>34.840000000000003</v>
          </cell>
          <cell r="C4400">
            <v>37.895000000000003</v>
          </cell>
          <cell r="D4400">
            <v>44.058750000000003</v>
          </cell>
          <cell r="E4400">
            <v>22.963750000000001</v>
          </cell>
          <cell r="F4400">
            <v>25.846250000000001</v>
          </cell>
          <cell r="G4400">
            <v>21.482500000000002</v>
          </cell>
          <cell r="H4400">
            <v>3.38375</v>
          </cell>
        </row>
        <row r="4401">
          <cell r="A4401">
            <v>45302</v>
          </cell>
          <cell r="B4401">
            <v>34.909999999999997</v>
          </cell>
          <cell r="C4401">
            <v>38.130000000000003</v>
          </cell>
          <cell r="D4401">
            <v>44.29</v>
          </cell>
          <cell r="E4401">
            <v>23.05</v>
          </cell>
          <cell r="F4401">
            <v>25.92</v>
          </cell>
          <cell r="G4401">
            <v>21.51</v>
          </cell>
          <cell r="H4401">
            <v>3.4</v>
          </cell>
        </row>
        <row r="4402">
          <cell r="A4402">
            <v>45303</v>
          </cell>
          <cell r="B4402">
            <v>34.909999999999997</v>
          </cell>
          <cell r="C4402">
            <v>38.119999999999997</v>
          </cell>
          <cell r="D4402">
            <v>44.35</v>
          </cell>
          <cell r="E4402">
            <v>22.99</v>
          </cell>
          <cell r="F4402">
            <v>25.89</v>
          </cell>
          <cell r="G4402">
            <v>21.51</v>
          </cell>
          <cell r="H4402">
            <v>3.39</v>
          </cell>
        </row>
        <row r="4403">
          <cell r="A4403">
            <v>45304</v>
          </cell>
          <cell r="B4403">
            <v>34.9</v>
          </cell>
          <cell r="C4403">
            <v>38.1</v>
          </cell>
          <cell r="D4403">
            <v>44.32</v>
          </cell>
          <cell r="E4403">
            <v>23.01</v>
          </cell>
          <cell r="F4403">
            <v>25.94</v>
          </cell>
          <cell r="G4403">
            <v>21.52</v>
          </cell>
          <cell r="H4403">
            <v>3.39</v>
          </cell>
        </row>
        <row r="4404">
          <cell r="A4404">
            <v>45305</v>
          </cell>
          <cell r="B4404">
            <v>34.78</v>
          </cell>
          <cell r="C4404">
            <v>37.9</v>
          </cell>
          <cell r="D4404">
            <v>44.06</v>
          </cell>
          <cell r="E4404">
            <v>22.88</v>
          </cell>
          <cell r="F4404">
            <v>25.76</v>
          </cell>
          <cell r="G4404">
            <v>21.38</v>
          </cell>
          <cell r="H4404">
            <v>3.37</v>
          </cell>
        </row>
        <row r="4405">
          <cell r="A4405">
            <v>45306</v>
          </cell>
          <cell r="B4405">
            <v>34.78</v>
          </cell>
          <cell r="C4405">
            <v>37.9</v>
          </cell>
          <cell r="D4405">
            <v>44.06</v>
          </cell>
          <cell r="E4405">
            <v>22.88</v>
          </cell>
          <cell r="F4405">
            <v>25.76</v>
          </cell>
          <cell r="G4405">
            <v>21.38</v>
          </cell>
          <cell r="H4405">
            <v>3.37</v>
          </cell>
        </row>
        <row r="4406">
          <cell r="A4406">
            <v>45307</v>
          </cell>
          <cell r="B4406">
            <v>34.94</v>
          </cell>
          <cell r="C4406">
            <v>37.96</v>
          </cell>
          <cell r="D4406">
            <v>44.11</v>
          </cell>
          <cell r="E4406">
            <v>22.75</v>
          </cell>
          <cell r="F4406">
            <v>25.78</v>
          </cell>
          <cell r="G4406">
            <v>21.27</v>
          </cell>
          <cell r="H4406">
            <v>3.35</v>
          </cell>
        </row>
        <row r="4407">
          <cell r="A4407">
            <v>45308</v>
          </cell>
          <cell r="B4407">
            <v>35.33</v>
          </cell>
          <cell r="C4407">
            <v>38.25</v>
          </cell>
          <cell r="D4407">
            <v>44.43</v>
          </cell>
          <cell r="E4407">
            <v>22.89</v>
          </cell>
          <cell r="F4407">
            <v>26</v>
          </cell>
          <cell r="G4407">
            <v>21.43</v>
          </cell>
          <cell r="H4407">
            <v>3.37</v>
          </cell>
        </row>
        <row r="4408">
          <cell r="A4408">
            <v>45309</v>
          </cell>
          <cell r="B4408">
            <v>35.36</v>
          </cell>
          <cell r="C4408">
            <v>38.340000000000003</v>
          </cell>
          <cell r="D4408">
            <v>44.64</v>
          </cell>
          <cell r="E4408">
            <v>22.8</v>
          </cell>
          <cell r="F4408">
            <v>26.01</v>
          </cell>
          <cell r="G4408">
            <v>21.4</v>
          </cell>
          <cell r="H4408">
            <v>3.37</v>
          </cell>
        </row>
        <row r="4409">
          <cell r="A4409">
            <v>45310</v>
          </cell>
          <cell r="B4409">
            <v>35.43</v>
          </cell>
          <cell r="C4409">
            <v>38.35</v>
          </cell>
          <cell r="D4409">
            <v>44.78</v>
          </cell>
          <cell r="E4409">
            <v>22.92</v>
          </cell>
          <cell r="F4409">
            <v>26.07</v>
          </cell>
          <cell r="G4409">
            <v>21.38</v>
          </cell>
          <cell r="H4409">
            <v>3.36</v>
          </cell>
        </row>
        <row r="4410">
          <cell r="A4410">
            <v>45311</v>
          </cell>
          <cell r="B4410">
            <v>35.39</v>
          </cell>
          <cell r="C4410">
            <v>38.299999999999997</v>
          </cell>
          <cell r="D4410">
            <v>44.65</v>
          </cell>
          <cell r="E4410">
            <v>22.9</v>
          </cell>
          <cell r="F4410">
            <v>26.04</v>
          </cell>
          <cell r="G4410">
            <v>21.33</v>
          </cell>
          <cell r="H4410">
            <v>3.36</v>
          </cell>
        </row>
        <row r="4411">
          <cell r="A4411">
            <v>45312</v>
          </cell>
          <cell r="B4411">
            <v>35.340000000000003</v>
          </cell>
          <cell r="C4411">
            <v>38.32</v>
          </cell>
          <cell r="D4411">
            <v>44.67</v>
          </cell>
          <cell r="E4411">
            <v>22.95</v>
          </cell>
          <cell r="F4411">
            <v>26.13</v>
          </cell>
          <cell r="G4411">
            <v>21.39</v>
          </cell>
          <cell r="H4411">
            <v>3.37</v>
          </cell>
        </row>
        <row r="4412">
          <cell r="A4412">
            <v>45313</v>
          </cell>
          <cell r="B4412">
            <v>35.340000000000003</v>
          </cell>
          <cell r="C4412">
            <v>38.32</v>
          </cell>
          <cell r="D4412">
            <v>44.67</v>
          </cell>
          <cell r="E4412">
            <v>22.95</v>
          </cell>
          <cell r="F4412">
            <v>26.13</v>
          </cell>
          <cell r="G4412">
            <v>21.39</v>
          </cell>
          <cell r="H4412">
            <v>3.37</v>
          </cell>
        </row>
        <row r="4413">
          <cell r="A4413">
            <v>45314</v>
          </cell>
          <cell r="B4413">
            <v>35.56</v>
          </cell>
          <cell r="C4413">
            <v>38.5</v>
          </cell>
          <cell r="D4413">
            <v>44.97</v>
          </cell>
          <cell r="E4413">
            <v>23</v>
          </cell>
          <cell r="F4413">
            <v>26.18</v>
          </cell>
          <cell r="G4413">
            <v>21.33</v>
          </cell>
          <cell r="H4413">
            <v>3.38</v>
          </cell>
        </row>
        <row r="4414">
          <cell r="A4414">
            <v>45315</v>
          </cell>
          <cell r="B4414">
            <v>35.630000000000003</v>
          </cell>
          <cell r="C4414">
            <v>38.479999999999997</v>
          </cell>
          <cell r="D4414">
            <v>44.98</v>
          </cell>
          <cell r="E4414">
            <v>23.05</v>
          </cell>
          <cell r="F4414">
            <v>26.27</v>
          </cell>
          <cell r="G4414">
            <v>21.47</v>
          </cell>
          <cell r="H4414">
            <v>3.38</v>
          </cell>
        </row>
        <row r="4415">
          <cell r="A4415">
            <v>45316</v>
          </cell>
          <cell r="B4415">
            <v>35.64</v>
          </cell>
          <cell r="C4415">
            <v>38.549999999999997</v>
          </cell>
          <cell r="D4415">
            <v>45.04</v>
          </cell>
          <cell r="E4415">
            <v>23.01</v>
          </cell>
          <cell r="F4415">
            <v>26.15</v>
          </cell>
          <cell r="G4415">
            <v>21.49</v>
          </cell>
          <cell r="H4415">
            <v>3.39</v>
          </cell>
        </row>
        <row r="4416">
          <cell r="A4416">
            <v>45317</v>
          </cell>
          <cell r="B4416">
            <v>35.58</v>
          </cell>
          <cell r="C4416">
            <v>38.39</v>
          </cell>
          <cell r="D4416">
            <v>44.99</v>
          </cell>
          <cell r="E4416">
            <v>23.06</v>
          </cell>
          <cell r="F4416">
            <v>26.22</v>
          </cell>
          <cell r="G4416">
            <v>21.47</v>
          </cell>
          <cell r="H4416">
            <v>3.39</v>
          </cell>
        </row>
        <row r="4417">
          <cell r="A4417">
            <v>45318</v>
          </cell>
          <cell r="B4417">
            <v>35.520000000000003</v>
          </cell>
          <cell r="C4417">
            <v>38.24</v>
          </cell>
          <cell r="D4417">
            <v>44.82</v>
          </cell>
          <cell r="E4417">
            <v>23</v>
          </cell>
          <cell r="F4417">
            <v>26.17</v>
          </cell>
          <cell r="G4417">
            <v>21.38</v>
          </cell>
          <cell r="H4417">
            <v>3.38</v>
          </cell>
        </row>
        <row r="4418">
          <cell r="A4418">
            <v>45319</v>
          </cell>
          <cell r="B4418">
            <v>35.409999999999997</v>
          </cell>
          <cell r="C4418">
            <v>38.21</v>
          </cell>
          <cell r="D4418">
            <v>44.74</v>
          </cell>
          <cell r="E4418">
            <v>22.94</v>
          </cell>
          <cell r="F4418">
            <v>26.13</v>
          </cell>
          <cell r="G4418">
            <v>21.33</v>
          </cell>
          <cell r="H4418">
            <v>3.37</v>
          </cell>
        </row>
        <row r="4419">
          <cell r="A4419">
            <v>45320</v>
          </cell>
          <cell r="B4419">
            <v>35.409999999999997</v>
          </cell>
          <cell r="C4419">
            <v>38.21</v>
          </cell>
          <cell r="D4419">
            <v>44.74</v>
          </cell>
          <cell r="E4419">
            <v>22.94</v>
          </cell>
          <cell r="F4419">
            <v>26.13</v>
          </cell>
          <cell r="G4419">
            <v>21.33</v>
          </cell>
          <cell r="H4419">
            <v>3.37</v>
          </cell>
        </row>
        <row r="4420">
          <cell r="A4420">
            <v>45321</v>
          </cell>
          <cell r="B4420">
            <v>35.21</v>
          </cell>
          <cell r="C4420">
            <v>37.96</v>
          </cell>
          <cell r="D4420">
            <v>44.51</v>
          </cell>
          <cell r="E4420">
            <v>22.91</v>
          </cell>
          <cell r="F4420">
            <v>26.07</v>
          </cell>
          <cell r="G4420">
            <v>21.33</v>
          </cell>
          <cell r="H4420">
            <v>3.37</v>
          </cell>
        </row>
        <row r="4421">
          <cell r="A4421">
            <v>45322</v>
          </cell>
          <cell r="B4421">
            <v>35.21</v>
          </cell>
          <cell r="C4421">
            <v>37.96</v>
          </cell>
          <cell r="D4421">
            <v>44.44</v>
          </cell>
          <cell r="E4421">
            <v>22.76</v>
          </cell>
          <cell r="F4421">
            <v>26.07</v>
          </cell>
          <cell r="G4421">
            <v>21.29</v>
          </cell>
          <cell r="H4421">
            <v>3.36</v>
          </cell>
        </row>
        <row r="4422">
          <cell r="A4422">
            <v>45323</v>
          </cell>
          <cell r="B4422">
            <v>35.4</v>
          </cell>
          <cell r="C4422">
            <v>38.07</v>
          </cell>
          <cell r="D4422">
            <v>44.66</v>
          </cell>
          <cell r="E4422">
            <v>22.86</v>
          </cell>
          <cell r="F4422">
            <v>26.16</v>
          </cell>
          <cell r="G4422">
            <v>21.4</v>
          </cell>
          <cell r="H4422">
            <v>3.39</v>
          </cell>
        </row>
        <row r="4423">
          <cell r="A4423">
            <v>45324</v>
          </cell>
          <cell r="B4423">
            <v>35.22</v>
          </cell>
          <cell r="C4423">
            <v>38.1</v>
          </cell>
          <cell r="D4423">
            <v>44.66</v>
          </cell>
          <cell r="E4423">
            <v>22.81</v>
          </cell>
          <cell r="F4423">
            <v>26.14</v>
          </cell>
          <cell r="G4423">
            <v>21.39</v>
          </cell>
          <cell r="H4423">
            <v>3.38</v>
          </cell>
        </row>
        <row r="4424">
          <cell r="A4424">
            <v>45325</v>
          </cell>
          <cell r="B4424">
            <v>35.1</v>
          </cell>
          <cell r="C4424">
            <v>37.979999999999997</v>
          </cell>
          <cell r="D4424">
            <v>44.53</v>
          </cell>
          <cell r="E4424">
            <v>22.76</v>
          </cell>
          <cell r="F4424">
            <v>26.05</v>
          </cell>
          <cell r="G4424">
            <v>21.32</v>
          </cell>
          <cell r="H4424">
            <v>3.37</v>
          </cell>
        </row>
        <row r="4425">
          <cell r="A4425">
            <v>45326</v>
          </cell>
          <cell r="B4425">
            <v>35.5</v>
          </cell>
          <cell r="C4425">
            <v>38.04</v>
          </cell>
          <cell r="D4425">
            <v>44.5</v>
          </cell>
          <cell r="E4425">
            <v>22.66</v>
          </cell>
          <cell r="F4425">
            <v>26.13</v>
          </cell>
          <cell r="G4425">
            <v>21.2</v>
          </cell>
          <cell r="H4425">
            <v>3.36</v>
          </cell>
        </row>
        <row r="4426">
          <cell r="A4426">
            <v>45327</v>
          </cell>
          <cell r="B4426">
            <v>35.5</v>
          </cell>
          <cell r="C4426">
            <v>38.04</v>
          </cell>
          <cell r="D4426">
            <v>44.5</v>
          </cell>
          <cell r="E4426">
            <v>22.66</v>
          </cell>
          <cell r="F4426">
            <v>26.13</v>
          </cell>
          <cell r="G4426">
            <v>21.2</v>
          </cell>
          <cell r="H4426">
            <v>3.36</v>
          </cell>
        </row>
        <row r="4427">
          <cell r="A4427">
            <v>45328</v>
          </cell>
          <cell r="B4427">
            <v>35.619999999999997</v>
          </cell>
          <cell r="C4427">
            <v>38.08</v>
          </cell>
          <cell r="D4427">
            <v>44.44</v>
          </cell>
          <cell r="E4427">
            <v>22.7</v>
          </cell>
          <cell r="F4427">
            <v>26.13</v>
          </cell>
          <cell r="G4427">
            <v>21.3</v>
          </cell>
          <cell r="H4427">
            <v>3.35</v>
          </cell>
        </row>
        <row r="4428">
          <cell r="A4428">
            <v>45329</v>
          </cell>
          <cell r="B4428">
            <v>35.35</v>
          </cell>
          <cell r="C4428">
            <v>37.85</v>
          </cell>
          <cell r="D4428">
            <v>44.34</v>
          </cell>
          <cell r="E4428">
            <v>22.71</v>
          </cell>
          <cell r="F4428">
            <v>26.03</v>
          </cell>
          <cell r="G4428">
            <v>21.3</v>
          </cell>
          <cell r="H4428">
            <v>3.35</v>
          </cell>
        </row>
        <row r="4429">
          <cell r="A4429">
            <v>45330</v>
          </cell>
          <cell r="B4429">
            <v>35.479999999999997</v>
          </cell>
          <cell r="C4429">
            <v>38.049999999999997</v>
          </cell>
          <cell r="D4429">
            <v>44.6</v>
          </cell>
          <cell r="E4429">
            <v>22.78</v>
          </cell>
          <cell r="F4429">
            <v>26.18</v>
          </cell>
          <cell r="G4429">
            <v>21.44</v>
          </cell>
          <cell r="H4429">
            <v>3.37</v>
          </cell>
        </row>
        <row r="4430">
          <cell r="A4430">
            <v>45331</v>
          </cell>
          <cell r="B4430">
            <v>35.799999999999997</v>
          </cell>
          <cell r="C4430">
            <v>38.380000000000003</v>
          </cell>
          <cell r="D4430">
            <v>44.94</v>
          </cell>
          <cell r="E4430">
            <v>22.85</v>
          </cell>
          <cell r="F4430">
            <v>26.4</v>
          </cell>
          <cell r="G4430">
            <v>21.64</v>
          </cell>
          <cell r="H4430">
            <v>3.4</v>
          </cell>
        </row>
        <row r="4431">
          <cell r="A4431">
            <v>45332</v>
          </cell>
          <cell r="B4431">
            <v>35.76</v>
          </cell>
          <cell r="C4431">
            <v>38.36</v>
          </cell>
          <cell r="D4431">
            <v>44.95</v>
          </cell>
          <cell r="E4431">
            <v>22.88</v>
          </cell>
          <cell r="F4431">
            <v>26.37</v>
          </cell>
          <cell r="G4431">
            <v>21.64</v>
          </cell>
          <cell r="H4431">
            <v>3.4</v>
          </cell>
        </row>
        <row r="4432">
          <cell r="A4432">
            <v>45333</v>
          </cell>
          <cell r="B4432">
            <v>35.79</v>
          </cell>
          <cell r="C4432">
            <v>38.43</v>
          </cell>
          <cell r="D4432">
            <v>45</v>
          </cell>
          <cell r="E4432">
            <v>22.97</v>
          </cell>
          <cell r="F4432">
            <v>26.4</v>
          </cell>
          <cell r="G4432">
            <v>21.71</v>
          </cell>
          <cell r="H4432">
            <v>3.41</v>
          </cell>
        </row>
        <row r="4433">
          <cell r="A4433">
            <v>45334</v>
          </cell>
          <cell r="B4433">
            <v>35.79</v>
          </cell>
          <cell r="C4433">
            <v>38.43</v>
          </cell>
          <cell r="D4433">
            <v>45</v>
          </cell>
          <cell r="E4433">
            <v>22.97</v>
          </cell>
          <cell r="F4433">
            <v>26.4</v>
          </cell>
          <cell r="G4433">
            <v>21.71</v>
          </cell>
          <cell r="H4433">
            <v>3.41</v>
          </cell>
        </row>
        <row r="4434">
          <cell r="A4434">
            <v>45335</v>
          </cell>
          <cell r="B4434">
            <v>35.72</v>
          </cell>
          <cell r="C4434">
            <v>38.270000000000003</v>
          </cell>
          <cell r="D4434">
            <v>44.87</v>
          </cell>
          <cell r="E4434">
            <v>22.92</v>
          </cell>
          <cell r="F4434">
            <v>26.36</v>
          </cell>
          <cell r="G4434">
            <v>21.61</v>
          </cell>
          <cell r="H4434">
            <v>3.42</v>
          </cell>
        </row>
        <row r="4435">
          <cell r="A4435">
            <v>45336</v>
          </cell>
          <cell r="B4435">
            <v>35.97</v>
          </cell>
          <cell r="C4435">
            <v>38.32</v>
          </cell>
          <cell r="D4435">
            <v>45.04</v>
          </cell>
          <cell r="E4435">
            <v>22.81</v>
          </cell>
          <cell r="F4435">
            <v>26.31</v>
          </cell>
          <cell r="G4435">
            <v>21.51</v>
          </cell>
          <cell r="H4435">
            <v>3.38</v>
          </cell>
        </row>
        <row r="4436">
          <cell r="A4436">
            <v>45337</v>
          </cell>
          <cell r="B4436">
            <v>36</v>
          </cell>
          <cell r="C4436">
            <v>38.43</v>
          </cell>
          <cell r="D4436">
            <v>45.01</v>
          </cell>
          <cell r="E4436">
            <v>22.96</v>
          </cell>
          <cell r="F4436">
            <v>26.39</v>
          </cell>
          <cell r="G4436">
            <v>21.63</v>
          </cell>
          <cell r="H4436">
            <v>3.41</v>
          </cell>
        </row>
        <row r="4437">
          <cell r="A4437">
            <v>45338</v>
          </cell>
          <cell r="B4437">
            <v>35.979999999999997</v>
          </cell>
          <cell r="C4437">
            <v>38.53</v>
          </cell>
          <cell r="D4437">
            <v>45.04</v>
          </cell>
          <cell r="E4437">
            <v>23.04</v>
          </cell>
          <cell r="F4437">
            <v>26.5</v>
          </cell>
          <cell r="G4437">
            <v>21.64</v>
          </cell>
          <cell r="H4437">
            <v>3.42</v>
          </cell>
        </row>
        <row r="4438">
          <cell r="A4438">
            <v>45339</v>
          </cell>
          <cell r="B4438">
            <v>35.9</v>
          </cell>
          <cell r="C4438">
            <v>38.22</v>
          </cell>
          <cell r="D4438">
            <v>44.96</v>
          </cell>
          <cell r="E4438">
            <v>23.02</v>
          </cell>
          <cell r="F4438">
            <v>26.44</v>
          </cell>
          <cell r="G4438">
            <v>21.63</v>
          </cell>
          <cell r="H4438">
            <v>3.42</v>
          </cell>
        </row>
        <row r="4439">
          <cell r="A4439">
            <v>45340</v>
          </cell>
          <cell r="B4439">
            <v>35.78</v>
          </cell>
          <cell r="C4439">
            <v>38.39</v>
          </cell>
          <cell r="D4439">
            <v>44.93</v>
          </cell>
          <cell r="E4439">
            <v>23.05</v>
          </cell>
          <cell r="F4439">
            <v>26.37</v>
          </cell>
          <cell r="G4439">
            <v>21.7</v>
          </cell>
          <cell r="H4439">
            <v>3.42</v>
          </cell>
        </row>
        <row r="4440">
          <cell r="A4440">
            <v>45341</v>
          </cell>
          <cell r="B4440">
            <v>35.78</v>
          </cell>
          <cell r="C4440">
            <v>38.39</v>
          </cell>
          <cell r="D4440">
            <v>44.93</v>
          </cell>
          <cell r="E4440">
            <v>23.05</v>
          </cell>
          <cell r="F4440">
            <v>26.37</v>
          </cell>
          <cell r="G4440">
            <v>21.7</v>
          </cell>
          <cell r="H4440">
            <v>3.42</v>
          </cell>
        </row>
        <row r="4441">
          <cell r="A4441">
            <v>45342</v>
          </cell>
          <cell r="B4441">
            <v>35.979999999999997</v>
          </cell>
          <cell r="C4441">
            <v>38.56</v>
          </cell>
          <cell r="D4441">
            <v>45.06</v>
          </cell>
          <cell r="E4441">
            <v>23.12</v>
          </cell>
          <cell r="F4441">
            <v>26.47</v>
          </cell>
          <cell r="G4441">
            <v>21.82</v>
          </cell>
          <cell r="H4441">
            <v>3.44</v>
          </cell>
        </row>
        <row r="4442">
          <cell r="A4442">
            <v>45343</v>
          </cell>
          <cell r="B4442">
            <v>35.92</v>
          </cell>
          <cell r="C4442">
            <v>38.630000000000003</v>
          </cell>
          <cell r="D4442">
            <v>45.1</v>
          </cell>
          <cell r="E4442">
            <v>23.14</v>
          </cell>
          <cell r="F4442">
            <v>26.36</v>
          </cell>
          <cell r="G4442">
            <v>21.88</v>
          </cell>
          <cell r="H4442">
            <v>3.45</v>
          </cell>
        </row>
        <row r="4443">
          <cell r="A4443">
            <v>45344</v>
          </cell>
          <cell r="B4443">
            <v>35.770000000000003</v>
          </cell>
          <cell r="C4443">
            <v>38.53</v>
          </cell>
          <cell r="D4443">
            <v>44.97</v>
          </cell>
          <cell r="E4443">
            <v>23.04</v>
          </cell>
          <cell r="F4443">
            <v>26.33</v>
          </cell>
          <cell r="G4443">
            <v>21.85</v>
          </cell>
          <cell r="H4443">
            <v>3.44</v>
          </cell>
        </row>
        <row r="4444">
          <cell r="A4444">
            <v>45345</v>
          </cell>
          <cell r="B4444">
            <v>35.79</v>
          </cell>
          <cell r="C4444">
            <v>38.549999999999997</v>
          </cell>
          <cell r="D4444">
            <v>45.09</v>
          </cell>
          <cell r="E4444">
            <v>23.11</v>
          </cell>
          <cell r="F4444">
            <v>26.34</v>
          </cell>
          <cell r="G4444">
            <v>21.91</v>
          </cell>
          <cell r="H4444">
            <v>3.45</v>
          </cell>
        </row>
        <row r="4445">
          <cell r="A4445">
            <v>45346</v>
          </cell>
          <cell r="B4445">
            <v>35.94</v>
          </cell>
          <cell r="C4445">
            <v>38.700000000000003</v>
          </cell>
          <cell r="D4445">
            <v>45.28</v>
          </cell>
          <cell r="E4445">
            <v>23.18</v>
          </cell>
          <cell r="F4445">
            <v>26.44</v>
          </cell>
          <cell r="G4445">
            <v>21.96</v>
          </cell>
          <cell r="H4445">
            <v>3.46</v>
          </cell>
        </row>
        <row r="4446">
          <cell r="A4446">
            <v>45347</v>
          </cell>
          <cell r="B4446">
            <v>35.94</v>
          </cell>
          <cell r="C4446">
            <v>38.700000000000003</v>
          </cell>
          <cell r="D4446">
            <v>45.28</v>
          </cell>
          <cell r="E4446">
            <v>23.18</v>
          </cell>
          <cell r="F4446">
            <v>26.44</v>
          </cell>
          <cell r="G4446">
            <v>21.82</v>
          </cell>
          <cell r="H4446">
            <v>3.46</v>
          </cell>
        </row>
        <row r="4447">
          <cell r="A4447">
            <v>45348</v>
          </cell>
          <cell r="B4447">
            <v>35.94</v>
          </cell>
          <cell r="C4447">
            <v>38.700000000000003</v>
          </cell>
          <cell r="D4447">
            <v>45.28</v>
          </cell>
          <cell r="E4447">
            <v>23.18</v>
          </cell>
          <cell r="F4447">
            <v>26.44</v>
          </cell>
          <cell r="G4447">
            <v>21.82</v>
          </cell>
          <cell r="H4447">
            <v>3.46</v>
          </cell>
        </row>
        <row r="4448">
          <cell r="A4448">
            <v>45349</v>
          </cell>
          <cell r="B4448">
            <v>35.74</v>
          </cell>
          <cell r="C4448">
            <v>38.57</v>
          </cell>
          <cell r="D4448">
            <v>45.06</v>
          </cell>
          <cell r="E4448">
            <v>22.96</v>
          </cell>
          <cell r="F4448">
            <v>26.26</v>
          </cell>
          <cell r="G4448">
            <v>21.73</v>
          </cell>
          <cell r="H4448">
            <v>3.46</v>
          </cell>
        </row>
        <row r="4449">
          <cell r="A4449">
            <v>45350</v>
          </cell>
          <cell r="B4449">
            <v>35.68</v>
          </cell>
          <cell r="C4449">
            <v>38.49</v>
          </cell>
          <cell r="D4449">
            <v>45.01</v>
          </cell>
          <cell r="E4449">
            <v>22.94</v>
          </cell>
          <cell r="F4449">
            <v>26.17</v>
          </cell>
          <cell r="G4449">
            <v>21.57</v>
          </cell>
          <cell r="H4449">
            <v>3.44</v>
          </cell>
        </row>
        <row r="4450">
          <cell r="A4450">
            <v>45351</v>
          </cell>
          <cell r="B4450">
            <v>35.86</v>
          </cell>
          <cell r="C4450">
            <v>38.659999999999997</v>
          </cell>
          <cell r="D4450">
            <v>45.18</v>
          </cell>
          <cell r="E4450">
            <v>22.92</v>
          </cell>
          <cell r="F4450">
            <v>26.21</v>
          </cell>
          <cell r="G4450">
            <v>21.58</v>
          </cell>
          <cell r="H4450">
            <v>3.45</v>
          </cell>
        </row>
        <row r="4451">
          <cell r="A4451">
            <v>45352</v>
          </cell>
          <cell r="B4451">
            <v>35.74</v>
          </cell>
          <cell r="C4451">
            <v>38.450000000000003</v>
          </cell>
          <cell r="D4451">
            <v>44.89</v>
          </cell>
          <cell r="E4451">
            <v>22.84</v>
          </cell>
          <cell r="F4451">
            <v>26.14</v>
          </cell>
          <cell r="G4451">
            <v>21.47</v>
          </cell>
          <cell r="H4451">
            <v>3.43</v>
          </cell>
        </row>
        <row r="4452">
          <cell r="A4452">
            <v>45353</v>
          </cell>
          <cell r="B4452">
            <v>35.79</v>
          </cell>
          <cell r="C4452">
            <v>38.520000000000003</v>
          </cell>
          <cell r="D4452">
            <v>44.97</v>
          </cell>
          <cell r="E4452">
            <v>22.88</v>
          </cell>
          <cell r="F4452">
            <v>26.17</v>
          </cell>
          <cell r="G4452">
            <v>21.52</v>
          </cell>
          <cell r="H4452">
            <v>3.45</v>
          </cell>
        </row>
        <row r="4453">
          <cell r="A4453">
            <v>45354</v>
          </cell>
          <cell r="B4453">
            <v>35.630000000000003</v>
          </cell>
          <cell r="C4453">
            <v>38.44</v>
          </cell>
          <cell r="D4453">
            <v>44.87</v>
          </cell>
          <cell r="E4453">
            <v>22.86</v>
          </cell>
          <cell r="F4453">
            <v>26.09</v>
          </cell>
          <cell r="G4453">
            <v>21.46</v>
          </cell>
          <cell r="H4453">
            <v>3.44</v>
          </cell>
        </row>
        <row r="4454">
          <cell r="A4454">
            <v>45355</v>
          </cell>
          <cell r="B4454">
            <v>35.630000000000003</v>
          </cell>
          <cell r="C4454">
            <v>38.44</v>
          </cell>
          <cell r="D4454">
            <v>44.87</v>
          </cell>
          <cell r="E4454">
            <v>22.86</v>
          </cell>
          <cell r="F4454">
            <v>26.09</v>
          </cell>
          <cell r="G4454">
            <v>21.46</v>
          </cell>
          <cell r="H4454">
            <v>3.44</v>
          </cell>
        </row>
        <row r="4455">
          <cell r="A4455">
            <v>45356</v>
          </cell>
          <cell r="B4455">
            <v>35.630000000000003</v>
          </cell>
          <cell r="C4455">
            <v>38.47</v>
          </cell>
          <cell r="D4455">
            <v>44.97</v>
          </cell>
          <cell r="E4455">
            <v>22.79</v>
          </cell>
          <cell r="F4455">
            <v>26.05</v>
          </cell>
          <cell r="G4455">
            <v>21.43</v>
          </cell>
          <cell r="H4455">
            <v>3.42</v>
          </cell>
        </row>
        <row r="4456">
          <cell r="A4456">
            <v>45357</v>
          </cell>
          <cell r="B4456">
            <v>35.700000000000003</v>
          </cell>
          <cell r="C4456">
            <v>38.53</v>
          </cell>
          <cell r="D4456">
            <v>45.09</v>
          </cell>
          <cell r="E4456">
            <v>22.81</v>
          </cell>
          <cell r="F4456">
            <v>26.07</v>
          </cell>
          <cell r="G4456">
            <v>21.41</v>
          </cell>
          <cell r="H4456">
            <v>3.42</v>
          </cell>
        </row>
        <row r="4457">
          <cell r="A4457">
            <v>45358</v>
          </cell>
          <cell r="B4457">
            <v>35.47</v>
          </cell>
          <cell r="C4457">
            <v>38.479999999999997</v>
          </cell>
          <cell r="D4457">
            <v>44.95</v>
          </cell>
          <cell r="E4457">
            <v>22.93</v>
          </cell>
          <cell r="F4457">
            <v>26.05</v>
          </cell>
          <cell r="G4457">
            <v>21.49</v>
          </cell>
          <cell r="H4457">
            <v>3.43</v>
          </cell>
        </row>
        <row r="4458">
          <cell r="A4458">
            <v>45359</v>
          </cell>
          <cell r="B4458">
            <v>35.4</v>
          </cell>
          <cell r="C4458">
            <v>38.56</v>
          </cell>
          <cell r="D4458">
            <v>45.12</v>
          </cell>
          <cell r="E4458">
            <v>23.03</v>
          </cell>
          <cell r="F4458">
            <v>26.11</v>
          </cell>
          <cell r="G4458">
            <v>21.55</v>
          </cell>
          <cell r="H4458">
            <v>3.45</v>
          </cell>
        </row>
        <row r="4459">
          <cell r="A4459">
            <v>45360</v>
          </cell>
          <cell r="B4459">
            <v>35.25</v>
          </cell>
          <cell r="C4459">
            <v>38.340000000000003</v>
          </cell>
          <cell r="D4459">
            <v>44.96</v>
          </cell>
          <cell r="E4459">
            <v>23.03</v>
          </cell>
          <cell r="F4459">
            <v>26.04</v>
          </cell>
          <cell r="G4459">
            <v>21.53</v>
          </cell>
          <cell r="H4459">
            <v>3.44</v>
          </cell>
        </row>
        <row r="4460">
          <cell r="A4460">
            <v>45361</v>
          </cell>
          <cell r="B4460">
            <v>35.31</v>
          </cell>
          <cell r="C4460">
            <v>38.43</v>
          </cell>
          <cell r="D4460">
            <v>45.15</v>
          </cell>
          <cell r="E4460">
            <v>22.97</v>
          </cell>
          <cell r="F4460">
            <v>26</v>
          </cell>
          <cell r="G4460">
            <v>21.53</v>
          </cell>
          <cell r="H4460">
            <v>3.44</v>
          </cell>
        </row>
        <row r="4461">
          <cell r="A4461">
            <v>45362</v>
          </cell>
          <cell r="B4461">
            <v>35.31</v>
          </cell>
          <cell r="C4461">
            <v>38.43</v>
          </cell>
          <cell r="D4461">
            <v>45.15</v>
          </cell>
          <cell r="E4461">
            <v>22.97</v>
          </cell>
          <cell r="F4461">
            <v>26</v>
          </cell>
          <cell r="G4461">
            <v>21.53</v>
          </cell>
          <cell r="H4461">
            <v>3.44</v>
          </cell>
        </row>
        <row r="4462">
          <cell r="A4462">
            <v>45363</v>
          </cell>
          <cell r="B4462">
            <v>35.340000000000003</v>
          </cell>
          <cell r="C4462">
            <v>38.43</v>
          </cell>
          <cell r="D4462">
            <v>45.06</v>
          </cell>
          <cell r="E4462">
            <v>22.97</v>
          </cell>
          <cell r="F4462">
            <v>26.03</v>
          </cell>
          <cell r="G4462">
            <v>21.52</v>
          </cell>
          <cell r="H4462">
            <v>3.44</v>
          </cell>
        </row>
        <row r="4463">
          <cell r="A4463">
            <v>45364</v>
          </cell>
          <cell r="B4463">
            <v>35.590000000000003</v>
          </cell>
          <cell r="C4463">
            <v>38.69</v>
          </cell>
          <cell r="D4463">
            <v>45.31</v>
          </cell>
          <cell r="E4463">
            <v>23.114999999999998</v>
          </cell>
          <cell r="F4463">
            <v>26.18</v>
          </cell>
          <cell r="G4463">
            <v>21.61</v>
          </cell>
          <cell r="H4463">
            <v>3.46</v>
          </cell>
        </row>
        <row r="4464">
          <cell r="A4464">
            <v>45365</v>
          </cell>
          <cell r="B4464">
            <v>35.54</v>
          </cell>
          <cell r="C4464">
            <v>38.71</v>
          </cell>
          <cell r="D4464">
            <v>45.25</v>
          </cell>
          <cell r="E4464">
            <v>23.16</v>
          </cell>
          <cell r="F4464">
            <v>26.2</v>
          </cell>
          <cell r="G4464">
            <v>21.66</v>
          </cell>
          <cell r="H4464">
            <v>3.46</v>
          </cell>
        </row>
        <row r="4465">
          <cell r="A4465">
            <v>45366</v>
          </cell>
          <cell r="B4465">
            <v>35.68</v>
          </cell>
          <cell r="C4465">
            <v>38.61</v>
          </cell>
          <cell r="D4465">
            <v>45.22</v>
          </cell>
          <cell r="E4465">
            <v>23.04</v>
          </cell>
          <cell r="F4465">
            <v>26.16</v>
          </cell>
          <cell r="G4465">
            <v>21.51</v>
          </cell>
          <cell r="H4465">
            <v>3.43</v>
          </cell>
        </row>
        <row r="4466">
          <cell r="A4466">
            <v>45367</v>
          </cell>
          <cell r="B4466">
            <v>35.630000000000003</v>
          </cell>
          <cell r="C4466">
            <v>38.630000000000003</v>
          </cell>
          <cell r="D4466">
            <v>45.2</v>
          </cell>
          <cell r="E4466">
            <v>23</v>
          </cell>
          <cell r="F4466">
            <v>26.14</v>
          </cell>
          <cell r="G4466">
            <v>21.45</v>
          </cell>
          <cell r="H4466">
            <v>3.43</v>
          </cell>
        </row>
        <row r="4467">
          <cell r="A4467">
            <v>45368</v>
          </cell>
          <cell r="B4467">
            <v>35.79</v>
          </cell>
          <cell r="C4467">
            <v>38.76</v>
          </cell>
          <cell r="D4467">
            <v>45.31</v>
          </cell>
          <cell r="E4467">
            <v>23.08</v>
          </cell>
          <cell r="F4467">
            <v>26.22</v>
          </cell>
          <cell r="G4467">
            <v>21.49</v>
          </cell>
          <cell r="H4467">
            <v>3.44</v>
          </cell>
        </row>
        <row r="4468">
          <cell r="A4468">
            <v>45369</v>
          </cell>
          <cell r="B4468">
            <v>35.79</v>
          </cell>
          <cell r="C4468">
            <v>38.76</v>
          </cell>
          <cell r="D4468">
            <v>45.31</v>
          </cell>
          <cell r="E4468">
            <v>23.08</v>
          </cell>
          <cell r="F4468">
            <v>26.22</v>
          </cell>
          <cell r="G4468">
            <v>21.49</v>
          </cell>
          <cell r="H4468">
            <v>3.44</v>
          </cell>
        </row>
        <row r="4469">
          <cell r="A4469">
            <v>45370</v>
          </cell>
          <cell r="B4469">
            <v>35.89</v>
          </cell>
          <cell r="C4469">
            <v>38.82</v>
          </cell>
          <cell r="D4469">
            <v>45.41</v>
          </cell>
          <cell r="E4469">
            <v>23.12</v>
          </cell>
          <cell r="F4469">
            <v>26.3</v>
          </cell>
          <cell r="G4469">
            <v>21.52</v>
          </cell>
          <cell r="H4469">
            <v>3.42</v>
          </cell>
        </row>
        <row r="4470">
          <cell r="A4470">
            <v>45371</v>
          </cell>
          <cell r="B4470">
            <v>35.92</v>
          </cell>
          <cell r="C4470">
            <v>38.83</v>
          </cell>
          <cell r="D4470">
            <v>45.44</v>
          </cell>
          <cell r="E4470">
            <v>23.07</v>
          </cell>
          <cell r="F4470">
            <v>26.27</v>
          </cell>
          <cell r="G4470">
            <v>21.45</v>
          </cell>
          <cell r="H4470">
            <v>3.43</v>
          </cell>
        </row>
        <row r="4471">
          <cell r="A4471">
            <v>45372</v>
          </cell>
          <cell r="B4471">
            <v>35.79</v>
          </cell>
          <cell r="C4471">
            <v>38.950000000000003</v>
          </cell>
          <cell r="D4471">
            <v>45.57</v>
          </cell>
          <cell r="E4471">
            <v>23.29</v>
          </cell>
          <cell r="F4471">
            <v>26.38</v>
          </cell>
          <cell r="G4471">
            <v>21.52</v>
          </cell>
          <cell r="H4471">
            <v>3.44</v>
          </cell>
        </row>
        <row r="4472">
          <cell r="A4472">
            <v>45373</v>
          </cell>
          <cell r="B4472">
            <v>36.340000000000003</v>
          </cell>
          <cell r="C4472">
            <v>39.24</v>
          </cell>
          <cell r="D4472">
            <v>45.77</v>
          </cell>
          <cell r="E4472">
            <v>23.43</v>
          </cell>
          <cell r="F4472">
            <v>26.65</v>
          </cell>
          <cell r="G4472">
            <v>21.65</v>
          </cell>
          <cell r="H4472">
            <v>3.45</v>
          </cell>
        </row>
        <row r="4473">
          <cell r="A4473">
            <v>45374</v>
          </cell>
          <cell r="B4473">
            <v>36.22</v>
          </cell>
          <cell r="C4473">
            <v>38.979999999999997</v>
          </cell>
          <cell r="D4473">
            <v>45.34</v>
          </cell>
          <cell r="E4473">
            <v>23.63</v>
          </cell>
          <cell r="F4473">
            <v>26.49</v>
          </cell>
          <cell r="G4473">
            <v>21.48</v>
          </cell>
          <cell r="H4473">
            <v>3.42</v>
          </cell>
        </row>
        <row r="4474">
          <cell r="A4474">
            <v>45375</v>
          </cell>
          <cell r="B4474">
            <v>36.119999999999997</v>
          </cell>
          <cell r="C4474">
            <v>38.869999999999997</v>
          </cell>
          <cell r="D4474">
            <v>45.32</v>
          </cell>
          <cell r="E4474">
            <v>23.18</v>
          </cell>
          <cell r="F4474">
            <v>26.37</v>
          </cell>
          <cell r="G4474">
            <v>21.4</v>
          </cell>
          <cell r="H4474">
            <v>3.41</v>
          </cell>
        </row>
        <row r="4475">
          <cell r="A4475">
            <v>45376</v>
          </cell>
          <cell r="B4475">
            <v>36.119999999999997</v>
          </cell>
          <cell r="C4475">
            <v>38.869999999999997</v>
          </cell>
          <cell r="D4475">
            <v>45.32</v>
          </cell>
          <cell r="E4475">
            <v>23.18</v>
          </cell>
          <cell r="F4475">
            <v>26.37</v>
          </cell>
          <cell r="G4475">
            <v>21.4</v>
          </cell>
          <cell r="H4475">
            <v>3.41</v>
          </cell>
        </row>
        <row r="4476">
          <cell r="A4476">
            <v>45377</v>
          </cell>
          <cell r="B4476">
            <v>36.22</v>
          </cell>
          <cell r="C4476">
            <v>39.07</v>
          </cell>
          <cell r="D4476">
            <v>45.55</v>
          </cell>
          <cell r="E4476">
            <v>23.32</v>
          </cell>
          <cell r="F4476">
            <v>26.48</v>
          </cell>
          <cell r="G4476">
            <v>21.48</v>
          </cell>
          <cell r="H4476">
            <v>3.41</v>
          </cell>
        </row>
        <row r="4477">
          <cell r="A4477">
            <v>45378</v>
          </cell>
          <cell r="B4477">
            <v>36.25</v>
          </cell>
          <cell r="C4477">
            <v>39.04</v>
          </cell>
          <cell r="D4477">
            <v>45.5</v>
          </cell>
          <cell r="E4477">
            <v>23.24</v>
          </cell>
          <cell r="F4477">
            <v>26.47</v>
          </cell>
          <cell r="G4477">
            <v>21.45</v>
          </cell>
          <cell r="H4477">
            <v>3.4</v>
          </cell>
        </row>
        <row r="4478">
          <cell r="A4478">
            <v>45379</v>
          </cell>
          <cell r="B4478">
            <v>36.29</v>
          </cell>
          <cell r="C4478">
            <v>39.06</v>
          </cell>
          <cell r="D4478">
            <v>45.58</v>
          </cell>
          <cell r="E4478">
            <v>23.28</v>
          </cell>
          <cell r="F4478">
            <v>26.52</v>
          </cell>
          <cell r="G4478">
            <v>21.47</v>
          </cell>
          <cell r="H4478">
            <v>3.4</v>
          </cell>
        </row>
        <row r="4479">
          <cell r="A4479">
            <v>45380</v>
          </cell>
          <cell r="B4479">
            <v>36.380000000000003</v>
          </cell>
          <cell r="C4479">
            <v>39</v>
          </cell>
          <cell r="D4479">
            <v>45.69</v>
          </cell>
          <cell r="E4479">
            <v>23.31</v>
          </cell>
          <cell r="F4479">
            <v>26.68</v>
          </cell>
          <cell r="G4479">
            <v>21.44</v>
          </cell>
          <cell r="H4479">
            <v>3.38</v>
          </cell>
        </row>
        <row r="4480">
          <cell r="A4480">
            <v>45381</v>
          </cell>
          <cell r="B4480">
            <v>36.24</v>
          </cell>
          <cell r="C4480">
            <v>38.86</v>
          </cell>
          <cell r="D4480">
            <v>45.5</v>
          </cell>
          <cell r="E4480">
            <v>23.21</v>
          </cell>
          <cell r="F4480">
            <v>26.55</v>
          </cell>
          <cell r="G4480">
            <v>21.37</v>
          </cell>
          <cell r="H4480">
            <v>3.37</v>
          </cell>
        </row>
        <row r="4481">
          <cell r="A4481">
            <v>45382</v>
          </cell>
          <cell r="B4481">
            <v>36.22</v>
          </cell>
          <cell r="C4481">
            <v>38.9</v>
          </cell>
          <cell r="D4481">
            <v>45.54</v>
          </cell>
          <cell r="E4481">
            <v>23.27</v>
          </cell>
          <cell r="F4481">
            <v>26.59</v>
          </cell>
          <cell r="G4481">
            <v>21.42</v>
          </cell>
          <cell r="H4481">
            <v>3.38</v>
          </cell>
        </row>
        <row r="4482">
          <cell r="A4482">
            <v>45383</v>
          </cell>
          <cell r="B4482">
            <v>36.22</v>
          </cell>
          <cell r="C4482">
            <v>38.9</v>
          </cell>
          <cell r="D4482">
            <v>45.54</v>
          </cell>
          <cell r="E4482">
            <v>23.27</v>
          </cell>
          <cell r="F4482">
            <v>26.59</v>
          </cell>
          <cell r="G4482">
            <v>21.42</v>
          </cell>
          <cell r="H4482">
            <v>3.38</v>
          </cell>
        </row>
        <row r="4483">
          <cell r="A4483">
            <v>45384</v>
          </cell>
          <cell r="B4483">
            <v>36.47</v>
          </cell>
          <cell r="C4483">
            <v>38.94</v>
          </cell>
          <cell r="D4483">
            <v>45.5</v>
          </cell>
          <cell r="E4483">
            <v>23.27</v>
          </cell>
          <cell r="F4483">
            <v>26.67</v>
          </cell>
          <cell r="G4483">
            <v>21.42</v>
          </cell>
          <cell r="H4483">
            <v>3.36</v>
          </cell>
        </row>
        <row r="4484">
          <cell r="A4484">
            <v>45385</v>
          </cell>
          <cell r="B4484">
            <v>36.520000000000003</v>
          </cell>
          <cell r="C4484">
            <v>39.130000000000003</v>
          </cell>
          <cell r="D4484">
            <v>45.67</v>
          </cell>
          <cell r="E4484">
            <v>23.38</v>
          </cell>
          <cell r="F4484">
            <v>26.71</v>
          </cell>
          <cell r="G4484">
            <v>21.47</v>
          </cell>
          <cell r="H4484">
            <v>3.38</v>
          </cell>
        </row>
        <row r="4485">
          <cell r="A4485">
            <v>45386</v>
          </cell>
          <cell r="B4485">
            <v>36.51</v>
          </cell>
          <cell r="C4485">
            <v>39.380000000000003</v>
          </cell>
          <cell r="D4485">
            <v>45.95</v>
          </cell>
          <cell r="E4485">
            <v>23.63</v>
          </cell>
          <cell r="F4485">
            <v>26.82</v>
          </cell>
          <cell r="G4485">
            <v>21.71</v>
          </cell>
          <cell r="H4485">
            <v>3.42</v>
          </cell>
        </row>
        <row r="4486">
          <cell r="A4486">
            <v>45387</v>
          </cell>
          <cell r="B4486">
            <v>36.64</v>
          </cell>
          <cell r="C4486">
            <v>39.5</v>
          </cell>
          <cell r="D4486">
            <v>46.06</v>
          </cell>
          <cell r="E4486">
            <v>23.7</v>
          </cell>
          <cell r="F4486">
            <v>26.83</v>
          </cell>
          <cell r="G4486">
            <v>21.78</v>
          </cell>
          <cell r="H4486">
            <v>3.42</v>
          </cell>
        </row>
        <row r="4487">
          <cell r="A4487">
            <v>45388</v>
          </cell>
          <cell r="B4487">
            <v>36.53</v>
          </cell>
          <cell r="C4487">
            <v>39.39</v>
          </cell>
          <cell r="D4487">
            <v>45.88</v>
          </cell>
          <cell r="E4487">
            <v>23.65</v>
          </cell>
          <cell r="F4487">
            <v>26.74</v>
          </cell>
          <cell r="G4487">
            <v>21.71</v>
          </cell>
          <cell r="H4487">
            <v>3.41</v>
          </cell>
        </row>
        <row r="4488">
          <cell r="A4488">
            <v>45389</v>
          </cell>
          <cell r="B4488">
            <v>36.53</v>
          </cell>
          <cell r="C4488">
            <v>39.39</v>
          </cell>
          <cell r="D4488">
            <v>45.88</v>
          </cell>
          <cell r="E4488">
            <v>23.65</v>
          </cell>
          <cell r="F4488">
            <v>26.74</v>
          </cell>
          <cell r="G4488">
            <v>21.71</v>
          </cell>
          <cell r="H4488">
            <v>3.41</v>
          </cell>
        </row>
        <row r="4489">
          <cell r="A4489">
            <v>45390</v>
          </cell>
          <cell r="B4489">
            <v>36.53</v>
          </cell>
          <cell r="C4489">
            <v>39.39</v>
          </cell>
          <cell r="D4489">
            <v>45.88</v>
          </cell>
          <cell r="E4489">
            <v>23.65</v>
          </cell>
          <cell r="F4489">
            <v>26.74</v>
          </cell>
          <cell r="G4489">
            <v>21.71</v>
          </cell>
          <cell r="H4489">
            <v>3.41</v>
          </cell>
        </row>
        <row r="4490">
          <cell r="A4490">
            <v>45391</v>
          </cell>
          <cell r="B4490">
            <v>36.54</v>
          </cell>
          <cell r="C4490">
            <v>39.479999999999997</v>
          </cell>
          <cell r="D4490">
            <v>45.99</v>
          </cell>
          <cell r="E4490">
            <v>23.73</v>
          </cell>
          <cell r="F4490">
            <v>26.72</v>
          </cell>
          <cell r="G4490">
            <v>21.8</v>
          </cell>
          <cell r="H4490">
            <v>3.44</v>
          </cell>
        </row>
        <row r="4491">
          <cell r="A4491">
            <v>45392</v>
          </cell>
          <cell r="B4491">
            <v>36.19</v>
          </cell>
          <cell r="C4491">
            <v>39.090000000000003</v>
          </cell>
          <cell r="D4491">
            <v>45.62</v>
          </cell>
          <cell r="E4491">
            <v>23.58</v>
          </cell>
          <cell r="F4491">
            <v>26.48</v>
          </cell>
          <cell r="G4491">
            <v>21.65</v>
          </cell>
          <cell r="H4491">
            <v>3.41</v>
          </cell>
        </row>
        <row r="4492">
          <cell r="A4492">
            <v>45393</v>
          </cell>
          <cell r="B4492">
            <v>36.56</v>
          </cell>
          <cell r="C4492">
            <v>39.08</v>
          </cell>
          <cell r="D4492">
            <v>45.61</v>
          </cell>
          <cell r="E4492">
            <v>23.42</v>
          </cell>
          <cell r="F4492">
            <v>26.51</v>
          </cell>
          <cell r="G4492">
            <v>21.58</v>
          </cell>
          <cell r="H4492">
            <v>3.39</v>
          </cell>
        </row>
        <row r="4493">
          <cell r="A4493">
            <v>45394</v>
          </cell>
          <cell r="B4493">
            <v>36.520000000000003</v>
          </cell>
          <cell r="C4493">
            <v>38.6</v>
          </cell>
          <cell r="D4493">
            <v>45.16</v>
          </cell>
          <cell r="E4493">
            <v>23.04</v>
          </cell>
          <cell r="F4493">
            <v>26.23</v>
          </cell>
          <cell r="G4493">
            <v>21.27</v>
          </cell>
          <cell r="H4493">
            <v>3.32</v>
          </cell>
        </row>
        <row r="4494">
          <cell r="A4494">
            <v>45395</v>
          </cell>
          <cell r="B4494">
            <v>36.520000000000003</v>
          </cell>
          <cell r="C4494">
            <v>38.6</v>
          </cell>
          <cell r="D4494">
            <v>45.16</v>
          </cell>
          <cell r="E4494">
            <v>23.04</v>
          </cell>
          <cell r="F4494">
            <v>26.23</v>
          </cell>
          <cell r="G4494">
            <v>21.27</v>
          </cell>
          <cell r="H4494">
            <v>3.32</v>
          </cell>
        </row>
        <row r="4495">
          <cell r="A4495">
            <v>45396</v>
          </cell>
          <cell r="B4495">
            <v>36.520000000000003</v>
          </cell>
          <cell r="C4495">
            <v>38.6</v>
          </cell>
          <cell r="D4495">
            <v>45.16</v>
          </cell>
          <cell r="E4495">
            <v>23.04</v>
          </cell>
          <cell r="F4495">
            <v>26.23</v>
          </cell>
          <cell r="G4495">
            <v>21.27</v>
          </cell>
          <cell r="H4495">
            <v>3.32</v>
          </cell>
        </row>
        <row r="4496">
          <cell r="A4496">
            <v>45397</v>
          </cell>
          <cell r="B4496">
            <v>36.520000000000003</v>
          </cell>
          <cell r="C4496">
            <v>38.6</v>
          </cell>
          <cell r="D4496">
            <v>45.16</v>
          </cell>
          <cell r="E4496">
            <v>23.04</v>
          </cell>
          <cell r="F4496">
            <v>26.23</v>
          </cell>
          <cell r="G4496">
            <v>21.27</v>
          </cell>
          <cell r="H4496">
            <v>3.32</v>
          </cell>
        </row>
        <row r="4497">
          <cell r="A4497">
            <v>45398</v>
          </cell>
          <cell r="B4497">
            <v>36.520000000000003</v>
          </cell>
          <cell r="C4497">
            <v>38.6</v>
          </cell>
          <cell r="D4497">
            <v>45.16</v>
          </cell>
          <cell r="E4497">
            <v>23.04</v>
          </cell>
          <cell r="F4497">
            <v>26.23</v>
          </cell>
          <cell r="G4497">
            <v>21.27</v>
          </cell>
          <cell r="H4497">
            <v>3.32</v>
          </cell>
        </row>
        <row r="4498">
          <cell r="A4498">
            <v>45399</v>
          </cell>
          <cell r="B4498">
            <v>36.520000000000003</v>
          </cell>
          <cell r="C4498">
            <v>38.6</v>
          </cell>
          <cell r="D4498">
            <v>45.16</v>
          </cell>
          <cell r="E4498">
            <v>23.04</v>
          </cell>
          <cell r="F4498">
            <v>26.23</v>
          </cell>
          <cell r="G4498">
            <v>21.27</v>
          </cell>
          <cell r="H4498">
            <v>3.32</v>
          </cell>
        </row>
        <row r="4499">
          <cell r="A4499">
            <v>45400</v>
          </cell>
          <cell r="B4499">
            <v>36.68</v>
          </cell>
          <cell r="C4499">
            <v>38.93</v>
          </cell>
          <cell r="D4499">
            <v>45.44</v>
          </cell>
          <cell r="E4499">
            <v>23.22</v>
          </cell>
          <cell r="F4499">
            <v>26.45</v>
          </cell>
          <cell r="G4499">
            <v>21.43</v>
          </cell>
          <cell r="H4499">
            <v>3.34</v>
          </cell>
        </row>
        <row r="4500">
          <cell r="A4500">
            <v>45401</v>
          </cell>
          <cell r="B4500">
            <v>36.729999999999997</v>
          </cell>
          <cell r="C4500">
            <v>38.840000000000003</v>
          </cell>
          <cell r="D4500">
            <v>45.38</v>
          </cell>
          <cell r="E4500">
            <v>23.09</v>
          </cell>
          <cell r="F4500">
            <v>26.46</v>
          </cell>
          <cell r="G4500">
            <v>21.31</v>
          </cell>
          <cell r="H4500">
            <v>3.32</v>
          </cell>
        </row>
        <row r="4501">
          <cell r="A4501">
            <v>45402</v>
          </cell>
          <cell r="B4501">
            <v>36.729999999999997</v>
          </cell>
          <cell r="C4501">
            <v>38.94</v>
          </cell>
          <cell r="D4501">
            <v>45.5</v>
          </cell>
          <cell r="E4501">
            <v>23.2</v>
          </cell>
          <cell r="F4501">
            <v>26.52</v>
          </cell>
          <cell r="G4501">
            <v>21.38</v>
          </cell>
          <cell r="H4501">
            <v>3.33</v>
          </cell>
        </row>
        <row r="4502">
          <cell r="A4502">
            <v>45403</v>
          </cell>
          <cell r="B4502">
            <v>36.799999999999997</v>
          </cell>
          <cell r="C4502">
            <v>39.04</v>
          </cell>
          <cell r="D4502">
            <v>45.34</v>
          </cell>
          <cell r="E4502">
            <v>23.32</v>
          </cell>
          <cell r="F4502">
            <v>26.61</v>
          </cell>
          <cell r="G4502">
            <v>21.5</v>
          </cell>
          <cell r="H4502">
            <v>3.36</v>
          </cell>
        </row>
        <row r="4503">
          <cell r="A4503">
            <v>45404</v>
          </cell>
          <cell r="B4503">
            <v>36.799999999999997</v>
          </cell>
          <cell r="C4503">
            <v>39.04</v>
          </cell>
          <cell r="D4503">
            <v>45.34</v>
          </cell>
          <cell r="E4503">
            <v>23.32</v>
          </cell>
          <cell r="F4503">
            <v>26.61</v>
          </cell>
          <cell r="G4503">
            <v>21.5</v>
          </cell>
          <cell r="H4503">
            <v>3.36</v>
          </cell>
        </row>
        <row r="4504">
          <cell r="A4504">
            <v>45405</v>
          </cell>
          <cell r="B4504">
            <v>36.92</v>
          </cell>
          <cell r="C4504">
            <v>39.159999999999997</v>
          </cell>
          <cell r="D4504">
            <v>45.39</v>
          </cell>
          <cell r="E4504">
            <v>23.45</v>
          </cell>
          <cell r="F4504">
            <v>26.77</v>
          </cell>
          <cell r="G4504">
            <v>21.6</v>
          </cell>
          <cell r="H4504">
            <v>3.38</v>
          </cell>
        </row>
        <row r="4505">
          <cell r="A4505">
            <v>45406</v>
          </cell>
          <cell r="B4505">
            <v>36.75</v>
          </cell>
          <cell r="C4505">
            <v>39.159999999999997</v>
          </cell>
          <cell r="D4505">
            <v>45.55</v>
          </cell>
          <cell r="E4505">
            <v>23.48</v>
          </cell>
          <cell r="F4505">
            <v>26.72</v>
          </cell>
          <cell r="G4505">
            <v>21.56</v>
          </cell>
          <cell r="H4505">
            <v>3.39</v>
          </cell>
        </row>
        <row r="4506">
          <cell r="A4506">
            <v>45407</v>
          </cell>
          <cell r="B4506">
            <v>36.979999999999997</v>
          </cell>
          <cell r="C4506">
            <v>39.369999999999997</v>
          </cell>
          <cell r="D4506">
            <v>45.83</v>
          </cell>
          <cell r="E4506">
            <v>23.63</v>
          </cell>
          <cell r="F4506">
            <v>26.8</v>
          </cell>
          <cell r="G4506">
            <v>21.67</v>
          </cell>
          <cell r="H4506">
            <v>3.38</v>
          </cell>
        </row>
        <row r="4507">
          <cell r="A4507">
            <v>45408</v>
          </cell>
          <cell r="B4507">
            <v>36.89</v>
          </cell>
          <cell r="C4507">
            <v>39.369999999999997</v>
          </cell>
          <cell r="D4507">
            <v>45.89</v>
          </cell>
          <cell r="E4507">
            <v>23.69</v>
          </cell>
          <cell r="F4507">
            <v>26.82</v>
          </cell>
          <cell r="G4507">
            <v>21.72</v>
          </cell>
          <cell r="H4507">
            <v>3.38</v>
          </cell>
        </row>
        <row r="4508">
          <cell r="A4508">
            <v>45409</v>
          </cell>
          <cell r="B4508">
            <v>36.89</v>
          </cell>
          <cell r="C4508">
            <v>39.369999999999997</v>
          </cell>
          <cell r="D4508">
            <v>45.89</v>
          </cell>
          <cell r="E4508">
            <v>23.69</v>
          </cell>
          <cell r="F4508">
            <v>26.82</v>
          </cell>
          <cell r="G4508">
            <v>21.72</v>
          </cell>
          <cell r="H4508">
            <v>3.38</v>
          </cell>
        </row>
        <row r="4509">
          <cell r="A4509">
            <v>45410</v>
          </cell>
          <cell r="B4509">
            <v>36.89</v>
          </cell>
          <cell r="C4509">
            <v>39.31</v>
          </cell>
          <cell r="D4509">
            <v>45.93</v>
          </cell>
          <cell r="E4509">
            <v>23.77</v>
          </cell>
          <cell r="F4509">
            <v>26.82</v>
          </cell>
          <cell r="G4509">
            <v>21.68</v>
          </cell>
          <cell r="H4509">
            <v>3.36</v>
          </cell>
        </row>
        <row r="4510">
          <cell r="A4510">
            <v>45411</v>
          </cell>
          <cell r="B4510">
            <v>36.89</v>
          </cell>
          <cell r="C4510">
            <v>39.31</v>
          </cell>
          <cell r="D4510">
            <v>45.93</v>
          </cell>
          <cell r="E4510">
            <v>23.77</v>
          </cell>
          <cell r="F4510">
            <v>26.82</v>
          </cell>
          <cell r="G4510">
            <v>21.68</v>
          </cell>
          <cell r="H4510">
            <v>3.36</v>
          </cell>
        </row>
        <row r="4511">
          <cell r="A4511">
            <v>45412</v>
          </cell>
          <cell r="B4511">
            <v>36.94</v>
          </cell>
          <cell r="C4511">
            <v>39.36</v>
          </cell>
          <cell r="D4511">
            <v>46.13</v>
          </cell>
          <cell r="E4511">
            <v>23.79</v>
          </cell>
          <cell r="F4511">
            <v>26.83</v>
          </cell>
          <cell r="G4511">
            <v>21.75</v>
          </cell>
          <cell r="H4511">
            <v>3.36</v>
          </cell>
        </row>
        <row r="4512">
          <cell r="A4512">
            <v>45413</v>
          </cell>
          <cell r="B4512">
            <v>36.909999999999997</v>
          </cell>
          <cell r="C4512">
            <v>39.299999999999997</v>
          </cell>
          <cell r="D4512">
            <v>46.04</v>
          </cell>
          <cell r="E4512">
            <v>23.7</v>
          </cell>
          <cell r="F4512">
            <v>26.76</v>
          </cell>
          <cell r="G4512">
            <v>21.64</v>
          </cell>
          <cell r="H4512">
            <v>3.35</v>
          </cell>
        </row>
        <row r="4513">
          <cell r="A4513">
            <v>45414</v>
          </cell>
          <cell r="B4513">
            <v>36.85</v>
          </cell>
          <cell r="C4513">
            <v>39.28</v>
          </cell>
          <cell r="D4513">
            <v>45.93</v>
          </cell>
          <cell r="E4513">
            <v>23.66</v>
          </cell>
          <cell r="F4513">
            <v>26.65</v>
          </cell>
          <cell r="G4513">
            <v>21.55</v>
          </cell>
          <cell r="H4513">
            <v>3.36</v>
          </cell>
        </row>
        <row r="4514">
          <cell r="A4514">
            <v>45415</v>
          </cell>
          <cell r="B4514">
            <v>36.67</v>
          </cell>
          <cell r="C4514">
            <v>39.159999999999997</v>
          </cell>
          <cell r="D4514">
            <v>45.77</v>
          </cell>
          <cell r="E4514">
            <v>23.73</v>
          </cell>
          <cell r="F4514">
            <v>26.65</v>
          </cell>
          <cell r="G4514">
            <v>21.61</v>
          </cell>
          <cell r="H4514">
            <v>3.36</v>
          </cell>
        </row>
        <row r="4515">
          <cell r="A4515">
            <v>45416</v>
          </cell>
          <cell r="B4515">
            <v>36.659999999999997</v>
          </cell>
          <cell r="C4515">
            <v>39.19</v>
          </cell>
          <cell r="D4515">
            <v>45.8</v>
          </cell>
          <cell r="E4515">
            <v>23.73</v>
          </cell>
          <cell r="F4515">
            <v>26.64</v>
          </cell>
          <cell r="G4515">
            <v>21.65</v>
          </cell>
          <cell r="H4515">
            <v>3.36</v>
          </cell>
        </row>
        <row r="4516">
          <cell r="A4516">
            <v>45417</v>
          </cell>
          <cell r="B4516">
            <v>36.659999999999997</v>
          </cell>
          <cell r="C4516">
            <v>39.19</v>
          </cell>
          <cell r="D4516">
            <v>45.8</v>
          </cell>
          <cell r="E4516">
            <v>23.73</v>
          </cell>
          <cell r="F4516">
            <v>26.64</v>
          </cell>
          <cell r="G4516">
            <v>21.65</v>
          </cell>
          <cell r="H4516">
            <v>3.36</v>
          </cell>
        </row>
        <row r="4517">
          <cell r="A4517">
            <v>45418</v>
          </cell>
          <cell r="B4517">
            <v>36.659999999999997</v>
          </cell>
          <cell r="C4517">
            <v>39.19</v>
          </cell>
          <cell r="D4517">
            <v>45.8</v>
          </cell>
          <cell r="E4517">
            <v>23.73</v>
          </cell>
          <cell r="F4517">
            <v>26.64</v>
          </cell>
          <cell r="G4517">
            <v>21.65</v>
          </cell>
          <cell r="H4517">
            <v>3.36</v>
          </cell>
        </row>
        <row r="4518">
          <cell r="A4518">
            <v>45419</v>
          </cell>
          <cell r="B4518">
            <v>36.61</v>
          </cell>
          <cell r="C4518">
            <v>39.229999999999997</v>
          </cell>
          <cell r="D4518">
            <v>45.75</v>
          </cell>
          <cell r="E4518">
            <v>23.89</v>
          </cell>
          <cell r="F4518">
            <v>26.59</v>
          </cell>
          <cell r="G4518">
            <v>21.75</v>
          </cell>
          <cell r="H4518">
            <v>3.37</v>
          </cell>
        </row>
        <row r="4519">
          <cell r="A4519">
            <v>45420</v>
          </cell>
          <cell r="B4519">
            <v>36.840000000000003</v>
          </cell>
          <cell r="C4519">
            <v>39.380000000000003</v>
          </cell>
          <cell r="D4519">
            <v>45.79</v>
          </cell>
          <cell r="E4519">
            <v>23.83</v>
          </cell>
          <cell r="F4519">
            <v>26.61</v>
          </cell>
          <cell r="G4519">
            <v>21.79</v>
          </cell>
          <cell r="H4519">
            <v>3.37</v>
          </cell>
        </row>
        <row r="4520">
          <cell r="A4520">
            <v>45421</v>
          </cell>
          <cell r="B4520">
            <v>36.79</v>
          </cell>
          <cell r="C4520">
            <v>39.33</v>
          </cell>
          <cell r="D4520">
            <v>45.72</v>
          </cell>
          <cell r="E4520">
            <v>23.8</v>
          </cell>
          <cell r="F4520">
            <v>26.6</v>
          </cell>
          <cell r="G4520">
            <v>21.8</v>
          </cell>
          <cell r="H4520">
            <v>3.36</v>
          </cell>
        </row>
        <row r="4521">
          <cell r="A4521">
            <v>45422</v>
          </cell>
          <cell r="B4521">
            <v>36.590000000000003</v>
          </cell>
          <cell r="C4521">
            <v>39.24</v>
          </cell>
          <cell r="D4521">
            <v>45.57</v>
          </cell>
          <cell r="E4521">
            <v>23.8</v>
          </cell>
          <cell r="F4521">
            <v>26.56</v>
          </cell>
          <cell r="G4521">
            <v>21.78</v>
          </cell>
          <cell r="H4521">
            <v>3.36</v>
          </cell>
        </row>
        <row r="4522">
          <cell r="A4522">
            <v>45423</v>
          </cell>
          <cell r="B4522">
            <v>36.58</v>
          </cell>
          <cell r="C4522">
            <v>39.24</v>
          </cell>
          <cell r="D4522">
            <v>45.63</v>
          </cell>
          <cell r="E4522">
            <v>23.8</v>
          </cell>
          <cell r="F4522">
            <v>26.54</v>
          </cell>
          <cell r="G4522">
            <v>21.76</v>
          </cell>
          <cell r="H4522">
            <v>3.36</v>
          </cell>
        </row>
        <row r="4523">
          <cell r="A4523">
            <v>45424</v>
          </cell>
          <cell r="B4523">
            <v>36.65</v>
          </cell>
          <cell r="C4523">
            <v>39.28</v>
          </cell>
          <cell r="D4523">
            <v>45.66</v>
          </cell>
          <cell r="E4523">
            <v>23.77</v>
          </cell>
          <cell r="F4523">
            <v>26.59</v>
          </cell>
          <cell r="G4523">
            <v>21.76</v>
          </cell>
          <cell r="H4523">
            <v>3.36</v>
          </cell>
        </row>
        <row r="4524">
          <cell r="A4524">
            <v>45425</v>
          </cell>
          <cell r="B4524">
            <v>36.65</v>
          </cell>
          <cell r="C4524">
            <v>39.28</v>
          </cell>
          <cell r="D4524">
            <v>45.66</v>
          </cell>
          <cell r="E4524">
            <v>23.77</v>
          </cell>
          <cell r="F4524">
            <v>26.59</v>
          </cell>
          <cell r="G4524">
            <v>21.76</v>
          </cell>
          <cell r="H4524">
            <v>3.36</v>
          </cell>
        </row>
        <row r="4525">
          <cell r="A4525">
            <v>45426</v>
          </cell>
          <cell r="B4525">
            <v>36.67</v>
          </cell>
          <cell r="C4525">
            <v>39.36</v>
          </cell>
          <cell r="D4525">
            <v>45.8</v>
          </cell>
          <cell r="E4525">
            <v>23.82</v>
          </cell>
          <cell r="F4525">
            <v>26.62</v>
          </cell>
          <cell r="G4525">
            <v>21.77</v>
          </cell>
          <cell r="H4525">
            <v>3.36</v>
          </cell>
        </row>
        <row r="4526">
          <cell r="A4526">
            <v>45427</v>
          </cell>
          <cell r="B4526">
            <v>36.39</v>
          </cell>
          <cell r="C4526">
            <v>39.159999999999997</v>
          </cell>
          <cell r="D4526">
            <v>45.57</v>
          </cell>
          <cell r="E4526">
            <v>23.72</v>
          </cell>
          <cell r="F4526">
            <v>26.46</v>
          </cell>
          <cell r="G4526">
            <v>21.72</v>
          </cell>
          <cell r="H4526">
            <v>3.35</v>
          </cell>
        </row>
        <row r="4527">
          <cell r="A4527">
            <v>45428</v>
          </cell>
          <cell r="B4527">
            <v>36.090000000000003</v>
          </cell>
          <cell r="C4527">
            <v>39.11</v>
          </cell>
          <cell r="D4527">
            <v>45.59</v>
          </cell>
          <cell r="E4527">
            <v>23.82</v>
          </cell>
          <cell r="F4527">
            <v>26.35</v>
          </cell>
          <cell r="G4527">
            <v>21.86</v>
          </cell>
          <cell r="H4527">
            <v>3.38</v>
          </cell>
        </row>
        <row r="4528">
          <cell r="A4528">
            <v>45429</v>
          </cell>
          <cell r="B4528">
            <v>36.14</v>
          </cell>
          <cell r="C4528">
            <v>39.049999999999997</v>
          </cell>
          <cell r="D4528">
            <v>45.51</v>
          </cell>
          <cell r="E4528">
            <v>23.72</v>
          </cell>
          <cell r="F4528">
            <v>26.33</v>
          </cell>
          <cell r="G4528">
            <v>21.81</v>
          </cell>
          <cell r="H4528">
            <v>3.35</v>
          </cell>
        </row>
        <row r="4529">
          <cell r="A4529">
            <v>45430</v>
          </cell>
          <cell r="B4529">
            <v>36.08</v>
          </cell>
          <cell r="C4529">
            <v>38.979999999999997</v>
          </cell>
          <cell r="D4529">
            <v>45.43</v>
          </cell>
          <cell r="E4529">
            <v>23.65</v>
          </cell>
          <cell r="F4529">
            <v>26.28</v>
          </cell>
          <cell r="G4529">
            <v>21.78</v>
          </cell>
          <cell r="H4529">
            <v>3.35</v>
          </cell>
        </row>
        <row r="4530">
          <cell r="A4530">
            <v>45431</v>
          </cell>
          <cell r="B4530">
            <v>35.93</v>
          </cell>
          <cell r="C4530">
            <v>38.880000000000003</v>
          </cell>
          <cell r="D4530">
            <v>45.41</v>
          </cell>
          <cell r="E4530">
            <v>23.7</v>
          </cell>
          <cell r="F4530">
            <v>26.21</v>
          </cell>
          <cell r="G4530">
            <v>21.74</v>
          </cell>
          <cell r="H4530">
            <v>3.34</v>
          </cell>
        </row>
        <row r="4531">
          <cell r="A4531">
            <v>45432</v>
          </cell>
          <cell r="B4531">
            <v>35.93</v>
          </cell>
          <cell r="C4531">
            <v>38.880000000000003</v>
          </cell>
          <cell r="D4531">
            <v>45.41</v>
          </cell>
          <cell r="E4531">
            <v>23.7</v>
          </cell>
          <cell r="F4531">
            <v>26.21</v>
          </cell>
          <cell r="G4531">
            <v>21.74</v>
          </cell>
          <cell r="H4531">
            <v>3.34</v>
          </cell>
        </row>
        <row r="4532">
          <cell r="A4532">
            <v>45433</v>
          </cell>
          <cell r="B4532">
            <v>36.090000000000003</v>
          </cell>
          <cell r="C4532">
            <v>38.99</v>
          </cell>
          <cell r="D4532">
            <v>45.61</v>
          </cell>
          <cell r="E4532">
            <v>23.66</v>
          </cell>
          <cell r="F4532">
            <v>26.27</v>
          </cell>
          <cell r="G4532">
            <v>21.74</v>
          </cell>
          <cell r="H4532">
            <v>3.36</v>
          </cell>
        </row>
        <row r="4533">
          <cell r="A4533">
            <v>45434</v>
          </cell>
          <cell r="B4533">
            <v>36.15</v>
          </cell>
          <cell r="C4533">
            <v>39.1</v>
          </cell>
          <cell r="D4533">
            <v>45.73</v>
          </cell>
          <cell r="E4533">
            <v>23.72</v>
          </cell>
          <cell r="F4533">
            <v>26.34</v>
          </cell>
          <cell r="G4533">
            <v>21.8</v>
          </cell>
          <cell r="H4533">
            <v>3.38</v>
          </cell>
        </row>
        <row r="4534">
          <cell r="A4534">
            <v>45435</v>
          </cell>
          <cell r="B4534">
            <v>36.369999999999997</v>
          </cell>
          <cell r="C4534">
            <v>39.18</v>
          </cell>
          <cell r="D4534">
            <v>46.04</v>
          </cell>
          <cell r="E4534">
            <v>23.69</v>
          </cell>
          <cell r="F4534">
            <v>26.37</v>
          </cell>
          <cell r="G4534">
            <v>21.93</v>
          </cell>
          <cell r="H4534">
            <v>3.37</v>
          </cell>
        </row>
        <row r="4535">
          <cell r="A4535">
            <v>45436</v>
          </cell>
          <cell r="B4535">
            <v>36.51</v>
          </cell>
          <cell r="C4535">
            <v>39.28</v>
          </cell>
          <cell r="D4535">
            <v>46.11</v>
          </cell>
          <cell r="E4535">
            <v>23.72</v>
          </cell>
          <cell r="F4535">
            <v>26.4</v>
          </cell>
          <cell r="G4535">
            <v>21.97</v>
          </cell>
          <cell r="H4535">
            <v>3.39</v>
          </cell>
        </row>
        <row r="4536">
          <cell r="A4536">
            <v>45437</v>
          </cell>
          <cell r="B4536">
            <v>36.54</v>
          </cell>
          <cell r="C4536">
            <v>39.369999999999997</v>
          </cell>
          <cell r="D4536">
            <v>46.19</v>
          </cell>
          <cell r="E4536">
            <v>23.77</v>
          </cell>
          <cell r="F4536">
            <v>26.44</v>
          </cell>
          <cell r="G4536">
            <v>22.03</v>
          </cell>
          <cell r="H4536">
            <v>3.39</v>
          </cell>
        </row>
        <row r="4537">
          <cell r="A4537">
            <v>45438</v>
          </cell>
          <cell r="B4537">
            <v>36.520000000000003</v>
          </cell>
          <cell r="C4537">
            <v>39.43</v>
          </cell>
          <cell r="D4537">
            <v>46.29</v>
          </cell>
          <cell r="E4537">
            <v>23.82</v>
          </cell>
          <cell r="F4537">
            <v>26.53</v>
          </cell>
          <cell r="G4537">
            <v>22.09</v>
          </cell>
          <cell r="H4537">
            <v>3.41</v>
          </cell>
        </row>
        <row r="4538">
          <cell r="A4538">
            <v>45439</v>
          </cell>
          <cell r="B4538">
            <v>36.520000000000003</v>
          </cell>
          <cell r="C4538">
            <v>39.43</v>
          </cell>
          <cell r="D4538">
            <v>46.29</v>
          </cell>
          <cell r="E4538">
            <v>23.82</v>
          </cell>
          <cell r="F4538">
            <v>26.53</v>
          </cell>
          <cell r="G4538">
            <v>22.09</v>
          </cell>
          <cell r="H4538">
            <v>3.41</v>
          </cell>
        </row>
        <row r="4539">
          <cell r="A4539">
            <v>45440</v>
          </cell>
          <cell r="B4539">
            <v>36.44</v>
          </cell>
          <cell r="C4539">
            <v>39.409999999999997</v>
          </cell>
          <cell r="D4539">
            <v>46.32</v>
          </cell>
          <cell r="E4539">
            <v>23.87</v>
          </cell>
          <cell r="F4539">
            <v>26.55</v>
          </cell>
          <cell r="G4539">
            <v>22.17</v>
          </cell>
          <cell r="H4539">
            <v>3.42</v>
          </cell>
        </row>
        <row r="4540">
          <cell r="A4540">
            <v>45441</v>
          </cell>
          <cell r="B4540">
            <v>36.51</v>
          </cell>
          <cell r="C4540">
            <v>39.42</v>
          </cell>
          <cell r="D4540">
            <v>46.34</v>
          </cell>
          <cell r="E4540">
            <v>23.92</v>
          </cell>
          <cell r="F4540">
            <v>26.56</v>
          </cell>
          <cell r="G4540">
            <v>22.15</v>
          </cell>
          <cell r="H4540">
            <v>3.43</v>
          </cell>
        </row>
        <row r="4541">
          <cell r="A4541">
            <v>45442</v>
          </cell>
          <cell r="B4541">
            <v>36.72</v>
          </cell>
          <cell r="C4541">
            <v>39.46</v>
          </cell>
          <cell r="D4541">
            <v>46.4</v>
          </cell>
          <cell r="E4541">
            <v>23.9</v>
          </cell>
          <cell r="F4541">
            <v>26.58</v>
          </cell>
          <cell r="G4541">
            <v>22.16</v>
          </cell>
          <cell r="H4541">
            <v>3.42</v>
          </cell>
        </row>
        <row r="4542">
          <cell r="A4542">
            <v>45443</v>
          </cell>
          <cell r="B4542">
            <v>36.549999999999997</v>
          </cell>
          <cell r="C4542">
            <v>39.369999999999997</v>
          </cell>
          <cell r="D4542">
            <v>46.27</v>
          </cell>
          <cell r="E4542">
            <v>23.85</v>
          </cell>
          <cell r="F4542">
            <v>26.51</v>
          </cell>
          <cell r="G4542">
            <v>22.1</v>
          </cell>
          <cell r="H4542">
            <v>3.44</v>
          </cell>
        </row>
        <row r="4543">
          <cell r="A4543">
            <v>45444</v>
          </cell>
          <cell r="B4543">
            <v>36.659999999999997</v>
          </cell>
          <cell r="C4543">
            <v>39.479999999999997</v>
          </cell>
          <cell r="D4543">
            <v>46.34</v>
          </cell>
          <cell r="E4543">
            <v>23.92</v>
          </cell>
          <cell r="F4543">
            <v>26.63</v>
          </cell>
          <cell r="G4543">
            <v>22.15</v>
          </cell>
          <cell r="H4543">
            <v>3.45</v>
          </cell>
        </row>
        <row r="4544">
          <cell r="A4544">
            <v>45445</v>
          </cell>
          <cell r="B4544">
            <v>36.659999999999997</v>
          </cell>
          <cell r="C4544">
            <v>39.479999999999997</v>
          </cell>
          <cell r="D4544">
            <v>46.34</v>
          </cell>
          <cell r="E4544">
            <v>23.92</v>
          </cell>
          <cell r="F4544">
            <v>26.63</v>
          </cell>
          <cell r="G4544">
            <v>22.15</v>
          </cell>
          <cell r="H4544">
            <v>3.45</v>
          </cell>
        </row>
        <row r="4545">
          <cell r="A4545">
            <v>45446</v>
          </cell>
          <cell r="B4545">
            <v>36.659999999999997</v>
          </cell>
          <cell r="C4545">
            <v>39.479999999999997</v>
          </cell>
          <cell r="D4545">
            <v>46.34</v>
          </cell>
          <cell r="E4545">
            <v>23.92</v>
          </cell>
          <cell r="F4545">
            <v>26.63</v>
          </cell>
          <cell r="G4545">
            <v>22.15</v>
          </cell>
          <cell r="H4545">
            <v>3.45</v>
          </cell>
        </row>
        <row r="4546">
          <cell r="A4546">
            <v>45447</v>
          </cell>
          <cell r="B4546">
            <v>36.49</v>
          </cell>
          <cell r="C4546">
            <v>39.61</v>
          </cell>
          <cell r="D4546">
            <v>46.5</v>
          </cell>
          <cell r="E4546">
            <v>23.98</v>
          </cell>
          <cell r="F4546">
            <v>26.56</v>
          </cell>
          <cell r="G4546">
            <v>22.28</v>
          </cell>
          <cell r="H4546">
            <v>3.49</v>
          </cell>
        </row>
        <row r="4547">
          <cell r="A4547">
            <v>45448</v>
          </cell>
          <cell r="B4547">
            <v>36.46</v>
          </cell>
          <cell r="C4547">
            <v>39.479999999999997</v>
          </cell>
          <cell r="D4547">
            <v>46.34</v>
          </cell>
          <cell r="E4547">
            <v>23.85</v>
          </cell>
          <cell r="F4547">
            <v>26.46</v>
          </cell>
          <cell r="G4547">
            <v>22.24</v>
          </cell>
          <cell r="H4547">
            <v>3.48</v>
          </cell>
        </row>
        <row r="4548">
          <cell r="A4548">
            <v>45449</v>
          </cell>
          <cell r="B4548">
            <v>36.33</v>
          </cell>
          <cell r="C4548">
            <v>39.380000000000003</v>
          </cell>
          <cell r="D4548">
            <v>46.3</v>
          </cell>
          <cell r="E4548">
            <v>23.88</v>
          </cell>
          <cell r="F4548">
            <v>26.39</v>
          </cell>
          <cell r="G4548">
            <v>22.29</v>
          </cell>
          <cell r="H4548">
            <v>3.49</v>
          </cell>
        </row>
        <row r="4549">
          <cell r="A4549">
            <v>45450</v>
          </cell>
          <cell r="B4549">
            <v>36.25</v>
          </cell>
          <cell r="C4549">
            <v>39.28</v>
          </cell>
          <cell r="D4549">
            <v>46.12</v>
          </cell>
          <cell r="E4549">
            <v>23.77</v>
          </cell>
          <cell r="F4549">
            <v>26.33</v>
          </cell>
          <cell r="G4549">
            <v>22.17</v>
          </cell>
          <cell r="H4549">
            <v>3.47</v>
          </cell>
        </row>
        <row r="4550">
          <cell r="A4550">
            <v>45451</v>
          </cell>
          <cell r="B4550">
            <v>36.340000000000003</v>
          </cell>
          <cell r="C4550">
            <v>39.35</v>
          </cell>
          <cell r="D4550">
            <v>46.23</v>
          </cell>
          <cell r="E4550">
            <v>23.83</v>
          </cell>
          <cell r="F4550">
            <v>26.37</v>
          </cell>
          <cell r="G4550">
            <v>22.21</v>
          </cell>
          <cell r="H4550">
            <v>3.49</v>
          </cell>
        </row>
        <row r="4551">
          <cell r="A4551">
            <v>45452</v>
          </cell>
          <cell r="B4551">
            <v>36.76</v>
          </cell>
          <cell r="C4551">
            <v>39.42</v>
          </cell>
          <cell r="D4551">
            <v>46.53</v>
          </cell>
          <cell r="E4551">
            <v>23.78</v>
          </cell>
          <cell r="F4551">
            <v>26.51</v>
          </cell>
          <cell r="G4551">
            <v>22.14</v>
          </cell>
          <cell r="H4551">
            <v>3.47</v>
          </cell>
        </row>
        <row r="4552">
          <cell r="A4552">
            <v>45453</v>
          </cell>
          <cell r="B4552">
            <v>36.76</v>
          </cell>
          <cell r="C4552">
            <v>39.42</v>
          </cell>
          <cell r="D4552">
            <v>46.53</v>
          </cell>
          <cell r="E4552">
            <v>23.78</v>
          </cell>
          <cell r="F4552">
            <v>26.51</v>
          </cell>
          <cell r="G4552">
            <v>22.14</v>
          </cell>
          <cell r="H4552">
            <v>3.47</v>
          </cell>
        </row>
        <row r="4553">
          <cell r="A4553">
            <v>45454</v>
          </cell>
          <cell r="B4553">
            <v>36.64</v>
          </cell>
          <cell r="C4553">
            <v>39.24</v>
          </cell>
          <cell r="D4553">
            <v>46.39</v>
          </cell>
          <cell r="E4553">
            <v>23.79</v>
          </cell>
          <cell r="F4553">
            <v>26.43</v>
          </cell>
          <cell r="G4553">
            <v>22.16</v>
          </cell>
          <cell r="H4553">
            <v>3.48</v>
          </cell>
        </row>
        <row r="4554">
          <cell r="A4554">
            <v>45455</v>
          </cell>
          <cell r="B4554">
            <v>36.590000000000003</v>
          </cell>
          <cell r="C4554">
            <v>39.090000000000003</v>
          </cell>
          <cell r="D4554">
            <v>46.37</v>
          </cell>
          <cell r="E4554">
            <v>23.77</v>
          </cell>
          <cell r="F4554">
            <v>26.4</v>
          </cell>
          <cell r="G4554">
            <v>22.19</v>
          </cell>
          <cell r="H4554">
            <v>3.47</v>
          </cell>
        </row>
        <row r="4555">
          <cell r="A4555">
            <v>45456</v>
          </cell>
          <cell r="B4555">
            <v>36.47</v>
          </cell>
          <cell r="C4555">
            <v>39.21</v>
          </cell>
          <cell r="D4555">
            <v>46.39</v>
          </cell>
          <cell r="E4555">
            <v>23.85</v>
          </cell>
          <cell r="F4555">
            <v>26.35</v>
          </cell>
          <cell r="G4555">
            <v>22.23</v>
          </cell>
          <cell r="H4555">
            <v>3.49</v>
          </cell>
        </row>
        <row r="4556">
          <cell r="A4556">
            <v>45457</v>
          </cell>
          <cell r="B4556">
            <v>36.590000000000003</v>
          </cell>
          <cell r="C4556">
            <v>39.1</v>
          </cell>
          <cell r="D4556">
            <v>46.43</v>
          </cell>
          <cell r="E4556">
            <v>23.86</v>
          </cell>
          <cell r="F4556">
            <v>26.43</v>
          </cell>
          <cell r="G4556">
            <v>22.23</v>
          </cell>
          <cell r="H4556">
            <v>3.47</v>
          </cell>
        </row>
        <row r="4557">
          <cell r="A4557">
            <v>45458</v>
          </cell>
          <cell r="B4557">
            <v>36.61</v>
          </cell>
          <cell r="C4557">
            <v>39</v>
          </cell>
          <cell r="D4557">
            <v>46.37</v>
          </cell>
          <cell r="E4557">
            <v>23.83</v>
          </cell>
          <cell r="F4557">
            <v>26.43</v>
          </cell>
          <cell r="G4557">
            <v>22.2</v>
          </cell>
          <cell r="H4557">
            <v>3.46</v>
          </cell>
        </row>
        <row r="4558">
          <cell r="A4558">
            <v>45459</v>
          </cell>
          <cell r="B4558">
            <v>36.53</v>
          </cell>
          <cell r="C4558">
            <v>38.9</v>
          </cell>
          <cell r="D4558">
            <v>46.1</v>
          </cell>
          <cell r="E4558">
            <v>23.74</v>
          </cell>
          <cell r="F4558">
            <v>26.39</v>
          </cell>
          <cell r="G4558">
            <v>22.11</v>
          </cell>
          <cell r="H4558">
            <v>3.46</v>
          </cell>
        </row>
        <row r="4559">
          <cell r="A4559">
            <v>45460</v>
          </cell>
          <cell r="B4559">
            <v>36.53</v>
          </cell>
          <cell r="C4559">
            <v>38.9</v>
          </cell>
          <cell r="D4559">
            <v>46.1</v>
          </cell>
          <cell r="E4559">
            <v>23.74</v>
          </cell>
          <cell r="F4559">
            <v>26.39</v>
          </cell>
          <cell r="G4559">
            <v>22.11</v>
          </cell>
          <cell r="H4559">
            <v>3.46</v>
          </cell>
        </row>
        <row r="4560">
          <cell r="A4560">
            <v>45461</v>
          </cell>
          <cell r="B4560">
            <v>36.700000000000003</v>
          </cell>
          <cell r="C4560">
            <v>39.18</v>
          </cell>
          <cell r="D4560">
            <v>46.38</v>
          </cell>
          <cell r="E4560">
            <v>23.88</v>
          </cell>
          <cell r="F4560">
            <v>26.54</v>
          </cell>
          <cell r="G4560">
            <v>22.22</v>
          </cell>
          <cell r="H4560">
            <v>3.49</v>
          </cell>
        </row>
        <row r="4561">
          <cell r="A4561">
            <v>45462</v>
          </cell>
          <cell r="B4561">
            <v>36.54</v>
          </cell>
          <cell r="C4561">
            <v>39.04</v>
          </cell>
          <cell r="D4561">
            <v>46.19</v>
          </cell>
          <cell r="E4561">
            <v>23.97</v>
          </cell>
          <cell r="F4561">
            <v>26.44</v>
          </cell>
          <cell r="G4561">
            <v>22.16</v>
          </cell>
          <cell r="H4561">
            <v>3.48</v>
          </cell>
        </row>
        <row r="4562">
          <cell r="A4562">
            <v>45463</v>
          </cell>
          <cell r="B4562">
            <v>36.549999999999997</v>
          </cell>
          <cell r="C4562">
            <v>39.08</v>
          </cell>
          <cell r="D4562">
            <v>46.24</v>
          </cell>
          <cell r="E4562">
            <v>24</v>
          </cell>
          <cell r="F4562">
            <v>26.46</v>
          </cell>
          <cell r="G4562">
            <v>22.14</v>
          </cell>
          <cell r="H4562">
            <v>3.48</v>
          </cell>
        </row>
        <row r="4563">
          <cell r="A4563">
            <v>45464</v>
          </cell>
          <cell r="B4563">
            <v>36.58</v>
          </cell>
          <cell r="C4563">
            <v>38.979999999999997</v>
          </cell>
          <cell r="D4563">
            <v>46.07</v>
          </cell>
          <cell r="E4563">
            <v>23.97</v>
          </cell>
          <cell r="F4563">
            <v>26.54</v>
          </cell>
          <cell r="G4563">
            <v>22.12</v>
          </cell>
          <cell r="H4563">
            <v>3.47</v>
          </cell>
        </row>
        <row r="4564">
          <cell r="A4564">
            <v>45465</v>
          </cell>
          <cell r="B4564">
            <v>36.5</v>
          </cell>
          <cell r="C4564">
            <v>38.82</v>
          </cell>
          <cell r="D4564">
            <v>45.96</v>
          </cell>
          <cell r="E4564">
            <v>23.9</v>
          </cell>
          <cell r="F4564">
            <v>26.47</v>
          </cell>
          <cell r="G4564">
            <v>22.09</v>
          </cell>
          <cell r="H4564">
            <v>3.46</v>
          </cell>
        </row>
        <row r="4565">
          <cell r="A4565">
            <v>45466</v>
          </cell>
          <cell r="B4565">
            <v>36.65</v>
          </cell>
          <cell r="C4565">
            <v>38.97</v>
          </cell>
          <cell r="D4565">
            <v>46.08</v>
          </cell>
          <cell r="E4565">
            <v>23.91</v>
          </cell>
          <cell r="F4565">
            <v>26.55</v>
          </cell>
          <cell r="G4565">
            <v>22.11</v>
          </cell>
          <cell r="H4565">
            <v>3.47</v>
          </cell>
        </row>
        <row r="4566">
          <cell r="A4566">
            <v>45467</v>
          </cell>
          <cell r="B4566">
            <v>36.65</v>
          </cell>
          <cell r="C4566">
            <v>38.97</v>
          </cell>
          <cell r="D4566">
            <v>46.08</v>
          </cell>
          <cell r="E4566">
            <v>23.91</v>
          </cell>
          <cell r="F4566">
            <v>26.55</v>
          </cell>
          <cell r="G4566">
            <v>22.11</v>
          </cell>
          <cell r="H4566">
            <v>3.47</v>
          </cell>
        </row>
        <row r="4567">
          <cell r="A4567">
            <v>45468</v>
          </cell>
          <cell r="B4567">
            <v>36.47</v>
          </cell>
          <cell r="C4567">
            <v>38.950000000000003</v>
          </cell>
          <cell r="D4567">
            <v>46.03</v>
          </cell>
          <cell r="E4567">
            <v>23.88</v>
          </cell>
          <cell r="F4567">
            <v>26.52</v>
          </cell>
          <cell r="G4567">
            <v>22.05</v>
          </cell>
          <cell r="H4567">
            <v>3.47</v>
          </cell>
        </row>
        <row r="4568">
          <cell r="A4568">
            <v>45469</v>
          </cell>
          <cell r="B4568">
            <v>36.6</v>
          </cell>
          <cell r="C4568">
            <v>39.020000000000003</v>
          </cell>
          <cell r="D4568">
            <v>46.2</v>
          </cell>
          <cell r="E4568">
            <v>23.94</v>
          </cell>
          <cell r="F4568">
            <v>26.6</v>
          </cell>
          <cell r="G4568">
            <v>22.13</v>
          </cell>
          <cell r="H4568">
            <v>3.47</v>
          </cell>
        </row>
        <row r="4569">
          <cell r="A4569">
            <v>45470</v>
          </cell>
          <cell r="B4569">
            <v>36.83</v>
          </cell>
          <cell r="C4569">
            <v>39.15</v>
          </cell>
          <cell r="D4569">
            <v>46.25</v>
          </cell>
          <cell r="E4569">
            <v>24.08</v>
          </cell>
          <cell r="F4569">
            <v>26.68</v>
          </cell>
          <cell r="G4569">
            <v>22.09</v>
          </cell>
          <cell r="H4569">
            <v>3.47</v>
          </cell>
        </row>
        <row r="4570">
          <cell r="A4570">
            <v>45471</v>
          </cell>
          <cell r="B4570">
            <v>36.74</v>
          </cell>
          <cell r="C4570">
            <v>39.08</v>
          </cell>
          <cell r="D4570">
            <v>46.15</v>
          </cell>
          <cell r="E4570">
            <v>23.94</v>
          </cell>
          <cell r="F4570">
            <v>26.57</v>
          </cell>
          <cell r="G4570">
            <v>22.01</v>
          </cell>
          <cell r="H4570">
            <v>3.43</v>
          </cell>
        </row>
        <row r="4571">
          <cell r="A4571">
            <v>45472</v>
          </cell>
          <cell r="B4571">
            <v>36.61</v>
          </cell>
          <cell r="C4571">
            <v>38.97</v>
          </cell>
          <cell r="D4571">
            <v>46.05</v>
          </cell>
          <cell r="E4571">
            <v>23.94</v>
          </cell>
          <cell r="F4571">
            <v>26.52</v>
          </cell>
          <cell r="G4571">
            <v>21.95</v>
          </cell>
          <cell r="H4571">
            <v>3.43</v>
          </cell>
        </row>
        <row r="4572">
          <cell r="A4572">
            <v>45473</v>
          </cell>
          <cell r="B4572">
            <v>36.590000000000003</v>
          </cell>
          <cell r="C4572">
            <v>39.159999999999997</v>
          </cell>
          <cell r="D4572">
            <v>46.1</v>
          </cell>
          <cell r="E4572">
            <v>24.03</v>
          </cell>
          <cell r="F4572">
            <v>26.58</v>
          </cell>
          <cell r="G4572">
            <v>22.05</v>
          </cell>
          <cell r="H4572">
            <v>3.45</v>
          </cell>
        </row>
        <row r="4573">
          <cell r="A4573">
            <v>45474</v>
          </cell>
          <cell r="B4573">
            <v>36.590000000000003</v>
          </cell>
          <cell r="C4573">
            <v>39.159999999999997</v>
          </cell>
          <cell r="D4573">
            <v>46.1</v>
          </cell>
          <cell r="E4573">
            <v>24.03</v>
          </cell>
          <cell r="F4573">
            <v>26.58</v>
          </cell>
          <cell r="G4573">
            <v>22.05</v>
          </cell>
          <cell r="H4573">
            <v>3.45</v>
          </cell>
        </row>
        <row r="4574">
          <cell r="A4574">
            <v>45475</v>
          </cell>
          <cell r="B4574">
            <v>36.630000000000003</v>
          </cell>
          <cell r="C4574">
            <v>39.119999999999997</v>
          </cell>
          <cell r="D4574">
            <v>46.06</v>
          </cell>
          <cell r="E4574">
            <v>23.95</v>
          </cell>
          <cell r="F4574">
            <v>26.46</v>
          </cell>
          <cell r="G4574">
            <v>21.89</v>
          </cell>
          <cell r="H4574">
            <v>3.43</v>
          </cell>
        </row>
        <row r="4575">
          <cell r="A4575">
            <v>45476</v>
          </cell>
          <cell r="B4575">
            <v>36.72</v>
          </cell>
          <cell r="C4575">
            <v>39.26</v>
          </cell>
          <cell r="D4575">
            <v>46.35</v>
          </cell>
          <cell r="E4575">
            <v>24.12</v>
          </cell>
          <cell r="F4575">
            <v>26.65</v>
          </cell>
          <cell r="G4575">
            <v>22.05</v>
          </cell>
          <cell r="H4575">
            <v>3.46</v>
          </cell>
        </row>
        <row r="4576">
          <cell r="A4576">
            <v>45477</v>
          </cell>
          <cell r="B4576">
            <v>36.46</v>
          </cell>
          <cell r="C4576">
            <v>39.14</v>
          </cell>
          <cell r="D4576">
            <v>46.25</v>
          </cell>
          <cell r="E4576">
            <v>24.08</v>
          </cell>
          <cell r="F4576">
            <v>26.55</v>
          </cell>
          <cell r="G4576">
            <v>21.99</v>
          </cell>
          <cell r="H4576">
            <v>3.46</v>
          </cell>
        </row>
        <row r="4577">
          <cell r="A4577">
            <v>45478</v>
          </cell>
          <cell r="B4577">
            <v>36.47</v>
          </cell>
          <cell r="C4577">
            <v>39.25</v>
          </cell>
          <cell r="D4577">
            <v>46.32</v>
          </cell>
          <cell r="E4577">
            <v>24.18</v>
          </cell>
          <cell r="F4577">
            <v>26.61</v>
          </cell>
          <cell r="G4577">
            <v>22.04</v>
          </cell>
          <cell r="H4577">
            <v>3.46</v>
          </cell>
        </row>
        <row r="4578">
          <cell r="A4578">
            <v>45479</v>
          </cell>
          <cell r="B4578">
            <v>36.42</v>
          </cell>
          <cell r="C4578">
            <v>39.24</v>
          </cell>
          <cell r="D4578">
            <v>46.31</v>
          </cell>
          <cell r="E4578">
            <v>24.12</v>
          </cell>
          <cell r="F4578">
            <v>26.58</v>
          </cell>
          <cell r="G4578">
            <v>22</v>
          </cell>
          <cell r="H4578">
            <v>3.46</v>
          </cell>
        </row>
        <row r="4579">
          <cell r="A4579">
            <v>45480</v>
          </cell>
          <cell r="B4579">
            <v>36.28</v>
          </cell>
          <cell r="C4579">
            <v>39.07</v>
          </cell>
          <cell r="D4579">
            <v>46.23</v>
          </cell>
          <cell r="E4579">
            <v>24.08</v>
          </cell>
          <cell r="F4579">
            <v>26.4</v>
          </cell>
          <cell r="G4579">
            <v>22</v>
          </cell>
          <cell r="H4579">
            <v>3.44</v>
          </cell>
        </row>
        <row r="4580">
          <cell r="A4580">
            <v>45481</v>
          </cell>
          <cell r="B4580">
            <v>36.28</v>
          </cell>
          <cell r="C4580">
            <v>39.07</v>
          </cell>
          <cell r="D4580">
            <v>46.23</v>
          </cell>
          <cell r="E4580">
            <v>24.08</v>
          </cell>
          <cell r="F4580">
            <v>26.4</v>
          </cell>
          <cell r="G4580">
            <v>22</v>
          </cell>
          <cell r="H4580">
            <v>3.44</v>
          </cell>
        </row>
        <row r="4581">
          <cell r="A4581">
            <v>45482</v>
          </cell>
          <cell r="B4581">
            <v>36.299999999999997</v>
          </cell>
          <cell r="C4581">
            <v>39.11</v>
          </cell>
          <cell r="D4581">
            <v>46.25</v>
          </cell>
          <cell r="E4581">
            <v>24.08</v>
          </cell>
          <cell r="F4581">
            <v>26.43</v>
          </cell>
          <cell r="G4581">
            <v>21.96</v>
          </cell>
          <cell r="H4581">
            <v>3.42</v>
          </cell>
        </row>
        <row r="4582">
          <cell r="A4582">
            <v>45483</v>
          </cell>
          <cell r="B4582">
            <v>36.28</v>
          </cell>
          <cell r="C4582">
            <v>39.04</v>
          </cell>
          <cell r="D4582">
            <v>46.17</v>
          </cell>
          <cell r="E4582">
            <v>24.05</v>
          </cell>
          <cell r="F4582">
            <v>26.42</v>
          </cell>
          <cell r="G4582">
            <v>21.95</v>
          </cell>
          <cell r="H4582">
            <v>3.42</v>
          </cell>
        </row>
        <row r="4583">
          <cell r="A4583">
            <v>45484</v>
          </cell>
          <cell r="B4583">
            <v>36.130000000000003</v>
          </cell>
          <cell r="C4583">
            <v>38.950000000000003</v>
          </cell>
          <cell r="D4583">
            <v>46.2</v>
          </cell>
          <cell r="E4583">
            <v>24</v>
          </cell>
          <cell r="F4583">
            <v>26.33</v>
          </cell>
          <cell r="G4583">
            <v>21.71</v>
          </cell>
          <cell r="H4583">
            <v>3.41</v>
          </cell>
        </row>
        <row r="4584">
          <cell r="A4584">
            <v>45485</v>
          </cell>
          <cell r="B4584">
            <v>36.03</v>
          </cell>
          <cell r="C4584">
            <v>38.96</v>
          </cell>
          <cell r="D4584">
            <v>46.27</v>
          </cell>
          <cell r="E4584">
            <v>23.96</v>
          </cell>
          <cell r="F4584">
            <v>26.24</v>
          </cell>
          <cell r="G4584">
            <v>21.64</v>
          </cell>
          <cell r="H4584">
            <v>3.41</v>
          </cell>
        </row>
        <row r="4585">
          <cell r="A4585">
            <v>45486</v>
          </cell>
          <cell r="B4585">
            <v>36.049999999999997</v>
          </cell>
          <cell r="C4585">
            <v>39.01</v>
          </cell>
          <cell r="D4585">
            <v>46.38</v>
          </cell>
          <cell r="E4585">
            <v>24.01</v>
          </cell>
          <cell r="F4585">
            <v>26.27</v>
          </cell>
          <cell r="G4585">
            <v>21.72</v>
          </cell>
          <cell r="H4585">
            <v>3.4</v>
          </cell>
        </row>
        <row r="4586">
          <cell r="A4586">
            <v>45487</v>
          </cell>
          <cell r="B4586">
            <v>36.08</v>
          </cell>
          <cell r="C4586">
            <v>39.090000000000003</v>
          </cell>
          <cell r="D4586">
            <v>46.54</v>
          </cell>
          <cell r="E4586">
            <v>24.03</v>
          </cell>
          <cell r="F4586">
            <v>26.23</v>
          </cell>
          <cell r="G4586">
            <v>21.73</v>
          </cell>
          <cell r="H4586">
            <v>3.4</v>
          </cell>
        </row>
        <row r="4587">
          <cell r="A4587">
            <v>45488</v>
          </cell>
          <cell r="B4587">
            <v>36.08</v>
          </cell>
          <cell r="C4587">
            <v>39.090000000000003</v>
          </cell>
          <cell r="D4587">
            <v>46.54</v>
          </cell>
          <cell r="E4587">
            <v>24.03</v>
          </cell>
          <cell r="F4587">
            <v>26.23</v>
          </cell>
          <cell r="G4587">
            <v>21.73</v>
          </cell>
          <cell r="H4587">
            <v>3.4</v>
          </cell>
        </row>
        <row r="4588">
          <cell r="A4588">
            <v>45489</v>
          </cell>
          <cell r="B4588">
            <v>36.06</v>
          </cell>
          <cell r="C4588">
            <v>39.08</v>
          </cell>
          <cell r="D4588">
            <v>46.52</v>
          </cell>
          <cell r="E4588">
            <v>23.94</v>
          </cell>
          <cell r="F4588">
            <v>26.16</v>
          </cell>
          <cell r="G4588">
            <v>21.6</v>
          </cell>
          <cell r="H4588">
            <v>3.38</v>
          </cell>
        </row>
        <row r="4589">
          <cell r="A4589">
            <v>45490</v>
          </cell>
          <cell r="B4589">
            <v>35.799999999999997</v>
          </cell>
          <cell r="C4589">
            <v>38.82</v>
          </cell>
          <cell r="D4589">
            <v>46.2</v>
          </cell>
          <cell r="E4589">
            <v>23.72</v>
          </cell>
          <cell r="F4589">
            <v>25.98</v>
          </cell>
          <cell r="G4589">
            <v>21.48</v>
          </cell>
          <cell r="H4589">
            <v>3.36</v>
          </cell>
        </row>
        <row r="4590">
          <cell r="A4590">
            <v>45491</v>
          </cell>
          <cell r="B4590">
            <v>35.86</v>
          </cell>
          <cell r="C4590">
            <v>39.020000000000003</v>
          </cell>
          <cell r="D4590">
            <v>46.39</v>
          </cell>
          <cell r="E4590">
            <v>23.71</v>
          </cell>
          <cell r="F4590">
            <v>26.01</v>
          </cell>
          <cell r="G4590">
            <v>21.51</v>
          </cell>
          <cell r="H4590">
            <v>3.38</v>
          </cell>
        </row>
        <row r="4591">
          <cell r="A4591">
            <v>45492</v>
          </cell>
          <cell r="B4591">
            <v>36.11</v>
          </cell>
          <cell r="C4591">
            <v>39.119999999999997</v>
          </cell>
          <cell r="D4591">
            <v>46.48</v>
          </cell>
          <cell r="E4591">
            <v>23.8</v>
          </cell>
          <cell r="F4591">
            <v>26.15</v>
          </cell>
          <cell r="G4591">
            <v>21.49</v>
          </cell>
          <cell r="H4591">
            <v>3.39</v>
          </cell>
        </row>
        <row r="4592">
          <cell r="A4592">
            <v>45493</v>
          </cell>
          <cell r="B4592">
            <v>36.14</v>
          </cell>
          <cell r="C4592">
            <v>39.119999999999997</v>
          </cell>
          <cell r="D4592">
            <v>46.42</v>
          </cell>
          <cell r="E4592">
            <v>23.78</v>
          </cell>
          <cell r="F4592">
            <v>26.15</v>
          </cell>
          <cell r="G4592">
            <v>21.49</v>
          </cell>
          <cell r="H4592">
            <v>3.37</v>
          </cell>
        </row>
        <row r="4593">
          <cell r="A4593">
            <v>45494</v>
          </cell>
          <cell r="B4593">
            <v>36.14</v>
          </cell>
          <cell r="C4593">
            <v>39.119999999999997</v>
          </cell>
          <cell r="D4593">
            <v>46.42</v>
          </cell>
          <cell r="E4593">
            <v>23.78</v>
          </cell>
          <cell r="F4593">
            <v>26.15</v>
          </cell>
          <cell r="G4593">
            <v>21.49</v>
          </cell>
          <cell r="H4593">
            <v>3.37</v>
          </cell>
        </row>
        <row r="4594">
          <cell r="A4594">
            <v>45495</v>
          </cell>
          <cell r="B4594">
            <v>36.14</v>
          </cell>
          <cell r="C4594">
            <v>39.119999999999997</v>
          </cell>
          <cell r="D4594">
            <v>46.42</v>
          </cell>
          <cell r="E4594">
            <v>23.78</v>
          </cell>
          <cell r="F4594">
            <v>26.15</v>
          </cell>
          <cell r="G4594">
            <v>21.49</v>
          </cell>
          <cell r="H4594">
            <v>3.37</v>
          </cell>
        </row>
        <row r="4595">
          <cell r="A4595">
            <v>45496</v>
          </cell>
          <cell r="B4595">
            <v>36.130000000000003</v>
          </cell>
          <cell r="C4595">
            <v>39.159999999999997</v>
          </cell>
          <cell r="D4595">
            <v>46.49</v>
          </cell>
          <cell r="E4595">
            <v>23.61</v>
          </cell>
          <cell r="F4595">
            <v>26.06</v>
          </cell>
          <cell r="G4595">
            <v>21.31</v>
          </cell>
          <cell r="H4595">
            <v>3.35</v>
          </cell>
        </row>
        <row r="4596">
          <cell r="A4596">
            <v>45497</v>
          </cell>
          <cell r="B4596">
            <v>36</v>
          </cell>
          <cell r="C4596">
            <v>38.86</v>
          </cell>
          <cell r="D4596">
            <v>46.19</v>
          </cell>
          <cell r="E4596">
            <v>23.41</v>
          </cell>
          <cell r="F4596">
            <v>25.93</v>
          </cell>
          <cell r="G4596">
            <v>21.13</v>
          </cell>
          <cell r="H4596">
            <v>3.33</v>
          </cell>
        </row>
        <row r="4597">
          <cell r="A4597">
            <v>45498</v>
          </cell>
          <cell r="B4597">
            <v>35.979999999999997</v>
          </cell>
          <cell r="C4597">
            <v>38.799999999999997</v>
          </cell>
          <cell r="D4597">
            <v>46.15</v>
          </cell>
          <cell r="E4597">
            <v>23.22</v>
          </cell>
          <cell r="F4597">
            <v>25.85</v>
          </cell>
          <cell r="G4597">
            <v>21.03</v>
          </cell>
          <cell r="H4597">
            <v>3.32</v>
          </cell>
        </row>
        <row r="4598">
          <cell r="A4598">
            <v>45499</v>
          </cell>
          <cell r="B4598">
            <v>36.090000000000003</v>
          </cell>
          <cell r="C4598">
            <v>38.979999999999997</v>
          </cell>
          <cell r="D4598">
            <v>46.15</v>
          </cell>
          <cell r="E4598">
            <v>23.23</v>
          </cell>
          <cell r="F4598">
            <v>25.93</v>
          </cell>
          <cell r="G4598">
            <v>20.97</v>
          </cell>
          <cell r="H4598">
            <v>3.32</v>
          </cell>
        </row>
        <row r="4599">
          <cell r="A4599">
            <v>45500</v>
          </cell>
          <cell r="B4599">
            <v>35.93</v>
          </cell>
          <cell r="C4599">
            <v>38.78</v>
          </cell>
          <cell r="D4599">
            <v>45.98</v>
          </cell>
          <cell r="E4599">
            <v>23.17</v>
          </cell>
          <cell r="F4599">
            <v>25.82</v>
          </cell>
          <cell r="G4599">
            <v>20.92</v>
          </cell>
          <cell r="H4599">
            <v>3.31</v>
          </cell>
        </row>
        <row r="4600">
          <cell r="A4600">
            <v>45501</v>
          </cell>
          <cell r="B4600">
            <v>35.93</v>
          </cell>
          <cell r="C4600">
            <v>38.78</v>
          </cell>
          <cell r="D4600">
            <v>45.98</v>
          </cell>
          <cell r="E4600">
            <v>23.17</v>
          </cell>
          <cell r="F4600">
            <v>25.82</v>
          </cell>
          <cell r="G4600">
            <v>20.92</v>
          </cell>
          <cell r="H4600">
            <v>3.31</v>
          </cell>
        </row>
        <row r="4601">
          <cell r="A4601">
            <v>45502</v>
          </cell>
          <cell r="B4601">
            <v>35.93</v>
          </cell>
          <cell r="C4601">
            <v>38.78</v>
          </cell>
          <cell r="D4601">
            <v>45.98</v>
          </cell>
          <cell r="E4601">
            <v>23.17</v>
          </cell>
          <cell r="F4601">
            <v>25.82</v>
          </cell>
          <cell r="G4601">
            <v>20.92</v>
          </cell>
          <cell r="H4601">
            <v>3.31</v>
          </cell>
        </row>
        <row r="4602">
          <cell r="A4602">
            <v>45503</v>
          </cell>
        </row>
        <row r="4603">
          <cell r="A4603">
            <v>45504</v>
          </cell>
        </row>
        <row r="4604">
          <cell r="A4604">
            <v>45505</v>
          </cell>
        </row>
        <row r="4605">
          <cell r="A4605">
            <v>45506</v>
          </cell>
        </row>
        <row r="4606">
          <cell r="A4606">
            <v>45507</v>
          </cell>
        </row>
        <row r="4607">
          <cell r="A4607">
            <v>45508</v>
          </cell>
        </row>
        <row r="4608">
          <cell r="A4608">
            <v>45509</v>
          </cell>
        </row>
        <row r="4609">
          <cell r="A4609">
            <v>45510</v>
          </cell>
        </row>
        <row r="4610">
          <cell r="A4610">
            <v>45511</v>
          </cell>
        </row>
        <row r="4611">
          <cell r="A4611">
            <v>45512</v>
          </cell>
        </row>
        <row r="4612">
          <cell r="A4612">
            <v>45513</v>
          </cell>
        </row>
        <row r="4613">
          <cell r="A4613">
            <v>45514</v>
          </cell>
        </row>
        <row r="4614">
          <cell r="A4614">
            <v>45515</v>
          </cell>
        </row>
        <row r="4615">
          <cell r="A4615">
            <v>45516</v>
          </cell>
        </row>
        <row r="4616">
          <cell r="A4616">
            <v>45517</v>
          </cell>
        </row>
        <row r="4617">
          <cell r="A4617">
            <v>45518</v>
          </cell>
        </row>
        <row r="4618">
          <cell r="A4618">
            <v>45519</v>
          </cell>
        </row>
        <row r="4619">
          <cell r="A4619">
            <v>45520</v>
          </cell>
        </row>
        <row r="4620">
          <cell r="A4620">
            <v>45521</v>
          </cell>
        </row>
        <row r="4621">
          <cell r="A4621">
            <v>45522</v>
          </cell>
        </row>
        <row r="4622">
          <cell r="A4622">
            <v>45523</v>
          </cell>
        </row>
        <row r="4623">
          <cell r="A4623">
            <v>45524</v>
          </cell>
        </row>
        <row r="4624">
          <cell r="A4624">
            <v>45525</v>
          </cell>
        </row>
        <row r="4625">
          <cell r="A4625">
            <v>45526</v>
          </cell>
        </row>
        <row r="4626">
          <cell r="A4626">
            <v>45527</v>
          </cell>
        </row>
        <row r="4627">
          <cell r="A4627">
            <v>45528</v>
          </cell>
        </row>
        <row r="4628">
          <cell r="A4628">
            <v>45529</v>
          </cell>
        </row>
        <row r="4629">
          <cell r="A4629">
            <v>45530</v>
          </cell>
        </row>
        <row r="4630">
          <cell r="A4630">
            <v>45531</v>
          </cell>
        </row>
        <row r="4631">
          <cell r="A4631">
            <v>45532</v>
          </cell>
        </row>
        <row r="4632">
          <cell r="A4632">
            <v>45533</v>
          </cell>
        </row>
        <row r="4633">
          <cell r="A4633">
            <v>45534</v>
          </cell>
        </row>
        <row r="4634">
          <cell r="A4634">
            <v>45535</v>
          </cell>
        </row>
        <row r="4635">
          <cell r="A4635">
            <v>45536</v>
          </cell>
        </row>
        <row r="4636">
          <cell r="A4636">
            <v>45537</v>
          </cell>
        </row>
        <row r="4637">
          <cell r="A4637">
            <v>45538</v>
          </cell>
        </row>
        <row r="4638">
          <cell r="A4638">
            <v>45539</v>
          </cell>
        </row>
        <row r="4639">
          <cell r="A4639">
            <v>45540</v>
          </cell>
        </row>
        <row r="4640">
          <cell r="A4640">
            <v>45541</v>
          </cell>
        </row>
        <row r="4641">
          <cell r="A4641">
            <v>45542</v>
          </cell>
        </row>
        <row r="4642">
          <cell r="A4642">
            <v>45543</v>
          </cell>
        </row>
        <row r="4643">
          <cell r="A4643">
            <v>45544</v>
          </cell>
        </row>
        <row r="4644">
          <cell r="A4644">
            <v>45545</v>
          </cell>
        </row>
        <row r="4645">
          <cell r="A4645">
            <v>45546</v>
          </cell>
        </row>
        <row r="4646">
          <cell r="A4646">
            <v>45547</v>
          </cell>
        </row>
        <row r="4647">
          <cell r="A4647">
            <v>45548</v>
          </cell>
        </row>
        <row r="4648">
          <cell r="A4648">
            <v>45549</v>
          </cell>
        </row>
        <row r="4649">
          <cell r="A4649">
            <v>45550</v>
          </cell>
        </row>
        <row r="4650">
          <cell r="A4650">
            <v>45551</v>
          </cell>
        </row>
        <row r="4651">
          <cell r="A4651">
            <v>45552</v>
          </cell>
        </row>
        <row r="4652">
          <cell r="A4652">
            <v>45553</v>
          </cell>
        </row>
        <row r="4653">
          <cell r="A4653">
            <v>45554</v>
          </cell>
        </row>
        <row r="4654">
          <cell r="A4654">
            <v>45555</v>
          </cell>
        </row>
        <row r="4655">
          <cell r="A4655">
            <v>45556</v>
          </cell>
        </row>
        <row r="4656">
          <cell r="A4656">
            <v>45557</v>
          </cell>
        </row>
        <row r="4657">
          <cell r="A4657">
            <v>45558</v>
          </cell>
        </row>
        <row r="4658">
          <cell r="A4658">
            <v>45559</v>
          </cell>
        </row>
        <row r="4659">
          <cell r="A4659">
            <v>45560</v>
          </cell>
        </row>
        <row r="4660">
          <cell r="A4660">
            <v>45561</v>
          </cell>
        </row>
        <row r="4661">
          <cell r="A4661">
            <v>45562</v>
          </cell>
        </row>
        <row r="4662">
          <cell r="A4662">
            <v>45563</v>
          </cell>
        </row>
        <row r="4663">
          <cell r="A4663">
            <v>45564</v>
          </cell>
        </row>
        <row r="4664">
          <cell r="A4664">
            <v>45565</v>
          </cell>
        </row>
        <row r="4665">
          <cell r="A4665">
            <v>45566</v>
          </cell>
        </row>
        <row r="4666">
          <cell r="A4666">
            <v>45567</v>
          </cell>
        </row>
        <row r="4667">
          <cell r="A4667">
            <v>45568</v>
          </cell>
        </row>
        <row r="4668">
          <cell r="A4668">
            <v>45569</v>
          </cell>
        </row>
        <row r="4669">
          <cell r="A4669">
            <v>45570</v>
          </cell>
        </row>
        <row r="4670">
          <cell r="A4670">
            <v>45571</v>
          </cell>
        </row>
        <row r="4671">
          <cell r="A4671">
            <v>45572</v>
          </cell>
        </row>
        <row r="4672">
          <cell r="A4672">
            <v>45573</v>
          </cell>
        </row>
        <row r="4673">
          <cell r="A4673">
            <v>45574</v>
          </cell>
        </row>
        <row r="4674">
          <cell r="A4674">
            <v>45575</v>
          </cell>
        </row>
        <row r="4675">
          <cell r="A4675">
            <v>45576</v>
          </cell>
        </row>
        <row r="4676">
          <cell r="A4676">
            <v>45577</v>
          </cell>
        </row>
        <row r="4677">
          <cell r="A4677">
            <v>45578</v>
          </cell>
        </row>
        <row r="4678">
          <cell r="A4678">
            <v>45579</v>
          </cell>
        </row>
        <row r="4679">
          <cell r="A4679">
            <v>45580</v>
          </cell>
        </row>
        <row r="4680">
          <cell r="A4680">
            <v>45581</v>
          </cell>
        </row>
        <row r="4681">
          <cell r="A4681">
            <v>45582</v>
          </cell>
        </row>
        <row r="4682">
          <cell r="A4682">
            <v>45583</v>
          </cell>
        </row>
        <row r="4683">
          <cell r="A4683">
            <v>45584</v>
          </cell>
        </row>
        <row r="4684">
          <cell r="A4684">
            <v>45585</v>
          </cell>
        </row>
        <row r="4685">
          <cell r="A4685">
            <v>45586</v>
          </cell>
        </row>
        <row r="4686">
          <cell r="A4686">
            <v>45587</v>
          </cell>
        </row>
        <row r="4687">
          <cell r="A4687">
            <v>45588</v>
          </cell>
        </row>
        <row r="4688">
          <cell r="A4688">
            <v>45589</v>
          </cell>
        </row>
        <row r="4689">
          <cell r="A4689">
            <v>45590</v>
          </cell>
        </row>
        <row r="4690">
          <cell r="A4690">
            <v>45591</v>
          </cell>
        </row>
        <row r="4691">
          <cell r="A4691">
            <v>45592</v>
          </cell>
        </row>
        <row r="4692">
          <cell r="A4692">
            <v>45593</v>
          </cell>
        </row>
        <row r="4693">
          <cell r="A4693">
            <v>45594</v>
          </cell>
        </row>
        <row r="4694">
          <cell r="A4694">
            <v>45595</v>
          </cell>
        </row>
        <row r="4695">
          <cell r="A4695">
            <v>45596</v>
          </cell>
        </row>
        <row r="4696">
          <cell r="A4696">
            <v>45597</v>
          </cell>
        </row>
        <row r="4697">
          <cell r="A4697">
            <v>45598</v>
          </cell>
        </row>
        <row r="4698">
          <cell r="A4698">
            <v>45599</v>
          </cell>
        </row>
        <row r="4699">
          <cell r="A4699">
            <v>45600</v>
          </cell>
        </row>
        <row r="4700">
          <cell r="A4700">
            <v>45601</v>
          </cell>
        </row>
        <row r="4701">
          <cell r="A4701">
            <v>45602</v>
          </cell>
        </row>
        <row r="4702">
          <cell r="A4702">
            <v>45603</v>
          </cell>
        </row>
        <row r="4703">
          <cell r="A4703">
            <v>45604</v>
          </cell>
        </row>
        <row r="4704">
          <cell r="A4704">
            <v>45605</v>
          </cell>
        </row>
        <row r="4705">
          <cell r="A4705">
            <v>45606</v>
          </cell>
        </row>
        <row r="4706">
          <cell r="A4706">
            <v>45607</v>
          </cell>
        </row>
        <row r="4707">
          <cell r="A4707">
            <v>45608</v>
          </cell>
        </row>
        <row r="4708">
          <cell r="A4708">
            <v>45609</v>
          </cell>
        </row>
        <row r="4709">
          <cell r="A4709">
            <v>45610</v>
          </cell>
        </row>
        <row r="4710">
          <cell r="A4710">
            <v>45611</v>
          </cell>
        </row>
        <row r="4711">
          <cell r="A4711">
            <v>45612</v>
          </cell>
        </row>
      </sheetData>
      <sheetData sheetId="1"/>
      <sheetData sheetId="2"/>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Invoice">
    <tabColor rgb="FFFFFF00"/>
  </sheetPr>
  <dimension ref="A1:L79"/>
  <sheetViews>
    <sheetView tabSelected="1" zoomScale="90" zoomScaleNormal="90" workbookViewId="0">
      <selection activeCell="J69" sqref="I69:J69"/>
    </sheetView>
  </sheetViews>
  <sheetFormatPr defaultColWidth="9.140625" defaultRowHeight="12.75" outlineLevelRow="1"/>
  <cols>
    <col min="1" max="1" width="1.5703125" style="2" customWidth="1"/>
    <col min="2" max="2" width="5.7109375" style="2" customWidth="1"/>
    <col min="3" max="3" width="12.85546875" style="2" customWidth="1"/>
    <col min="4" max="4" width="17.140625" style="2" hidden="1" customWidth="1"/>
    <col min="5" max="5" width="8.85546875" style="2" hidden="1" customWidth="1"/>
    <col min="6" max="6" width="17.140625" style="2" customWidth="1"/>
    <col min="7" max="8" width="8.85546875" style="2" customWidth="1"/>
    <col min="9" max="9" width="51.42578125" style="2" customWidth="1"/>
    <col min="10" max="10" width="11.42578125" style="2" customWidth="1"/>
    <col min="11" max="11" width="14.7109375" style="2" customWidth="1"/>
    <col min="12" max="12" width="2" style="2" customWidth="1"/>
    <col min="13" max="16384" width="9.140625" style="2"/>
  </cols>
  <sheetData>
    <row r="1" spans="1:12">
      <c r="A1" s="3"/>
      <c r="B1" s="4"/>
      <c r="C1" s="4"/>
      <c r="D1" s="4"/>
      <c r="E1" s="4"/>
      <c r="F1" s="4"/>
      <c r="G1" s="4"/>
      <c r="H1" s="4"/>
      <c r="I1" s="4"/>
      <c r="J1" s="4"/>
      <c r="K1" s="4"/>
      <c r="L1" s="5"/>
    </row>
    <row r="2" spans="1:12" ht="15.75">
      <c r="A2" s="93"/>
      <c r="B2" s="127" t="s">
        <v>230</v>
      </c>
      <c r="C2" s="125"/>
      <c r="D2" s="125"/>
      <c r="E2" s="125"/>
      <c r="F2" s="125"/>
      <c r="G2" s="125"/>
      <c r="H2" s="125"/>
      <c r="I2" s="125"/>
      <c r="J2" s="125"/>
      <c r="K2" s="134" t="s">
        <v>12</v>
      </c>
      <c r="L2" s="94"/>
    </row>
    <row r="3" spans="1:12">
      <c r="A3" s="93"/>
      <c r="B3" s="126" t="s">
        <v>231</v>
      </c>
      <c r="C3" s="125"/>
      <c r="D3" s="125"/>
      <c r="E3" s="125"/>
      <c r="F3" s="125"/>
      <c r="G3" s="125"/>
      <c r="H3" s="125"/>
      <c r="I3" s="125"/>
      <c r="J3" s="125"/>
      <c r="K3" s="125"/>
      <c r="L3" s="94"/>
    </row>
    <row r="4" spans="1:12">
      <c r="A4" s="93"/>
      <c r="B4" s="126" t="s">
        <v>232</v>
      </c>
      <c r="C4" s="125"/>
      <c r="D4" s="125"/>
      <c r="E4" s="125"/>
      <c r="F4" s="125"/>
      <c r="G4" s="125"/>
      <c r="H4" s="125"/>
      <c r="I4" s="125"/>
      <c r="J4" s="125"/>
      <c r="K4" s="125"/>
      <c r="L4" s="94"/>
    </row>
    <row r="5" spans="1:12">
      <c r="A5" s="93"/>
      <c r="B5" s="126" t="s">
        <v>233</v>
      </c>
      <c r="C5" s="125"/>
      <c r="D5" s="125"/>
      <c r="E5" s="125"/>
      <c r="F5" s="125"/>
      <c r="G5" s="125"/>
      <c r="H5" s="125"/>
      <c r="I5" s="125"/>
      <c r="J5" s="125"/>
      <c r="K5" s="85" t="s">
        <v>56</v>
      </c>
      <c r="L5" s="94"/>
    </row>
    <row r="6" spans="1:12">
      <c r="A6" s="93"/>
      <c r="B6" s="126" t="s">
        <v>234</v>
      </c>
      <c r="C6" s="125"/>
      <c r="D6" s="125"/>
      <c r="E6" s="125"/>
      <c r="F6" s="125"/>
      <c r="G6" s="125"/>
      <c r="H6" s="125"/>
      <c r="I6" s="125"/>
      <c r="J6" s="125"/>
      <c r="K6" s="198" t="s">
        <v>229</v>
      </c>
      <c r="L6" s="94"/>
    </row>
    <row r="7" spans="1:12">
      <c r="A7" s="93"/>
      <c r="B7" s="126" t="s">
        <v>1</v>
      </c>
      <c r="C7" s="125"/>
      <c r="D7" s="125"/>
      <c r="E7" s="125"/>
      <c r="F7" s="125"/>
      <c r="G7" s="125"/>
      <c r="H7" s="125"/>
      <c r="I7" s="125"/>
      <c r="J7" s="125"/>
      <c r="K7" s="199"/>
      <c r="L7" s="94"/>
    </row>
    <row r="8" spans="1:12">
      <c r="A8" s="93"/>
      <c r="B8" s="125"/>
      <c r="C8" s="125"/>
      <c r="D8" s="125"/>
      <c r="E8" s="125"/>
      <c r="F8" s="125"/>
      <c r="G8" s="125"/>
      <c r="H8" s="125"/>
      <c r="I8" s="125"/>
      <c r="J8" s="125"/>
      <c r="K8" s="125"/>
      <c r="L8" s="94"/>
    </row>
    <row r="9" spans="1:12">
      <c r="A9" s="93"/>
      <c r="B9" s="87" t="s">
        <v>0</v>
      </c>
      <c r="C9" s="88"/>
      <c r="D9" s="88"/>
      <c r="E9" s="89"/>
      <c r="F9" s="88"/>
      <c r="G9" s="89"/>
      <c r="H9" s="84"/>
      <c r="I9" s="85" t="s">
        <v>2</v>
      </c>
      <c r="J9" s="125"/>
      <c r="K9" s="85" t="s">
        <v>70</v>
      </c>
      <c r="L9" s="94"/>
    </row>
    <row r="10" spans="1:12" ht="15" customHeight="1">
      <c r="A10" s="93"/>
      <c r="B10" s="93" t="s">
        <v>81</v>
      </c>
      <c r="C10" s="125"/>
      <c r="D10" s="125"/>
      <c r="E10" s="94"/>
      <c r="F10" s="125"/>
      <c r="G10" s="94"/>
      <c r="H10" s="95"/>
      <c r="I10" s="95" t="s">
        <v>81</v>
      </c>
      <c r="J10" s="125"/>
      <c r="K10" s="195">
        <v>45465</v>
      </c>
      <c r="L10" s="94"/>
    </row>
    <row r="11" spans="1:12">
      <c r="A11" s="93"/>
      <c r="B11" s="93" t="s">
        <v>82</v>
      </c>
      <c r="C11" s="125"/>
      <c r="D11" s="125"/>
      <c r="E11" s="94"/>
      <c r="F11" s="125"/>
      <c r="G11" s="94"/>
      <c r="H11" s="95"/>
      <c r="I11" s="95" t="s">
        <v>82</v>
      </c>
      <c r="J11" s="125"/>
      <c r="K11" s="196"/>
      <c r="L11" s="94"/>
    </row>
    <row r="12" spans="1:12">
      <c r="A12" s="93"/>
      <c r="B12" s="93" t="s">
        <v>83</v>
      </c>
      <c r="C12" s="125"/>
      <c r="D12" s="125"/>
      <c r="E12" s="94"/>
      <c r="F12" s="125"/>
      <c r="G12" s="94"/>
      <c r="H12" s="95"/>
      <c r="I12" s="95" t="s">
        <v>83</v>
      </c>
      <c r="J12" s="125"/>
      <c r="K12" s="125"/>
      <c r="L12" s="94"/>
    </row>
    <row r="13" spans="1:12">
      <c r="A13" s="93"/>
      <c r="B13" s="93" t="s">
        <v>84</v>
      </c>
      <c r="C13" s="125"/>
      <c r="D13" s="125"/>
      <c r="E13" s="94"/>
      <c r="F13" s="125"/>
      <c r="G13" s="94"/>
      <c r="H13" s="95"/>
      <c r="I13" s="95" t="s">
        <v>84</v>
      </c>
      <c r="J13" s="125"/>
      <c r="K13" s="85" t="s">
        <v>3</v>
      </c>
      <c r="L13" s="94"/>
    </row>
    <row r="14" spans="1:12" ht="15" customHeight="1">
      <c r="A14" s="93"/>
      <c r="B14" s="93" t="s">
        <v>85</v>
      </c>
      <c r="C14" s="125"/>
      <c r="D14" s="125"/>
      <c r="E14" s="94"/>
      <c r="F14" s="125"/>
      <c r="G14" s="94"/>
      <c r="H14" s="95"/>
      <c r="I14" s="95" t="s">
        <v>85</v>
      </c>
      <c r="J14" s="125"/>
      <c r="K14" s="195">
        <v>45464</v>
      </c>
      <c r="L14" s="94"/>
    </row>
    <row r="15" spans="1:12" ht="15" customHeight="1">
      <c r="A15" s="93"/>
      <c r="B15" s="139" t="s">
        <v>236</v>
      </c>
      <c r="C15" s="7"/>
      <c r="D15" s="7"/>
      <c r="E15" s="8"/>
      <c r="F15" s="7"/>
      <c r="G15" s="8"/>
      <c r="H15" s="95"/>
      <c r="I15" s="128" t="s">
        <v>237</v>
      </c>
      <c r="J15" s="125"/>
      <c r="K15" s="197"/>
      <c r="L15" s="94"/>
    </row>
    <row r="16" spans="1:12" ht="15" customHeight="1">
      <c r="A16" s="93"/>
      <c r="B16" s="125"/>
      <c r="C16" s="125"/>
      <c r="D16" s="125"/>
      <c r="E16" s="125"/>
      <c r="F16" s="125"/>
      <c r="G16" s="125"/>
      <c r="H16" s="125"/>
      <c r="I16" s="125"/>
      <c r="J16" s="131" t="s">
        <v>71</v>
      </c>
      <c r="K16" s="135" t="s">
        <v>90</v>
      </c>
      <c r="L16" s="94"/>
    </row>
    <row r="17" spans="1:12">
      <c r="A17" s="93"/>
      <c r="B17" s="125" t="s">
        <v>238</v>
      </c>
      <c r="C17" s="125"/>
      <c r="D17" s="125"/>
      <c r="E17" s="125"/>
      <c r="F17" s="125"/>
      <c r="G17" s="125"/>
      <c r="H17" s="125"/>
      <c r="I17" s="125"/>
      <c r="J17" s="131" t="s">
        <v>14</v>
      </c>
      <c r="K17" s="135" t="s">
        <v>240</v>
      </c>
      <c r="L17" s="94"/>
    </row>
    <row r="18" spans="1:12" ht="18">
      <c r="A18" s="93"/>
      <c r="B18" s="125" t="s">
        <v>89</v>
      </c>
      <c r="C18" s="125"/>
      <c r="D18" s="125"/>
      <c r="E18" s="125"/>
      <c r="F18" s="125"/>
      <c r="G18" s="125"/>
      <c r="H18" s="125"/>
      <c r="I18" s="125"/>
      <c r="J18" s="129" t="s">
        <v>64</v>
      </c>
      <c r="K18" s="90" t="s">
        <v>5</v>
      </c>
      <c r="L18" s="94"/>
    </row>
    <row r="19" spans="1:12">
      <c r="A19" s="93"/>
      <c r="B19" s="125"/>
      <c r="C19" s="125"/>
      <c r="D19" s="125"/>
      <c r="E19" s="125"/>
      <c r="F19" s="125"/>
      <c r="G19" s="125"/>
      <c r="H19" s="125"/>
      <c r="I19" s="125"/>
      <c r="J19" s="125"/>
      <c r="K19" s="125"/>
      <c r="L19" s="94"/>
    </row>
    <row r="20" spans="1:12">
      <c r="A20" s="93"/>
      <c r="B20" s="86" t="s">
        <v>57</v>
      </c>
      <c r="C20" s="86" t="s">
        <v>58</v>
      </c>
      <c r="D20" s="96" t="s">
        <v>69</v>
      </c>
      <c r="E20" s="96" t="s">
        <v>73</v>
      </c>
      <c r="F20" s="96" t="s">
        <v>59</v>
      </c>
      <c r="G20" s="200" t="s">
        <v>60</v>
      </c>
      <c r="H20" s="201"/>
      <c r="I20" s="86" t="s">
        <v>40</v>
      </c>
      <c r="J20" s="121" t="s">
        <v>61</v>
      </c>
      <c r="K20" s="86" t="s">
        <v>4</v>
      </c>
      <c r="L20" s="94"/>
    </row>
    <row r="21" spans="1:12">
      <c r="A21" s="93"/>
      <c r="B21" s="98"/>
      <c r="C21" s="98"/>
      <c r="D21" s="99"/>
      <c r="E21" s="99"/>
      <c r="F21" s="99"/>
      <c r="G21" s="202"/>
      <c r="H21" s="203"/>
      <c r="I21" s="98" t="s">
        <v>13</v>
      </c>
      <c r="J21" s="122"/>
      <c r="K21" s="98"/>
      <c r="L21" s="94"/>
    </row>
    <row r="22" spans="1:12" ht="36">
      <c r="A22" s="93"/>
      <c r="B22" s="100">
        <v>8</v>
      </c>
      <c r="C22" s="110" t="s">
        <v>91</v>
      </c>
      <c r="D22" s="106" t="s">
        <v>202</v>
      </c>
      <c r="E22" s="112" t="s">
        <v>92</v>
      </c>
      <c r="F22" s="106" t="s">
        <v>93</v>
      </c>
      <c r="G22" s="193" t="s">
        <v>94</v>
      </c>
      <c r="H22" s="194"/>
      <c r="I22" s="107" t="s">
        <v>95</v>
      </c>
      <c r="J22" s="123">
        <v>1.18</v>
      </c>
      <c r="K22" s="104">
        <f t="shared" ref="K22:K67" si="0">J22*B22</f>
        <v>9.44</v>
      </c>
      <c r="L22" s="97"/>
    </row>
    <row r="23" spans="1:12" ht="24">
      <c r="A23" s="93"/>
      <c r="B23" s="100">
        <v>7</v>
      </c>
      <c r="C23" s="110" t="s">
        <v>96</v>
      </c>
      <c r="D23" s="106" t="s">
        <v>203</v>
      </c>
      <c r="E23" s="112" t="s">
        <v>97</v>
      </c>
      <c r="F23" s="106" t="s">
        <v>93</v>
      </c>
      <c r="G23" s="193" t="s">
        <v>98</v>
      </c>
      <c r="H23" s="194"/>
      <c r="I23" s="107" t="s">
        <v>99</v>
      </c>
      <c r="J23" s="123">
        <v>1.05</v>
      </c>
      <c r="K23" s="104">
        <f t="shared" si="0"/>
        <v>7.3500000000000005</v>
      </c>
      <c r="L23" s="97"/>
    </row>
    <row r="24" spans="1:12" ht="24">
      <c r="A24" s="93"/>
      <c r="B24" s="100">
        <v>7</v>
      </c>
      <c r="C24" s="110" t="s">
        <v>96</v>
      </c>
      <c r="D24" s="106" t="s">
        <v>203</v>
      </c>
      <c r="E24" s="112" t="s">
        <v>100</v>
      </c>
      <c r="F24" s="106" t="s">
        <v>101</v>
      </c>
      <c r="G24" s="193" t="s">
        <v>98</v>
      </c>
      <c r="H24" s="194"/>
      <c r="I24" s="107" t="s">
        <v>99</v>
      </c>
      <c r="J24" s="123">
        <v>1.05</v>
      </c>
      <c r="K24" s="104">
        <f t="shared" si="0"/>
        <v>7.3500000000000005</v>
      </c>
      <c r="L24" s="97"/>
    </row>
    <row r="25" spans="1:12" ht="24">
      <c r="A25" s="93"/>
      <c r="B25" s="100">
        <v>10</v>
      </c>
      <c r="C25" s="110" t="s">
        <v>102</v>
      </c>
      <c r="D25" s="106" t="s">
        <v>204</v>
      </c>
      <c r="E25" s="112" t="s">
        <v>103</v>
      </c>
      <c r="F25" s="106" t="s">
        <v>104</v>
      </c>
      <c r="G25" s="193"/>
      <c r="H25" s="194"/>
      <c r="I25" s="107" t="s">
        <v>105</v>
      </c>
      <c r="J25" s="123">
        <v>1.22</v>
      </c>
      <c r="K25" s="104">
        <f t="shared" si="0"/>
        <v>12.2</v>
      </c>
      <c r="L25" s="97"/>
    </row>
    <row r="26" spans="1:12" ht="24">
      <c r="A26" s="93"/>
      <c r="B26" s="100">
        <v>10</v>
      </c>
      <c r="C26" s="110" t="s">
        <v>102</v>
      </c>
      <c r="D26" s="106" t="s">
        <v>204</v>
      </c>
      <c r="E26" s="112" t="s">
        <v>106</v>
      </c>
      <c r="F26" s="106" t="s">
        <v>93</v>
      </c>
      <c r="G26" s="193"/>
      <c r="H26" s="194"/>
      <c r="I26" s="107" t="s">
        <v>105</v>
      </c>
      <c r="J26" s="123">
        <v>1.22</v>
      </c>
      <c r="K26" s="104">
        <f t="shared" si="0"/>
        <v>12.2</v>
      </c>
      <c r="L26" s="97"/>
    </row>
    <row r="27" spans="1:12" ht="24">
      <c r="A27" s="93"/>
      <c r="B27" s="100">
        <v>6</v>
      </c>
      <c r="C27" s="110" t="s">
        <v>102</v>
      </c>
      <c r="D27" s="106" t="s">
        <v>204</v>
      </c>
      <c r="E27" s="112" t="s">
        <v>107</v>
      </c>
      <c r="F27" s="106" t="s">
        <v>101</v>
      </c>
      <c r="G27" s="193"/>
      <c r="H27" s="194"/>
      <c r="I27" s="107" t="s">
        <v>105</v>
      </c>
      <c r="J27" s="123">
        <v>1.22</v>
      </c>
      <c r="K27" s="104">
        <f t="shared" si="0"/>
        <v>7.32</v>
      </c>
      <c r="L27" s="97"/>
    </row>
    <row r="28" spans="1:12" ht="36">
      <c r="A28" s="93"/>
      <c r="B28" s="100">
        <v>4</v>
      </c>
      <c r="C28" s="110" t="s">
        <v>108</v>
      </c>
      <c r="D28" s="106" t="s">
        <v>205</v>
      </c>
      <c r="E28" s="112" t="s">
        <v>109</v>
      </c>
      <c r="F28" s="106" t="s">
        <v>110</v>
      </c>
      <c r="G28" s="193"/>
      <c r="H28" s="194"/>
      <c r="I28" s="107" t="s">
        <v>111</v>
      </c>
      <c r="J28" s="123">
        <v>8.89</v>
      </c>
      <c r="K28" s="104">
        <f t="shared" si="0"/>
        <v>35.56</v>
      </c>
      <c r="L28" s="97"/>
    </row>
    <row r="29" spans="1:12" ht="48">
      <c r="A29" s="93"/>
      <c r="B29" s="100">
        <v>4</v>
      </c>
      <c r="C29" s="110" t="s">
        <v>112</v>
      </c>
      <c r="D29" s="106" t="s">
        <v>206</v>
      </c>
      <c r="E29" s="112" t="s">
        <v>113</v>
      </c>
      <c r="F29" s="106" t="s">
        <v>114</v>
      </c>
      <c r="G29" s="193" t="s">
        <v>93</v>
      </c>
      <c r="H29" s="194"/>
      <c r="I29" s="107" t="s">
        <v>115</v>
      </c>
      <c r="J29" s="123">
        <v>3.78</v>
      </c>
      <c r="K29" s="104">
        <f t="shared" si="0"/>
        <v>15.12</v>
      </c>
      <c r="L29" s="97"/>
    </row>
    <row r="30" spans="1:12" ht="48">
      <c r="A30" s="93"/>
      <c r="B30" s="100">
        <v>4</v>
      </c>
      <c r="C30" s="110" t="s">
        <v>112</v>
      </c>
      <c r="D30" s="106" t="s">
        <v>207</v>
      </c>
      <c r="E30" s="112" t="s">
        <v>116</v>
      </c>
      <c r="F30" s="106" t="s">
        <v>117</v>
      </c>
      <c r="G30" s="193" t="s">
        <v>93</v>
      </c>
      <c r="H30" s="194"/>
      <c r="I30" s="107" t="s">
        <v>115</v>
      </c>
      <c r="J30" s="123">
        <v>3.48</v>
      </c>
      <c r="K30" s="104">
        <f t="shared" si="0"/>
        <v>13.92</v>
      </c>
      <c r="L30" s="97"/>
    </row>
    <row r="31" spans="1:12" ht="36">
      <c r="A31" s="93"/>
      <c r="B31" s="100">
        <v>2</v>
      </c>
      <c r="C31" s="110" t="s">
        <v>118</v>
      </c>
      <c r="D31" s="106" t="s">
        <v>208</v>
      </c>
      <c r="E31" s="112" t="s">
        <v>119</v>
      </c>
      <c r="F31" s="106" t="s">
        <v>120</v>
      </c>
      <c r="G31" s="193" t="s">
        <v>117</v>
      </c>
      <c r="H31" s="194"/>
      <c r="I31" s="107" t="s">
        <v>121</v>
      </c>
      <c r="J31" s="123">
        <v>4.68</v>
      </c>
      <c r="K31" s="104">
        <f t="shared" si="0"/>
        <v>9.36</v>
      </c>
      <c r="L31" s="97"/>
    </row>
    <row r="32" spans="1:12" ht="36">
      <c r="A32" s="93"/>
      <c r="B32" s="100">
        <v>2</v>
      </c>
      <c r="C32" s="110" t="s">
        <v>118</v>
      </c>
      <c r="D32" s="106" t="s">
        <v>209</v>
      </c>
      <c r="E32" s="112" t="s">
        <v>122</v>
      </c>
      <c r="F32" s="106" t="s">
        <v>123</v>
      </c>
      <c r="G32" s="193" t="s">
        <v>117</v>
      </c>
      <c r="H32" s="194"/>
      <c r="I32" s="107" t="s">
        <v>121</v>
      </c>
      <c r="J32" s="123">
        <v>4.68</v>
      </c>
      <c r="K32" s="104">
        <f t="shared" si="0"/>
        <v>9.36</v>
      </c>
      <c r="L32" s="97"/>
    </row>
    <row r="33" spans="1:12" ht="48">
      <c r="A33" s="93"/>
      <c r="B33" s="100">
        <v>25</v>
      </c>
      <c r="C33" s="110" t="s">
        <v>124</v>
      </c>
      <c r="D33" s="106" t="s">
        <v>210</v>
      </c>
      <c r="E33" s="112" t="s">
        <v>125</v>
      </c>
      <c r="F33" s="106" t="s">
        <v>126</v>
      </c>
      <c r="G33" s="193"/>
      <c r="H33" s="194"/>
      <c r="I33" s="107" t="s">
        <v>127</v>
      </c>
      <c r="J33" s="123">
        <v>0.57999999999999996</v>
      </c>
      <c r="K33" s="104">
        <f t="shared" si="0"/>
        <v>14.499999999999998</v>
      </c>
      <c r="L33" s="97"/>
    </row>
    <row r="34" spans="1:12" ht="48">
      <c r="A34" s="93"/>
      <c r="B34" s="100">
        <v>10</v>
      </c>
      <c r="C34" s="110" t="s">
        <v>128</v>
      </c>
      <c r="D34" s="106" t="s">
        <v>211</v>
      </c>
      <c r="E34" s="112" t="s">
        <v>129</v>
      </c>
      <c r="F34" s="106" t="s">
        <v>130</v>
      </c>
      <c r="G34" s="193"/>
      <c r="H34" s="194"/>
      <c r="I34" s="107" t="s">
        <v>131</v>
      </c>
      <c r="J34" s="123">
        <v>1.89</v>
      </c>
      <c r="K34" s="104">
        <f t="shared" si="0"/>
        <v>18.899999999999999</v>
      </c>
      <c r="L34" s="97"/>
    </row>
    <row r="35" spans="1:12" ht="48">
      <c r="A35" s="93"/>
      <c r="B35" s="100">
        <v>10</v>
      </c>
      <c r="C35" s="110" t="s">
        <v>128</v>
      </c>
      <c r="D35" s="106" t="s">
        <v>211</v>
      </c>
      <c r="E35" s="112" t="s">
        <v>132</v>
      </c>
      <c r="F35" s="106" t="s">
        <v>133</v>
      </c>
      <c r="G35" s="193"/>
      <c r="H35" s="194"/>
      <c r="I35" s="107" t="s">
        <v>131</v>
      </c>
      <c r="J35" s="123">
        <v>1.89</v>
      </c>
      <c r="K35" s="104">
        <f t="shared" si="0"/>
        <v>18.899999999999999</v>
      </c>
      <c r="L35" s="97"/>
    </row>
    <row r="36" spans="1:12">
      <c r="A36" s="93"/>
      <c r="B36" s="100">
        <v>10</v>
      </c>
      <c r="C36" s="110" t="s">
        <v>134</v>
      </c>
      <c r="D36" s="106" t="s">
        <v>212</v>
      </c>
      <c r="E36" s="112" t="s">
        <v>135</v>
      </c>
      <c r="F36" s="106" t="s">
        <v>101</v>
      </c>
      <c r="G36" s="193"/>
      <c r="H36" s="194"/>
      <c r="I36" s="107" t="s">
        <v>136</v>
      </c>
      <c r="J36" s="123">
        <v>0.93</v>
      </c>
      <c r="K36" s="104">
        <f t="shared" si="0"/>
        <v>9.3000000000000007</v>
      </c>
      <c r="L36" s="97"/>
    </row>
    <row r="37" spans="1:12">
      <c r="A37" s="93"/>
      <c r="B37" s="100">
        <v>20</v>
      </c>
      <c r="C37" s="110" t="s">
        <v>134</v>
      </c>
      <c r="D37" s="106" t="s">
        <v>212</v>
      </c>
      <c r="E37" s="112" t="s">
        <v>137</v>
      </c>
      <c r="F37" s="106" t="s">
        <v>138</v>
      </c>
      <c r="G37" s="193"/>
      <c r="H37" s="194"/>
      <c r="I37" s="107" t="s">
        <v>136</v>
      </c>
      <c r="J37" s="123">
        <v>0.93</v>
      </c>
      <c r="K37" s="104">
        <f t="shared" si="0"/>
        <v>18.600000000000001</v>
      </c>
      <c r="L37" s="97"/>
    </row>
    <row r="38" spans="1:12">
      <c r="A38" s="93"/>
      <c r="B38" s="100">
        <v>20</v>
      </c>
      <c r="C38" s="110" t="s">
        <v>134</v>
      </c>
      <c r="D38" s="106" t="s">
        <v>212</v>
      </c>
      <c r="E38" s="112" t="s">
        <v>139</v>
      </c>
      <c r="F38" s="106" t="s">
        <v>140</v>
      </c>
      <c r="G38" s="193"/>
      <c r="H38" s="194"/>
      <c r="I38" s="107" t="s">
        <v>136</v>
      </c>
      <c r="J38" s="123">
        <v>0.93</v>
      </c>
      <c r="K38" s="104">
        <f t="shared" si="0"/>
        <v>18.600000000000001</v>
      </c>
      <c r="L38" s="97"/>
    </row>
    <row r="39" spans="1:12">
      <c r="A39" s="93"/>
      <c r="B39" s="100">
        <v>20</v>
      </c>
      <c r="C39" s="110" t="s">
        <v>134</v>
      </c>
      <c r="D39" s="106" t="s">
        <v>212</v>
      </c>
      <c r="E39" s="112" t="s">
        <v>141</v>
      </c>
      <c r="F39" s="106" t="s">
        <v>142</v>
      </c>
      <c r="G39" s="193"/>
      <c r="H39" s="194"/>
      <c r="I39" s="107" t="s">
        <v>136</v>
      </c>
      <c r="J39" s="123">
        <v>0.93</v>
      </c>
      <c r="K39" s="104">
        <f t="shared" si="0"/>
        <v>18.600000000000001</v>
      </c>
      <c r="L39" s="97"/>
    </row>
    <row r="40" spans="1:12">
      <c r="A40" s="93"/>
      <c r="B40" s="100">
        <v>10</v>
      </c>
      <c r="C40" s="110" t="s">
        <v>134</v>
      </c>
      <c r="D40" s="106" t="s">
        <v>212</v>
      </c>
      <c r="E40" s="112" t="s">
        <v>143</v>
      </c>
      <c r="F40" s="106" t="s">
        <v>144</v>
      </c>
      <c r="G40" s="193"/>
      <c r="H40" s="194"/>
      <c r="I40" s="107" t="s">
        <v>136</v>
      </c>
      <c r="J40" s="123">
        <v>0.93</v>
      </c>
      <c r="K40" s="104">
        <f t="shared" si="0"/>
        <v>9.3000000000000007</v>
      </c>
      <c r="L40" s="97"/>
    </row>
    <row r="41" spans="1:12">
      <c r="A41" s="93"/>
      <c r="B41" s="100">
        <v>20</v>
      </c>
      <c r="C41" s="110" t="s">
        <v>134</v>
      </c>
      <c r="D41" s="106" t="s">
        <v>212</v>
      </c>
      <c r="E41" s="112" t="s">
        <v>145</v>
      </c>
      <c r="F41" s="106" t="s">
        <v>146</v>
      </c>
      <c r="G41" s="193"/>
      <c r="H41" s="194"/>
      <c r="I41" s="107" t="s">
        <v>136</v>
      </c>
      <c r="J41" s="123">
        <v>0.93</v>
      </c>
      <c r="K41" s="104">
        <f t="shared" si="0"/>
        <v>18.600000000000001</v>
      </c>
      <c r="L41" s="97"/>
    </row>
    <row r="42" spans="1:12">
      <c r="A42" s="93"/>
      <c r="B42" s="100">
        <v>10</v>
      </c>
      <c r="C42" s="110" t="s">
        <v>134</v>
      </c>
      <c r="D42" s="106" t="s">
        <v>212</v>
      </c>
      <c r="E42" s="112" t="s">
        <v>147</v>
      </c>
      <c r="F42" s="106" t="s">
        <v>148</v>
      </c>
      <c r="G42" s="193"/>
      <c r="H42" s="194"/>
      <c r="I42" s="107" t="s">
        <v>136</v>
      </c>
      <c r="J42" s="123">
        <v>0.93</v>
      </c>
      <c r="K42" s="104">
        <f t="shared" si="0"/>
        <v>9.3000000000000007</v>
      </c>
      <c r="L42" s="97"/>
    </row>
    <row r="43" spans="1:12" ht="24">
      <c r="A43" s="93"/>
      <c r="B43" s="100">
        <v>2</v>
      </c>
      <c r="C43" s="110" t="s">
        <v>149</v>
      </c>
      <c r="D43" s="106" t="s">
        <v>213</v>
      </c>
      <c r="E43" s="112" t="s">
        <v>150</v>
      </c>
      <c r="F43" s="106" t="s">
        <v>104</v>
      </c>
      <c r="G43" s="193"/>
      <c r="H43" s="194"/>
      <c r="I43" s="107" t="s">
        <v>151</v>
      </c>
      <c r="J43" s="123">
        <v>15.8</v>
      </c>
      <c r="K43" s="104">
        <f t="shared" si="0"/>
        <v>31.6</v>
      </c>
      <c r="L43" s="97"/>
    </row>
    <row r="44" spans="1:12" ht="24">
      <c r="A44" s="93"/>
      <c r="B44" s="100">
        <v>4</v>
      </c>
      <c r="C44" s="110" t="s">
        <v>149</v>
      </c>
      <c r="D44" s="106" t="s">
        <v>213</v>
      </c>
      <c r="E44" s="112" t="s">
        <v>152</v>
      </c>
      <c r="F44" s="106" t="s">
        <v>93</v>
      </c>
      <c r="G44" s="193"/>
      <c r="H44" s="194"/>
      <c r="I44" s="107" t="s">
        <v>151</v>
      </c>
      <c r="J44" s="123">
        <v>15.8</v>
      </c>
      <c r="K44" s="104">
        <f t="shared" si="0"/>
        <v>63.2</v>
      </c>
      <c r="L44" s="97"/>
    </row>
    <row r="45" spans="1:12" ht="24">
      <c r="A45" s="93"/>
      <c r="B45" s="100">
        <v>2</v>
      </c>
      <c r="C45" s="110" t="s">
        <v>149</v>
      </c>
      <c r="D45" s="106" t="s">
        <v>213</v>
      </c>
      <c r="E45" s="112" t="s">
        <v>153</v>
      </c>
      <c r="F45" s="106" t="s">
        <v>101</v>
      </c>
      <c r="G45" s="193"/>
      <c r="H45" s="194"/>
      <c r="I45" s="107" t="s">
        <v>151</v>
      </c>
      <c r="J45" s="123">
        <v>15.8</v>
      </c>
      <c r="K45" s="104">
        <f t="shared" si="0"/>
        <v>31.6</v>
      </c>
      <c r="L45" s="97"/>
    </row>
    <row r="46" spans="1:12" ht="24">
      <c r="A46" s="93"/>
      <c r="B46" s="100">
        <v>2</v>
      </c>
      <c r="C46" s="110" t="s">
        <v>149</v>
      </c>
      <c r="D46" s="106" t="s">
        <v>213</v>
      </c>
      <c r="E46" s="112" t="s">
        <v>154</v>
      </c>
      <c r="F46" s="106" t="s">
        <v>138</v>
      </c>
      <c r="G46" s="193"/>
      <c r="H46" s="194"/>
      <c r="I46" s="107" t="s">
        <v>151</v>
      </c>
      <c r="J46" s="123">
        <v>15.8</v>
      </c>
      <c r="K46" s="104">
        <f t="shared" si="0"/>
        <v>31.6</v>
      </c>
      <c r="L46" s="97"/>
    </row>
    <row r="47" spans="1:12" ht="24">
      <c r="A47" s="93"/>
      <c r="B47" s="100">
        <v>2</v>
      </c>
      <c r="C47" s="110" t="s">
        <v>155</v>
      </c>
      <c r="D47" s="106" t="s">
        <v>214</v>
      </c>
      <c r="E47" s="112" t="s">
        <v>156</v>
      </c>
      <c r="F47" s="106" t="s">
        <v>93</v>
      </c>
      <c r="G47" s="193"/>
      <c r="H47" s="194"/>
      <c r="I47" s="107" t="s">
        <v>157</v>
      </c>
      <c r="J47" s="123">
        <v>14.01</v>
      </c>
      <c r="K47" s="104">
        <f t="shared" si="0"/>
        <v>28.02</v>
      </c>
      <c r="L47" s="97"/>
    </row>
    <row r="48" spans="1:12" ht="24">
      <c r="A48" s="93"/>
      <c r="B48" s="100">
        <v>2</v>
      </c>
      <c r="C48" s="110" t="s">
        <v>155</v>
      </c>
      <c r="D48" s="106" t="s">
        <v>214</v>
      </c>
      <c r="E48" s="112" t="s">
        <v>158</v>
      </c>
      <c r="F48" s="106" t="s">
        <v>101</v>
      </c>
      <c r="G48" s="193"/>
      <c r="H48" s="194"/>
      <c r="I48" s="107" t="s">
        <v>157</v>
      </c>
      <c r="J48" s="123">
        <v>14.01</v>
      </c>
      <c r="K48" s="104">
        <f t="shared" si="0"/>
        <v>28.02</v>
      </c>
      <c r="L48" s="97"/>
    </row>
    <row r="49" spans="1:12" ht="24">
      <c r="A49" s="93"/>
      <c r="B49" s="100">
        <v>2</v>
      </c>
      <c r="C49" s="110" t="s">
        <v>155</v>
      </c>
      <c r="D49" s="106" t="s">
        <v>214</v>
      </c>
      <c r="E49" s="112" t="s">
        <v>159</v>
      </c>
      <c r="F49" s="106" t="s">
        <v>138</v>
      </c>
      <c r="G49" s="193"/>
      <c r="H49" s="194"/>
      <c r="I49" s="107" t="s">
        <v>157</v>
      </c>
      <c r="J49" s="123">
        <v>14.01</v>
      </c>
      <c r="K49" s="104">
        <f t="shared" si="0"/>
        <v>28.02</v>
      </c>
      <c r="L49" s="97"/>
    </row>
    <row r="50" spans="1:12" ht="36">
      <c r="A50" s="93"/>
      <c r="B50" s="100">
        <v>2</v>
      </c>
      <c r="C50" s="110" t="s">
        <v>160</v>
      </c>
      <c r="D50" s="106" t="s">
        <v>215</v>
      </c>
      <c r="E50" s="112" t="s">
        <v>161</v>
      </c>
      <c r="F50" s="106" t="s">
        <v>101</v>
      </c>
      <c r="G50" s="193" t="s">
        <v>126</v>
      </c>
      <c r="H50" s="194"/>
      <c r="I50" s="107" t="s">
        <v>162</v>
      </c>
      <c r="J50" s="123">
        <v>35.76</v>
      </c>
      <c r="K50" s="104">
        <f t="shared" si="0"/>
        <v>71.52</v>
      </c>
      <c r="L50" s="97"/>
    </row>
    <row r="51" spans="1:12" ht="36">
      <c r="A51" s="93"/>
      <c r="B51" s="100">
        <v>3</v>
      </c>
      <c r="C51" s="110" t="s">
        <v>160</v>
      </c>
      <c r="D51" s="106" t="s">
        <v>215</v>
      </c>
      <c r="E51" s="112" t="s">
        <v>163</v>
      </c>
      <c r="F51" s="106" t="s">
        <v>138</v>
      </c>
      <c r="G51" s="193" t="s">
        <v>126</v>
      </c>
      <c r="H51" s="194"/>
      <c r="I51" s="107" t="s">
        <v>162</v>
      </c>
      <c r="J51" s="123">
        <v>35.76</v>
      </c>
      <c r="K51" s="104">
        <f t="shared" si="0"/>
        <v>107.28</v>
      </c>
      <c r="L51" s="97"/>
    </row>
    <row r="52" spans="1:12" ht="36">
      <c r="A52" s="93"/>
      <c r="B52" s="100">
        <v>3</v>
      </c>
      <c r="C52" s="110" t="s">
        <v>160</v>
      </c>
      <c r="D52" s="106" t="s">
        <v>215</v>
      </c>
      <c r="E52" s="112" t="s">
        <v>164</v>
      </c>
      <c r="F52" s="106" t="s">
        <v>140</v>
      </c>
      <c r="G52" s="193" t="s">
        <v>165</v>
      </c>
      <c r="H52" s="194"/>
      <c r="I52" s="107" t="s">
        <v>162</v>
      </c>
      <c r="J52" s="123">
        <v>35.76</v>
      </c>
      <c r="K52" s="104">
        <f t="shared" si="0"/>
        <v>107.28</v>
      </c>
      <c r="L52" s="97"/>
    </row>
    <row r="53" spans="1:12" ht="24">
      <c r="A53" s="93"/>
      <c r="B53" s="100">
        <v>1</v>
      </c>
      <c r="C53" s="110" t="s">
        <v>166</v>
      </c>
      <c r="D53" s="106" t="s">
        <v>216</v>
      </c>
      <c r="E53" s="112" t="s">
        <v>167</v>
      </c>
      <c r="F53" s="106" t="s">
        <v>93</v>
      </c>
      <c r="G53" s="193"/>
      <c r="H53" s="194"/>
      <c r="I53" s="107" t="s">
        <v>168</v>
      </c>
      <c r="J53" s="123">
        <v>18.940000000000001</v>
      </c>
      <c r="K53" s="104">
        <f t="shared" si="0"/>
        <v>18.940000000000001</v>
      </c>
      <c r="L53" s="97"/>
    </row>
    <row r="54" spans="1:12" ht="24">
      <c r="A54" s="93"/>
      <c r="B54" s="100">
        <v>1</v>
      </c>
      <c r="C54" s="110" t="s">
        <v>166</v>
      </c>
      <c r="D54" s="106" t="s">
        <v>216</v>
      </c>
      <c r="E54" s="112" t="s">
        <v>169</v>
      </c>
      <c r="F54" s="106" t="s">
        <v>101</v>
      </c>
      <c r="G54" s="193"/>
      <c r="H54" s="194"/>
      <c r="I54" s="107" t="s">
        <v>168</v>
      </c>
      <c r="J54" s="123">
        <v>18.940000000000001</v>
      </c>
      <c r="K54" s="104">
        <f t="shared" si="0"/>
        <v>18.940000000000001</v>
      </c>
      <c r="L54" s="97"/>
    </row>
    <row r="55" spans="1:12">
      <c r="A55" s="93"/>
      <c r="B55" s="100">
        <v>10</v>
      </c>
      <c r="C55" s="110" t="s">
        <v>170</v>
      </c>
      <c r="D55" s="106" t="s">
        <v>217</v>
      </c>
      <c r="E55" s="112" t="s">
        <v>171</v>
      </c>
      <c r="F55" s="106" t="s">
        <v>104</v>
      </c>
      <c r="G55" s="193" t="s">
        <v>114</v>
      </c>
      <c r="H55" s="194"/>
      <c r="I55" s="107" t="s">
        <v>172</v>
      </c>
      <c r="J55" s="123">
        <v>1.1200000000000001</v>
      </c>
      <c r="K55" s="104">
        <f t="shared" si="0"/>
        <v>11.200000000000001</v>
      </c>
      <c r="L55" s="97"/>
    </row>
    <row r="56" spans="1:12">
      <c r="A56" s="93"/>
      <c r="B56" s="100">
        <v>40</v>
      </c>
      <c r="C56" s="110" t="s">
        <v>170</v>
      </c>
      <c r="D56" s="106" t="s">
        <v>217</v>
      </c>
      <c r="E56" s="112" t="s">
        <v>173</v>
      </c>
      <c r="F56" s="106" t="s">
        <v>93</v>
      </c>
      <c r="G56" s="193" t="s">
        <v>114</v>
      </c>
      <c r="H56" s="194"/>
      <c r="I56" s="107" t="s">
        <v>172</v>
      </c>
      <c r="J56" s="123">
        <v>1.1200000000000001</v>
      </c>
      <c r="K56" s="104">
        <f t="shared" si="0"/>
        <v>44.800000000000004</v>
      </c>
      <c r="L56" s="97"/>
    </row>
    <row r="57" spans="1:12">
      <c r="A57" s="93"/>
      <c r="B57" s="100">
        <v>20</v>
      </c>
      <c r="C57" s="110" t="s">
        <v>170</v>
      </c>
      <c r="D57" s="106" t="s">
        <v>217</v>
      </c>
      <c r="E57" s="112" t="s">
        <v>174</v>
      </c>
      <c r="F57" s="106" t="s">
        <v>101</v>
      </c>
      <c r="G57" s="193" t="s">
        <v>114</v>
      </c>
      <c r="H57" s="194"/>
      <c r="I57" s="107" t="s">
        <v>172</v>
      </c>
      <c r="J57" s="123">
        <v>1.1200000000000001</v>
      </c>
      <c r="K57" s="104">
        <f t="shared" si="0"/>
        <v>22.400000000000002</v>
      </c>
      <c r="L57" s="97"/>
    </row>
    <row r="58" spans="1:12">
      <c r="A58" s="93"/>
      <c r="B58" s="100">
        <v>20</v>
      </c>
      <c r="C58" s="110" t="s">
        <v>170</v>
      </c>
      <c r="D58" s="106" t="s">
        <v>217</v>
      </c>
      <c r="E58" s="112" t="s">
        <v>175</v>
      </c>
      <c r="F58" s="106" t="s">
        <v>138</v>
      </c>
      <c r="G58" s="193" t="s">
        <v>114</v>
      </c>
      <c r="H58" s="194"/>
      <c r="I58" s="107" t="s">
        <v>172</v>
      </c>
      <c r="J58" s="123">
        <v>1.1200000000000001</v>
      </c>
      <c r="K58" s="104">
        <f t="shared" si="0"/>
        <v>22.400000000000002</v>
      </c>
      <c r="L58" s="97"/>
    </row>
    <row r="59" spans="1:12" ht="24">
      <c r="A59" s="93"/>
      <c r="B59" s="100">
        <v>15</v>
      </c>
      <c r="C59" s="110" t="s">
        <v>176</v>
      </c>
      <c r="D59" s="106" t="s">
        <v>218</v>
      </c>
      <c r="E59" s="112" t="s">
        <v>177</v>
      </c>
      <c r="F59" s="106"/>
      <c r="G59" s="193"/>
      <c r="H59" s="194"/>
      <c r="I59" s="107" t="s">
        <v>178</v>
      </c>
      <c r="J59" s="123">
        <v>0.45</v>
      </c>
      <c r="K59" s="104">
        <f t="shared" si="0"/>
        <v>6.75</v>
      </c>
      <c r="L59" s="97"/>
    </row>
    <row r="60" spans="1:12" ht="24">
      <c r="A60" s="93"/>
      <c r="B60" s="100">
        <v>5</v>
      </c>
      <c r="C60" s="110" t="s">
        <v>179</v>
      </c>
      <c r="D60" s="106" t="s">
        <v>219</v>
      </c>
      <c r="E60" s="112" t="s">
        <v>180</v>
      </c>
      <c r="F60" s="106" t="s">
        <v>114</v>
      </c>
      <c r="G60" s="193"/>
      <c r="H60" s="194"/>
      <c r="I60" s="107" t="s">
        <v>181</v>
      </c>
      <c r="J60" s="123">
        <v>1.42</v>
      </c>
      <c r="K60" s="104">
        <f t="shared" si="0"/>
        <v>7.1</v>
      </c>
      <c r="L60" s="97"/>
    </row>
    <row r="61" spans="1:12" ht="24">
      <c r="A61" s="93"/>
      <c r="B61" s="100">
        <v>15</v>
      </c>
      <c r="C61" s="110" t="s">
        <v>182</v>
      </c>
      <c r="D61" s="106" t="s">
        <v>220</v>
      </c>
      <c r="E61" s="112" t="s">
        <v>183</v>
      </c>
      <c r="F61" s="106" t="s">
        <v>184</v>
      </c>
      <c r="G61" s="193"/>
      <c r="H61" s="194"/>
      <c r="I61" s="107" t="s">
        <v>185</v>
      </c>
      <c r="J61" s="123">
        <v>2.33</v>
      </c>
      <c r="K61" s="104">
        <f t="shared" si="0"/>
        <v>34.950000000000003</v>
      </c>
      <c r="L61" s="97"/>
    </row>
    <row r="62" spans="1:12" ht="24">
      <c r="A62" s="93"/>
      <c r="B62" s="100">
        <v>25</v>
      </c>
      <c r="C62" s="110" t="s">
        <v>186</v>
      </c>
      <c r="D62" s="106" t="s">
        <v>221</v>
      </c>
      <c r="E62" s="112" t="s">
        <v>187</v>
      </c>
      <c r="F62" s="106"/>
      <c r="G62" s="193"/>
      <c r="H62" s="194"/>
      <c r="I62" s="107" t="s">
        <v>188</v>
      </c>
      <c r="J62" s="123">
        <v>0.34</v>
      </c>
      <c r="K62" s="104">
        <f t="shared" si="0"/>
        <v>8.5</v>
      </c>
      <c r="L62" s="97"/>
    </row>
    <row r="63" spans="1:12" ht="24">
      <c r="A63" s="93"/>
      <c r="B63" s="100">
        <v>25</v>
      </c>
      <c r="C63" s="110" t="s">
        <v>189</v>
      </c>
      <c r="D63" s="106" t="s">
        <v>222</v>
      </c>
      <c r="E63" s="112" t="s">
        <v>190</v>
      </c>
      <c r="F63" s="106"/>
      <c r="G63" s="193"/>
      <c r="H63" s="194"/>
      <c r="I63" s="107" t="s">
        <v>191</v>
      </c>
      <c r="J63" s="123">
        <v>0.32</v>
      </c>
      <c r="K63" s="104">
        <f t="shared" si="0"/>
        <v>8</v>
      </c>
      <c r="L63" s="97"/>
    </row>
    <row r="64" spans="1:12" ht="24">
      <c r="A64" s="93"/>
      <c r="B64" s="100">
        <v>40</v>
      </c>
      <c r="C64" s="110" t="s">
        <v>192</v>
      </c>
      <c r="D64" s="106" t="s">
        <v>223</v>
      </c>
      <c r="E64" s="112" t="s">
        <v>193</v>
      </c>
      <c r="F64" s="106" t="s">
        <v>126</v>
      </c>
      <c r="G64" s="193"/>
      <c r="H64" s="194"/>
      <c r="I64" s="107" t="s">
        <v>194</v>
      </c>
      <c r="J64" s="123">
        <v>0.79</v>
      </c>
      <c r="K64" s="104">
        <f t="shared" si="0"/>
        <v>31.6</v>
      </c>
      <c r="L64" s="97"/>
    </row>
    <row r="65" spans="1:12" ht="24">
      <c r="A65" s="93"/>
      <c r="B65" s="100">
        <v>20</v>
      </c>
      <c r="C65" s="110" t="s">
        <v>195</v>
      </c>
      <c r="D65" s="106" t="s">
        <v>224</v>
      </c>
      <c r="E65" s="112" t="s">
        <v>196</v>
      </c>
      <c r="F65" s="106" t="s">
        <v>126</v>
      </c>
      <c r="G65" s="193"/>
      <c r="H65" s="194"/>
      <c r="I65" s="107" t="s">
        <v>197</v>
      </c>
      <c r="J65" s="123">
        <v>0.99</v>
      </c>
      <c r="K65" s="104">
        <f t="shared" si="0"/>
        <v>19.8</v>
      </c>
      <c r="L65" s="97"/>
    </row>
    <row r="66" spans="1:12" ht="36">
      <c r="A66" s="93"/>
      <c r="B66" s="100">
        <v>4</v>
      </c>
      <c r="C66" s="110" t="s">
        <v>198</v>
      </c>
      <c r="D66" s="106" t="s">
        <v>225</v>
      </c>
      <c r="E66" s="112" t="s">
        <v>199</v>
      </c>
      <c r="F66" s="106" t="s">
        <v>104</v>
      </c>
      <c r="G66" s="193"/>
      <c r="H66" s="194"/>
      <c r="I66" s="107" t="s">
        <v>200</v>
      </c>
      <c r="J66" s="123">
        <v>4.4400000000000004</v>
      </c>
      <c r="K66" s="104">
        <f t="shared" si="0"/>
        <v>17.760000000000002</v>
      </c>
      <c r="L66" s="97"/>
    </row>
    <row r="67" spans="1:12" ht="36">
      <c r="A67" s="93"/>
      <c r="B67" s="101">
        <v>4</v>
      </c>
      <c r="C67" s="111" t="s">
        <v>198</v>
      </c>
      <c r="D67" s="108" t="s">
        <v>226</v>
      </c>
      <c r="E67" s="113" t="s">
        <v>201</v>
      </c>
      <c r="F67" s="108" t="s">
        <v>93</v>
      </c>
      <c r="G67" s="204"/>
      <c r="H67" s="205"/>
      <c r="I67" s="109" t="s">
        <v>200</v>
      </c>
      <c r="J67" s="124">
        <v>5.18</v>
      </c>
      <c r="K67" s="105">
        <f t="shared" si="0"/>
        <v>20.72</v>
      </c>
      <c r="L67" s="97"/>
    </row>
    <row r="68" spans="1:12">
      <c r="A68" s="93"/>
      <c r="B68" s="136"/>
      <c r="C68" s="125"/>
      <c r="D68" s="125"/>
      <c r="E68" s="125"/>
      <c r="F68" s="125"/>
      <c r="G68" s="125"/>
      <c r="H68" s="125"/>
      <c r="I68" s="125"/>
      <c r="J68" s="138" t="s">
        <v>62</v>
      </c>
      <c r="K68" s="130">
        <f>SUM(K22:K67)</f>
        <v>1115.78</v>
      </c>
      <c r="L68" s="97"/>
    </row>
    <row r="69" spans="1:12">
      <c r="A69" s="93"/>
      <c r="B69" s="125"/>
      <c r="C69" s="125"/>
      <c r="D69" s="125"/>
      <c r="E69" s="125"/>
      <c r="F69" s="125"/>
      <c r="G69" s="125"/>
      <c r="H69" s="125"/>
      <c r="I69" s="125"/>
      <c r="J69" s="132" t="s">
        <v>235</v>
      </c>
      <c r="K69" s="130">
        <v>0</v>
      </c>
      <c r="L69" s="97"/>
    </row>
    <row r="70" spans="1:12" hidden="1" outlineLevel="1">
      <c r="A70" s="93"/>
      <c r="B70" s="125"/>
      <c r="C70" s="125"/>
      <c r="D70" s="125"/>
      <c r="E70" s="125"/>
      <c r="F70" s="125"/>
      <c r="G70" s="125"/>
      <c r="H70" s="125"/>
      <c r="I70" s="125"/>
      <c r="J70" s="133" t="s">
        <v>55</v>
      </c>
      <c r="K70" s="130"/>
      <c r="L70" s="97"/>
    </row>
    <row r="71" spans="1:12" collapsed="1">
      <c r="A71" s="93"/>
      <c r="B71" s="125"/>
      <c r="C71" s="125"/>
      <c r="D71" s="125"/>
      <c r="E71" s="125"/>
      <c r="F71" s="125"/>
      <c r="G71" s="125"/>
      <c r="H71" s="125"/>
      <c r="I71" s="125"/>
      <c r="J71" s="133" t="s">
        <v>63</v>
      </c>
      <c r="K71" s="130">
        <f>SUM(K68:K70)</f>
        <v>1115.78</v>
      </c>
      <c r="L71" s="97"/>
    </row>
    <row r="72" spans="1:12">
      <c r="A72" s="6"/>
      <c r="B72" s="206" t="s">
        <v>228</v>
      </c>
      <c r="C72" s="206"/>
      <c r="D72" s="206"/>
      <c r="E72" s="206"/>
      <c r="F72" s="206"/>
      <c r="G72" s="206"/>
      <c r="H72" s="206"/>
      <c r="I72" s="206"/>
      <c r="J72" s="206"/>
      <c r="K72" s="206"/>
      <c r="L72" s="8"/>
    </row>
    <row r="74" spans="1:12">
      <c r="I74" s="1" t="s">
        <v>227</v>
      </c>
      <c r="J74" s="79">
        <v>38.979999999999997</v>
      </c>
    </row>
    <row r="75" spans="1:12">
      <c r="I75" s="1" t="s">
        <v>74</v>
      </c>
      <c r="J75" s="79">
        <v>36.58</v>
      </c>
    </row>
    <row r="76" spans="1:12">
      <c r="I76" s="1" t="s">
        <v>79</v>
      </c>
      <c r="J76" s="79">
        <f>J78/J75</f>
        <v>1188.9859048660469</v>
      </c>
    </row>
    <row r="77" spans="1:12">
      <c r="I77" s="1" t="s">
        <v>80</v>
      </c>
      <c r="J77" s="79">
        <f>J79/J75</f>
        <v>1188.9859048660469</v>
      </c>
    </row>
    <row r="78" spans="1:12">
      <c r="I78" s="1" t="s">
        <v>75</v>
      </c>
      <c r="J78" s="79">
        <f>K68*J74</f>
        <v>43493.104399999997</v>
      </c>
    </row>
    <row r="79" spans="1:12">
      <c r="I79" s="1" t="s">
        <v>76</v>
      </c>
      <c r="J79" s="79">
        <f>K71*J74</f>
        <v>43493.104399999997</v>
      </c>
    </row>
  </sheetData>
  <mergeCells count="52">
    <mergeCell ref="G64:H64"/>
    <mergeCell ref="G65:H65"/>
    <mergeCell ref="G66:H66"/>
    <mergeCell ref="G67:H67"/>
    <mergeCell ref="B72:K72"/>
    <mergeCell ref="G59:H59"/>
    <mergeCell ref="G60:H60"/>
    <mergeCell ref="G61:H61"/>
    <mergeCell ref="G62:H62"/>
    <mergeCell ref="G63:H63"/>
    <mergeCell ref="G54:H54"/>
    <mergeCell ref="G55:H55"/>
    <mergeCell ref="G56:H56"/>
    <mergeCell ref="G57:H57"/>
    <mergeCell ref="G58:H58"/>
    <mergeCell ref="G49:H49"/>
    <mergeCell ref="G50:H50"/>
    <mergeCell ref="G51:H51"/>
    <mergeCell ref="G52:H52"/>
    <mergeCell ref="G53:H53"/>
    <mergeCell ref="G44:H44"/>
    <mergeCell ref="G45:H45"/>
    <mergeCell ref="G46:H46"/>
    <mergeCell ref="G47:H47"/>
    <mergeCell ref="G48:H48"/>
    <mergeCell ref="G39:H39"/>
    <mergeCell ref="G40:H40"/>
    <mergeCell ref="G41:H41"/>
    <mergeCell ref="G42:H42"/>
    <mergeCell ref="G43:H43"/>
    <mergeCell ref="G34:H34"/>
    <mergeCell ref="G35:H35"/>
    <mergeCell ref="G36:H36"/>
    <mergeCell ref="G37:H37"/>
    <mergeCell ref="G38:H38"/>
    <mergeCell ref="G29:H29"/>
    <mergeCell ref="G30:H30"/>
    <mergeCell ref="G31:H31"/>
    <mergeCell ref="G32:H32"/>
    <mergeCell ref="G33:H33"/>
    <mergeCell ref="K10:K11"/>
    <mergeCell ref="K14:K15"/>
    <mergeCell ref="K6:K7"/>
    <mergeCell ref="G20:H20"/>
    <mergeCell ref="G21:H21"/>
    <mergeCell ref="G27:H27"/>
    <mergeCell ref="G28:H28"/>
    <mergeCell ref="G22:H22"/>
    <mergeCell ref="G23:H23"/>
    <mergeCell ref="G24:H24"/>
    <mergeCell ref="G25:H25"/>
    <mergeCell ref="G26:H26"/>
  </mergeCells>
  <printOptions horizontalCentered="1"/>
  <pageMargins left="0.11" right="0.11" top="0.32" bottom="0.31" header="0.17" footer="0.12000000000000001"/>
  <pageSetup paperSize="9" scale="75" orientation="portrait" horizontalDpi="4294967293" r:id="rId1"/>
  <headerFooter>
    <oddFooter>&amp;CPage &amp;P of &amp;N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46E95-BB23-4243-BC37-661097C5D283}">
  <sheetPr codeName="shTaxSource"/>
  <dimension ref="A1:U67"/>
  <sheetViews>
    <sheetView workbookViewId="0">
      <selection activeCell="M1" sqref="M1:V1"/>
    </sheetView>
  </sheetViews>
  <sheetFormatPr defaultRowHeight="15"/>
  <cols>
    <col min="1" max="1" width="4.140625" customWidth="1"/>
    <col min="13" max="13" width="4.5703125" customWidth="1"/>
    <col min="16" max="16" width="9.42578125" bestFit="1" customWidth="1"/>
    <col min="257" max="257" width="4.140625" customWidth="1"/>
    <col min="269" max="269" width="4.5703125" customWidth="1"/>
    <col min="272" max="272" width="9.42578125" bestFit="1" customWidth="1"/>
    <col min="513" max="513" width="4.140625" customWidth="1"/>
    <col min="525" max="525" width="4.5703125" customWidth="1"/>
    <col min="528" max="528" width="9.42578125" bestFit="1" customWidth="1"/>
    <col min="769" max="769" width="4.140625" customWidth="1"/>
    <col min="781" max="781" width="4.5703125" customWidth="1"/>
    <col min="784" max="784" width="9.42578125" bestFit="1" customWidth="1"/>
    <col min="1025" max="1025" width="4.140625" customWidth="1"/>
    <col min="1037" max="1037" width="4.5703125" customWidth="1"/>
    <col min="1040" max="1040" width="9.42578125" bestFit="1" customWidth="1"/>
    <col min="1281" max="1281" width="4.140625" customWidth="1"/>
    <col min="1293" max="1293" width="4.5703125" customWidth="1"/>
    <col min="1296" max="1296" width="9.42578125" bestFit="1" customWidth="1"/>
    <col min="1537" max="1537" width="4.140625" customWidth="1"/>
    <col min="1549" max="1549" width="4.5703125" customWidth="1"/>
    <col min="1552" max="1552" width="9.42578125" bestFit="1" customWidth="1"/>
    <col min="1793" max="1793" width="4.140625" customWidth="1"/>
    <col min="1805" max="1805" width="4.5703125" customWidth="1"/>
    <col min="1808" max="1808" width="9.42578125" bestFit="1" customWidth="1"/>
    <col min="2049" max="2049" width="4.140625" customWidth="1"/>
    <col min="2061" max="2061" width="4.5703125" customWidth="1"/>
    <col min="2064" max="2064" width="9.42578125" bestFit="1" customWidth="1"/>
    <col min="2305" max="2305" width="4.140625" customWidth="1"/>
    <col min="2317" max="2317" width="4.5703125" customWidth="1"/>
    <col min="2320" max="2320" width="9.42578125" bestFit="1" customWidth="1"/>
    <col min="2561" max="2561" width="4.140625" customWidth="1"/>
    <col min="2573" max="2573" width="4.5703125" customWidth="1"/>
    <col min="2576" max="2576" width="9.42578125" bestFit="1" customWidth="1"/>
    <col min="2817" max="2817" width="4.140625" customWidth="1"/>
    <col min="2829" max="2829" width="4.5703125" customWidth="1"/>
    <col min="2832" max="2832" width="9.42578125" bestFit="1" customWidth="1"/>
    <col min="3073" max="3073" width="4.140625" customWidth="1"/>
    <col min="3085" max="3085" width="4.5703125" customWidth="1"/>
    <col min="3088" max="3088" width="9.42578125" bestFit="1" customWidth="1"/>
    <col min="3329" max="3329" width="4.140625" customWidth="1"/>
    <col min="3341" max="3341" width="4.5703125" customWidth="1"/>
    <col min="3344" max="3344" width="9.42578125" bestFit="1" customWidth="1"/>
    <col min="3585" max="3585" width="4.140625" customWidth="1"/>
    <col min="3597" max="3597" width="4.5703125" customWidth="1"/>
    <col min="3600" max="3600" width="9.42578125" bestFit="1" customWidth="1"/>
    <col min="3841" max="3841" width="4.140625" customWidth="1"/>
    <col min="3853" max="3853" width="4.5703125" customWidth="1"/>
    <col min="3856" max="3856" width="9.42578125" bestFit="1" customWidth="1"/>
    <col min="4097" max="4097" width="4.140625" customWidth="1"/>
    <col min="4109" max="4109" width="4.5703125" customWidth="1"/>
    <col min="4112" max="4112" width="9.42578125" bestFit="1" customWidth="1"/>
    <col min="4353" max="4353" width="4.140625" customWidth="1"/>
    <col min="4365" max="4365" width="4.5703125" customWidth="1"/>
    <col min="4368" max="4368" width="9.42578125" bestFit="1" customWidth="1"/>
    <col min="4609" max="4609" width="4.140625" customWidth="1"/>
    <col min="4621" max="4621" width="4.5703125" customWidth="1"/>
    <col min="4624" max="4624" width="9.42578125" bestFit="1" customWidth="1"/>
    <col min="4865" max="4865" width="4.140625" customWidth="1"/>
    <col min="4877" max="4877" width="4.5703125" customWidth="1"/>
    <col min="4880" max="4880" width="9.42578125" bestFit="1" customWidth="1"/>
    <col min="5121" max="5121" width="4.140625" customWidth="1"/>
    <col min="5133" max="5133" width="4.5703125" customWidth="1"/>
    <col min="5136" max="5136" width="9.42578125" bestFit="1" customWidth="1"/>
    <col min="5377" max="5377" width="4.140625" customWidth="1"/>
    <col min="5389" max="5389" width="4.5703125" customWidth="1"/>
    <col min="5392" max="5392" width="9.42578125" bestFit="1" customWidth="1"/>
    <col min="5633" max="5633" width="4.140625" customWidth="1"/>
    <col min="5645" max="5645" width="4.5703125" customWidth="1"/>
    <col min="5648" max="5648" width="9.42578125" bestFit="1" customWidth="1"/>
    <col min="5889" max="5889" width="4.140625" customWidth="1"/>
    <col min="5901" max="5901" width="4.5703125" customWidth="1"/>
    <col min="5904" max="5904" width="9.42578125" bestFit="1" customWidth="1"/>
    <col min="6145" max="6145" width="4.140625" customWidth="1"/>
    <col min="6157" max="6157" width="4.5703125" customWidth="1"/>
    <col min="6160" max="6160" width="9.42578125" bestFit="1" customWidth="1"/>
    <col min="6401" max="6401" width="4.140625" customWidth="1"/>
    <col min="6413" max="6413" width="4.5703125" customWidth="1"/>
    <col min="6416" max="6416" width="9.42578125" bestFit="1" customWidth="1"/>
    <col min="6657" max="6657" width="4.140625" customWidth="1"/>
    <col min="6669" max="6669" width="4.5703125" customWidth="1"/>
    <col min="6672" max="6672" width="9.42578125" bestFit="1" customWidth="1"/>
    <col min="6913" max="6913" width="4.140625" customWidth="1"/>
    <col min="6925" max="6925" width="4.5703125" customWidth="1"/>
    <col min="6928" max="6928" width="9.42578125" bestFit="1" customWidth="1"/>
    <col min="7169" max="7169" width="4.140625" customWidth="1"/>
    <col min="7181" max="7181" width="4.5703125" customWidth="1"/>
    <col min="7184" max="7184" width="9.42578125" bestFit="1" customWidth="1"/>
    <col min="7425" max="7425" width="4.140625" customWidth="1"/>
    <col min="7437" max="7437" width="4.5703125" customWidth="1"/>
    <col min="7440" max="7440" width="9.42578125" bestFit="1" customWidth="1"/>
    <col min="7681" max="7681" width="4.140625" customWidth="1"/>
    <col min="7693" max="7693" width="4.5703125" customWidth="1"/>
    <col min="7696" max="7696" width="9.42578125" bestFit="1" customWidth="1"/>
    <col min="7937" max="7937" width="4.140625" customWidth="1"/>
    <col min="7949" max="7949" width="4.5703125" customWidth="1"/>
    <col min="7952" max="7952" width="9.42578125" bestFit="1" customWidth="1"/>
    <col min="8193" max="8193" width="4.140625" customWidth="1"/>
    <col min="8205" max="8205" width="4.5703125" customWidth="1"/>
    <col min="8208" max="8208" width="9.42578125" bestFit="1" customWidth="1"/>
    <col min="8449" max="8449" width="4.140625" customWidth="1"/>
    <col min="8461" max="8461" width="4.5703125" customWidth="1"/>
    <col min="8464" max="8464" width="9.42578125" bestFit="1" customWidth="1"/>
    <col min="8705" max="8705" width="4.140625" customWidth="1"/>
    <col min="8717" max="8717" width="4.5703125" customWidth="1"/>
    <col min="8720" max="8720" width="9.42578125" bestFit="1" customWidth="1"/>
    <col min="8961" max="8961" width="4.140625" customWidth="1"/>
    <col min="8973" max="8973" width="4.5703125" customWidth="1"/>
    <col min="8976" max="8976" width="9.42578125" bestFit="1" customWidth="1"/>
    <col min="9217" max="9217" width="4.140625" customWidth="1"/>
    <col min="9229" max="9229" width="4.5703125" customWidth="1"/>
    <col min="9232" max="9232" width="9.42578125" bestFit="1" customWidth="1"/>
    <col min="9473" max="9473" width="4.140625" customWidth="1"/>
    <col min="9485" max="9485" width="4.5703125" customWidth="1"/>
    <col min="9488" max="9488" width="9.42578125" bestFit="1" customWidth="1"/>
    <col min="9729" max="9729" width="4.140625" customWidth="1"/>
    <col min="9741" max="9741" width="4.5703125" customWidth="1"/>
    <col min="9744" max="9744" width="9.42578125" bestFit="1" customWidth="1"/>
    <col min="9985" max="9985" width="4.140625" customWidth="1"/>
    <col min="9997" max="9997" width="4.5703125" customWidth="1"/>
    <col min="10000" max="10000" width="9.42578125" bestFit="1" customWidth="1"/>
    <col min="10241" max="10241" width="4.140625" customWidth="1"/>
    <col min="10253" max="10253" width="4.5703125" customWidth="1"/>
    <col min="10256" max="10256" width="9.42578125" bestFit="1" customWidth="1"/>
    <col min="10497" max="10497" width="4.140625" customWidth="1"/>
    <col min="10509" max="10509" width="4.5703125" customWidth="1"/>
    <col min="10512" max="10512" width="9.42578125" bestFit="1" customWidth="1"/>
    <col min="10753" max="10753" width="4.140625" customWidth="1"/>
    <col min="10765" max="10765" width="4.5703125" customWidth="1"/>
    <col min="10768" max="10768" width="9.42578125" bestFit="1" customWidth="1"/>
    <col min="11009" max="11009" width="4.140625" customWidth="1"/>
    <col min="11021" max="11021" width="4.5703125" customWidth="1"/>
    <col min="11024" max="11024" width="9.42578125" bestFit="1" customWidth="1"/>
    <col min="11265" max="11265" width="4.140625" customWidth="1"/>
    <col min="11277" max="11277" width="4.5703125" customWidth="1"/>
    <col min="11280" max="11280" width="9.42578125" bestFit="1" customWidth="1"/>
    <col min="11521" max="11521" width="4.140625" customWidth="1"/>
    <col min="11533" max="11533" width="4.5703125" customWidth="1"/>
    <col min="11536" max="11536" width="9.42578125" bestFit="1" customWidth="1"/>
    <col min="11777" max="11777" width="4.140625" customWidth="1"/>
    <col min="11789" max="11789" width="4.5703125" customWidth="1"/>
    <col min="11792" max="11792" width="9.42578125" bestFit="1" customWidth="1"/>
    <col min="12033" max="12033" width="4.140625" customWidth="1"/>
    <col min="12045" max="12045" width="4.5703125" customWidth="1"/>
    <col min="12048" max="12048" width="9.42578125" bestFit="1" customWidth="1"/>
    <col min="12289" max="12289" width="4.140625" customWidth="1"/>
    <col min="12301" max="12301" width="4.5703125" customWidth="1"/>
    <col min="12304" max="12304" width="9.42578125" bestFit="1" customWidth="1"/>
    <col min="12545" max="12545" width="4.140625" customWidth="1"/>
    <col min="12557" max="12557" width="4.5703125" customWidth="1"/>
    <col min="12560" max="12560" width="9.42578125" bestFit="1" customWidth="1"/>
    <col min="12801" max="12801" width="4.140625" customWidth="1"/>
    <col min="12813" max="12813" width="4.5703125" customWidth="1"/>
    <col min="12816" max="12816" width="9.42578125" bestFit="1" customWidth="1"/>
    <col min="13057" max="13057" width="4.140625" customWidth="1"/>
    <col min="13069" max="13069" width="4.5703125" customWidth="1"/>
    <col min="13072" max="13072" width="9.42578125" bestFit="1" customWidth="1"/>
    <col min="13313" max="13313" width="4.140625" customWidth="1"/>
    <col min="13325" max="13325" width="4.5703125" customWidth="1"/>
    <col min="13328" max="13328" width="9.42578125" bestFit="1" customWidth="1"/>
    <col min="13569" max="13569" width="4.140625" customWidth="1"/>
    <col min="13581" max="13581" width="4.5703125" customWidth="1"/>
    <col min="13584" max="13584" width="9.42578125" bestFit="1" customWidth="1"/>
    <col min="13825" max="13825" width="4.140625" customWidth="1"/>
    <col min="13837" max="13837" width="4.5703125" customWidth="1"/>
    <col min="13840" max="13840" width="9.42578125" bestFit="1" customWidth="1"/>
    <col min="14081" max="14081" width="4.140625" customWidth="1"/>
    <col min="14093" max="14093" width="4.5703125" customWidth="1"/>
    <col min="14096" max="14096" width="9.42578125" bestFit="1" customWidth="1"/>
    <col min="14337" max="14337" width="4.140625" customWidth="1"/>
    <col min="14349" max="14349" width="4.5703125" customWidth="1"/>
    <col min="14352" max="14352" width="9.42578125" bestFit="1" customWidth="1"/>
    <col min="14593" max="14593" width="4.140625" customWidth="1"/>
    <col min="14605" max="14605" width="4.5703125" customWidth="1"/>
    <col min="14608" max="14608" width="9.42578125" bestFit="1" customWidth="1"/>
    <col min="14849" max="14849" width="4.140625" customWidth="1"/>
    <col min="14861" max="14861" width="4.5703125" customWidth="1"/>
    <col min="14864" max="14864" width="9.42578125" bestFit="1" customWidth="1"/>
    <col min="15105" max="15105" width="4.140625" customWidth="1"/>
    <col min="15117" max="15117" width="4.5703125" customWidth="1"/>
    <col min="15120" max="15120" width="9.42578125" bestFit="1" customWidth="1"/>
    <col min="15361" max="15361" width="4.140625" customWidth="1"/>
    <col min="15373" max="15373" width="4.5703125" customWidth="1"/>
    <col min="15376" max="15376" width="9.42578125" bestFit="1" customWidth="1"/>
    <col min="15617" max="15617" width="4.140625" customWidth="1"/>
    <col min="15629" max="15629" width="4.5703125" customWidth="1"/>
    <col min="15632" max="15632" width="9.42578125" bestFit="1" customWidth="1"/>
    <col min="15873" max="15873" width="4.140625" customWidth="1"/>
    <col min="15885" max="15885" width="4.5703125" customWidth="1"/>
    <col min="15888" max="15888" width="9.42578125" bestFit="1" customWidth="1"/>
    <col min="16129" max="16129" width="4.140625" customWidth="1"/>
    <col min="16141" max="16141" width="4.5703125" customWidth="1"/>
    <col min="16144" max="16144" width="9.42578125" bestFit="1" customWidth="1"/>
  </cols>
  <sheetData>
    <row r="1" spans="1:21">
      <c r="A1" s="3"/>
      <c r="B1" s="4"/>
      <c r="C1" s="4"/>
      <c r="D1" s="4"/>
      <c r="E1" s="4"/>
      <c r="F1" s="4"/>
      <c r="G1" s="4"/>
      <c r="H1" s="4"/>
      <c r="I1" s="4"/>
      <c r="J1" s="5"/>
      <c r="N1">
        <v>488</v>
      </c>
      <c r="O1" t="s">
        <v>15</v>
      </c>
      <c r="T1" t="s">
        <v>62</v>
      </c>
      <c r="U1">
        <v>1115.78</v>
      </c>
    </row>
    <row r="2" spans="1:21" ht="15.75">
      <c r="A2" s="93"/>
      <c r="B2" s="127" t="s">
        <v>6</v>
      </c>
      <c r="C2" s="125"/>
      <c r="D2" s="125"/>
      <c r="E2" s="125"/>
      <c r="F2" s="125"/>
      <c r="G2" s="125"/>
      <c r="H2" s="125"/>
      <c r="I2" s="134" t="s">
        <v>12</v>
      </c>
      <c r="J2" s="94"/>
    </row>
    <row r="3" spans="1:21">
      <c r="A3" s="93"/>
      <c r="B3" s="126" t="s">
        <v>7</v>
      </c>
      <c r="C3" s="125"/>
      <c r="D3" s="125"/>
      <c r="E3" s="125"/>
      <c r="F3" s="125"/>
      <c r="G3" s="125"/>
      <c r="H3" s="125"/>
      <c r="I3" s="125"/>
      <c r="J3" s="94"/>
    </row>
    <row r="4" spans="1:21">
      <c r="A4" s="93"/>
      <c r="B4" s="126" t="s">
        <v>8</v>
      </c>
      <c r="C4" s="125"/>
      <c r="D4" s="125"/>
      <c r="E4" s="125"/>
      <c r="F4" s="125"/>
      <c r="G4" s="125"/>
      <c r="H4" s="125"/>
      <c r="I4" s="125"/>
      <c r="J4" s="94"/>
    </row>
    <row r="5" spans="1:21">
      <c r="A5" s="93"/>
      <c r="B5" s="126" t="s">
        <v>9</v>
      </c>
      <c r="C5" s="125"/>
      <c r="D5" s="125"/>
      <c r="E5" s="125"/>
      <c r="F5" s="125"/>
      <c r="G5" s="125"/>
      <c r="H5" s="125"/>
      <c r="I5" s="85" t="s">
        <v>56</v>
      </c>
      <c r="J5" s="94"/>
    </row>
    <row r="6" spans="1:21">
      <c r="A6" s="93"/>
      <c r="B6" s="126" t="s">
        <v>10</v>
      </c>
      <c r="C6" s="125"/>
      <c r="D6" s="125"/>
      <c r="E6" s="125"/>
      <c r="F6" s="125"/>
      <c r="G6" s="125"/>
      <c r="H6" s="125"/>
      <c r="I6" s="198"/>
      <c r="J6" s="94"/>
    </row>
    <row r="7" spans="1:21">
      <c r="A7" s="93"/>
      <c r="B7" s="126" t="s">
        <v>11</v>
      </c>
      <c r="C7" s="125"/>
      <c r="D7" s="125"/>
      <c r="E7" s="125"/>
      <c r="F7" s="125"/>
      <c r="G7" s="125"/>
      <c r="H7" s="125"/>
      <c r="I7" s="207"/>
      <c r="J7" s="94"/>
    </row>
    <row r="8" spans="1:21">
      <c r="A8" s="93"/>
      <c r="B8" s="125"/>
      <c r="C8" s="125"/>
      <c r="D8" s="125"/>
      <c r="E8" s="125"/>
      <c r="F8" s="125"/>
      <c r="G8" s="125"/>
      <c r="H8" s="125"/>
      <c r="I8" s="125"/>
      <c r="J8" s="94"/>
    </row>
    <row r="9" spans="1:21">
      <c r="A9" s="93"/>
      <c r="B9" s="87" t="s">
        <v>0</v>
      </c>
      <c r="C9" s="88"/>
      <c r="D9" s="88"/>
      <c r="E9" s="89"/>
      <c r="F9" s="84"/>
      <c r="G9" s="85" t="s">
        <v>2</v>
      </c>
      <c r="H9" s="125"/>
      <c r="I9" s="85" t="s">
        <v>70</v>
      </c>
      <c r="J9" s="94"/>
    </row>
    <row r="10" spans="1:21">
      <c r="A10" s="93"/>
      <c r="B10" s="93" t="s">
        <v>81</v>
      </c>
      <c r="C10" s="125"/>
      <c r="D10" s="125"/>
      <c r="E10" s="94"/>
      <c r="F10" s="95"/>
      <c r="G10" s="95" t="s">
        <v>81</v>
      </c>
      <c r="H10" s="125"/>
      <c r="I10" s="195"/>
      <c r="J10" s="94"/>
    </row>
    <row r="11" spans="1:21">
      <c r="A11" s="93"/>
      <c r="B11" s="93" t="s">
        <v>82</v>
      </c>
      <c r="C11" s="125"/>
      <c r="D11" s="125"/>
      <c r="E11" s="94"/>
      <c r="F11" s="95"/>
      <c r="G11" s="95" t="s">
        <v>82</v>
      </c>
      <c r="H11" s="125"/>
      <c r="I11" s="196"/>
      <c r="J11" s="94"/>
    </row>
    <row r="12" spans="1:21">
      <c r="A12" s="93"/>
      <c r="B12" s="93" t="s">
        <v>83</v>
      </c>
      <c r="C12" s="125"/>
      <c r="D12" s="125"/>
      <c r="E12" s="94"/>
      <c r="F12" s="95"/>
      <c r="G12" s="95" t="s">
        <v>86</v>
      </c>
      <c r="H12" s="125"/>
      <c r="I12" s="125"/>
      <c r="J12" s="94"/>
    </row>
    <row r="13" spans="1:21">
      <c r="A13" s="93"/>
      <c r="B13" s="93" t="s">
        <v>84</v>
      </c>
      <c r="C13" s="125"/>
      <c r="D13" s="125"/>
      <c r="E13" s="94"/>
      <c r="F13" s="95"/>
      <c r="G13" s="95" t="s">
        <v>87</v>
      </c>
      <c r="H13" s="125"/>
      <c r="I13" s="85" t="s">
        <v>3</v>
      </c>
      <c r="J13" s="94"/>
    </row>
    <row r="14" spans="1:21">
      <c r="A14" s="93"/>
      <c r="B14" s="93" t="s">
        <v>85</v>
      </c>
      <c r="C14" s="125"/>
      <c r="D14" s="125"/>
      <c r="E14" s="94"/>
      <c r="F14" s="95"/>
      <c r="G14" s="95" t="s">
        <v>85</v>
      </c>
      <c r="H14" s="125"/>
      <c r="I14" s="195">
        <v>45464</v>
      </c>
      <c r="J14" s="94"/>
    </row>
    <row r="15" spans="1:21">
      <c r="A15" s="93"/>
      <c r="B15" s="6" t="s">
        <v>1</v>
      </c>
      <c r="C15" s="7"/>
      <c r="D15" s="7"/>
      <c r="E15" s="8"/>
      <c r="F15" s="95"/>
      <c r="G15" s="9" t="s">
        <v>1</v>
      </c>
      <c r="H15" s="125"/>
      <c r="I15" s="197"/>
      <c r="J15" s="94"/>
    </row>
    <row r="16" spans="1:21">
      <c r="A16" s="93"/>
      <c r="B16" s="125"/>
      <c r="C16" s="125"/>
      <c r="D16" s="125"/>
      <c r="E16" s="125"/>
      <c r="F16" s="125"/>
      <c r="G16" s="125"/>
      <c r="H16" s="131" t="s">
        <v>71</v>
      </c>
      <c r="I16" s="135" t="s">
        <v>90</v>
      </c>
      <c r="J16" s="94"/>
    </row>
    <row r="17" spans="1:10">
      <c r="A17" s="93"/>
      <c r="B17" s="125" t="s">
        <v>88</v>
      </c>
      <c r="C17" s="125"/>
      <c r="D17" s="125"/>
      <c r="E17" s="125"/>
      <c r="F17" s="125"/>
      <c r="G17" s="125"/>
      <c r="H17" s="131" t="s">
        <v>14</v>
      </c>
      <c r="I17" s="135" t="s">
        <v>78</v>
      </c>
      <c r="J17" s="94"/>
    </row>
    <row r="18" spans="1:10" ht="18">
      <c r="A18" s="93"/>
      <c r="B18" s="125" t="s">
        <v>89</v>
      </c>
      <c r="C18" s="125"/>
      <c r="D18" s="125"/>
      <c r="E18" s="125"/>
      <c r="F18" s="125"/>
      <c r="G18" s="125"/>
      <c r="H18" s="129" t="s">
        <v>64</v>
      </c>
      <c r="I18" s="90" t="s">
        <v>5</v>
      </c>
      <c r="J18" s="94"/>
    </row>
    <row r="19" spans="1:10">
      <c r="A19" s="93"/>
      <c r="B19" s="125"/>
      <c r="C19" s="125"/>
      <c r="D19" s="125"/>
      <c r="E19" s="125"/>
      <c r="F19" s="125"/>
      <c r="G19" s="125"/>
      <c r="H19" s="125"/>
      <c r="I19" s="125"/>
      <c r="J19" s="94"/>
    </row>
    <row r="20" spans="1:10">
      <c r="A20" s="93"/>
      <c r="B20" s="86" t="s">
        <v>57</v>
      </c>
      <c r="C20" s="86" t="s">
        <v>58</v>
      </c>
      <c r="D20" s="96" t="s">
        <v>59</v>
      </c>
      <c r="E20" s="200" t="s">
        <v>60</v>
      </c>
      <c r="F20" s="201"/>
      <c r="G20" s="86" t="s">
        <v>40</v>
      </c>
      <c r="H20" s="86" t="s">
        <v>61</v>
      </c>
      <c r="I20" s="86" t="s">
        <v>4</v>
      </c>
      <c r="J20" s="94"/>
    </row>
    <row r="21" spans="1:10">
      <c r="A21" s="93"/>
      <c r="B21" s="98"/>
      <c r="C21" s="98"/>
      <c r="D21" s="99"/>
      <c r="E21" s="202"/>
      <c r="F21" s="203"/>
      <c r="G21" s="98" t="s">
        <v>13</v>
      </c>
      <c r="H21" s="98"/>
      <c r="I21" s="98"/>
      <c r="J21" s="94"/>
    </row>
    <row r="22" spans="1:10" ht="240">
      <c r="A22" s="93"/>
      <c r="B22" s="100">
        <v>8</v>
      </c>
      <c r="C22" s="110" t="s">
        <v>91</v>
      </c>
      <c r="D22" s="106" t="s">
        <v>93</v>
      </c>
      <c r="E22" s="193" t="s">
        <v>94</v>
      </c>
      <c r="F22" s="194"/>
      <c r="G22" s="107" t="s">
        <v>95</v>
      </c>
      <c r="H22" s="102">
        <v>1.18</v>
      </c>
      <c r="I22" s="104">
        <f t="shared" ref="I22:I67" si="0">H22*B22</f>
        <v>9.44</v>
      </c>
      <c r="J22" s="97"/>
    </row>
    <row r="23" spans="1:10" ht="144">
      <c r="A23" s="93"/>
      <c r="B23" s="100">
        <v>7</v>
      </c>
      <c r="C23" s="110" t="s">
        <v>96</v>
      </c>
      <c r="D23" s="106" t="s">
        <v>93</v>
      </c>
      <c r="E23" s="193" t="s">
        <v>98</v>
      </c>
      <c r="F23" s="194"/>
      <c r="G23" s="107" t="s">
        <v>99</v>
      </c>
      <c r="H23" s="102">
        <v>1.05</v>
      </c>
      <c r="I23" s="104">
        <f t="shared" si="0"/>
        <v>7.3500000000000005</v>
      </c>
      <c r="J23" s="97"/>
    </row>
    <row r="24" spans="1:10" ht="144">
      <c r="A24" s="93"/>
      <c r="B24" s="100">
        <v>7</v>
      </c>
      <c r="C24" s="110" t="s">
        <v>96</v>
      </c>
      <c r="D24" s="106" t="s">
        <v>101</v>
      </c>
      <c r="E24" s="193" t="s">
        <v>98</v>
      </c>
      <c r="F24" s="194"/>
      <c r="G24" s="107" t="s">
        <v>99</v>
      </c>
      <c r="H24" s="102">
        <v>1.05</v>
      </c>
      <c r="I24" s="104">
        <f t="shared" si="0"/>
        <v>7.3500000000000005</v>
      </c>
      <c r="J24" s="97"/>
    </row>
    <row r="25" spans="1:10" ht="96">
      <c r="A25" s="93"/>
      <c r="B25" s="100">
        <v>10</v>
      </c>
      <c r="C25" s="110" t="s">
        <v>102</v>
      </c>
      <c r="D25" s="106" t="s">
        <v>104</v>
      </c>
      <c r="E25" s="193"/>
      <c r="F25" s="194"/>
      <c r="G25" s="107" t="s">
        <v>105</v>
      </c>
      <c r="H25" s="102">
        <v>1.22</v>
      </c>
      <c r="I25" s="104">
        <f t="shared" si="0"/>
        <v>12.2</v>
      </c>
      <c r="J25" s="97"/>
    </row>
    <row r="26" spans="1:10" ht="96">
      <c r="A26" s="93"/>
      <c r="B26" s="100">
        <v>10</v>
      </c>
      <c r="C26" s="110" t="s">
        <v>102</v>
      </c>
      <c r="D26" s="106" t="s">
        <v>93</v>
      </c>
      <c r="E26" s="193"/>
      <c r="F26" s="194"/>
      <c r="G26" s="107" t="s">
        <v>105</v>
      </c>
      <c r="H26" s="102">
        <v>1.22</v>
      </c>
      <c r="I26" s="104">
        <f t="shared" si="0"/>
        <v>12.2</v>
      </c>
      <c r="J26" s="97"/>
    </row>
    <row r="27" spans="1:10" ht="96">
      <c r="A27" s="93"/>
      <c r="B27" s="100">
        <v>6</v>
      </c>
      <c r="C27" s="110" t="s">
        <v>102</v>
      </c>
      <c r="D27" s="106" t="s">
        <v>101</v>
      </c>
      <c r="E27" s="193"/>
      <c r="F27" s="194"/>
      <c r="G27" s="107" t="s">
        <v>105</v>
      </c>
      <c r="H27" s="102">
        <v>1.22</v>
      </c>
      <c r="I27" s="104">
        <f t="shared" si="0"/>
        <v>7.32</v>
      </c>
      <c r="J27" s="97"/>
    </row>
    <row r="28" spans="1:10" ht="216">
      <c r="A28" s="93"/>
      <c r="B28" s="100">
        <v>4</v>
      </c>
      <c r="C28" s="110" t="s">
        <v>108</v>
      </c>
      <c r="D28" s="106" t="s">
        <v>110</v>
      </c>
      <c r="E28" s="193"/>
      <c r="F28" s="194"/>
      <c r="G28" s="107" t="s">
        <v>111</v>
      </c>
      <c r="H28" s="102">
        <v>8.89</v>
      </c>
      <c r="I28" s="104">
        <f t="shared" si="0"/>
        <v>35.56</v>
      </c>
      <c r="J28" s="97"/>
    </row>
    <row r="29" spans="1:10" ht="300">
      <c r="A29" s="93"/>
      <c r="B29" s="100">
        <v>4</v>
      </c>
      <c r="C29" s="110" t="s">
        <v>112</v>
      </c>
      <c r="D29" s="106" t="s">
        <v>114</v>
      </c>
      <c r="E29" s="193" t="s">
        <v>93</v>
      </c>
      <c r="F29" s="194"/>
      <c r="G29" s="107" t="s">
        <v>115</v>
      </c>
      <c r="H29" s="102">
        <v>3.78</v>
      </c>
      <c r="I29" s="104">
        <f t="shared" si="0"/>
        <v>15.12</v>
      </c>
      <c r="J29" s="97"/>
    </row>
    <row r="30" spans="1:10" ht="300">
      <c r="A30" s="93"/>
      <c r="B30" s="100">
        <v>4</v>
      </c>
      <c r="C30" s="110" t="s">
        <v>112</v>
      </c>
      <c r="D30" s="106" t="s">
        <v>117</v>
      </c>
      <c r="E30" s="193" t="s">
        <v>93</v>
      </c>
      <c r="F30" s="194"/>
      <c r="G30" s="107" t="s">
        <v>115</v>
      </c>
      <c r="H30" s="102">
        <v>3.48</v>
      </c>
      <c r="I30" s="104">
        <f t="shared" si="0"/>
        <v>13.92</v>
      </c>
      <c r="J30" s="97"/>
    </row>
    <row r="31" spans="1:10" ht="252">
      <c r="A31" s="93"/>
      <c r="B31" s="100">
        <v>2</v>
      </c>
      <c r="C31" s="110" t="s">
        <v>118</v>
      </c>
      <c r="D31" s="106" t="s">
        <v>120</v>
      </c>
      <c r="E31" s="193" t="s">
        <v>117</v>
      </c>
      <c r="F31" s="194"/>
      <c r="G31" s="107" t="s">
        <v>121</v>
      </c>
      <c r="H31" s="102">
        <v>4.68</v>
      </c>
      <c r="I31" s="104">
        <f t="shared" si="0"/>
        <v>9.36</v>
      </c>
      <c r="J31" s="97"/>
    </row>
    <row r="32" spans="1:10" ht="252">
      <c r="A32" s="93"/>
      <c r="B32" s="100">
        <v>2</v>
      </c>
      <c r="C32" s="110" t="s">
        <v>118</v>
      </c>
      <c r="D32" s="106" t="s">
        <v>123</v>
      </c>
      <c r="E32" s="193" t="s">
        <v>117</v>
      </c>
      <c r="F32" s="194"/>
      <c r="G32" s="107" t="s">
        <v>121</v>
      </c>
      <c r="H32" s="102">
        <v>4.68</v>
      </c>
      <c r="I32" s="104">
        <f t="shared" si="0"/>
        <v>9.36</v>
      </c>
      <c r="J32" s="97"/>
    </row>
    <row r="33" spans="1:10" ht="336">
      <c r="A33" s="93"/>
      <c r="B33" s="100">
        <v>25</v>
      </c>
      <c r="C33" s="110" t="s">
        <v>124</v>
      </c>
      <c r="D33" s="106" t="s">
        <v>126</v>
      </c>
      <c r="E33" s="193"/>
      <c r="F33" s="194"/>
      <c r="G33" s="107" t="s">
        <v>127</v>
      </c>
      <c r="H33" s="102">
        <v>0.57999999999999996</v>
      </c>
      <c r="I33" s="104">
        <f t="shared" si="0"/>
        <v>14.499999999999998</v>
      </c>
      <c r="J33" s="97"/>
    </row>
    <row r="34" spans="1:10" ht="348">
      <c r="A34" s="93"/>
      <c r="B34" s="100">
        <v>10</v>
      </c>
      <c r="C34" s="110" t="s">
        <v>128</v>
      </c>
      <c r="D34" s="106" t="s">
        <v>130</v>
      </c>
      <c r="E34" s="193"/>
      <c r="F34" s="194"/>
      <c r="G34" s="107" t="s">
        <v>131</v>
      </c>
      <c r="H34" s="102">
        <v>1.89</v>
      </c>
      <c r="I34" s="104">
        <f t="shared" si="0"/>
        <v>18.899999999999999</v>
      </c>
      <c r="J34" s="97"/>
    </row>
    <row r="35" spans="1:10" ht="348">
      <c r="A35" s="93"/>
      <c r="B35" s="100">
        <v>10</v>
      </c>
      <c r="C35" s="110" t="s">
        <v>128</v>
      </c>
      <c r="D35" s="106" t="s">
        <v>133</v>
      </c>
      <c r="E35" s="193"/>
      <c r="F35" s="194"/>
      <c r="G35" s="107" t="s">
        <v>131</v>
      </c>
      <c r="H35" s="102">
        <v>1.89</v>
      </c>
      <c r="I35" s="104">
        <f t="shared" si="0"/>
        <v>18.899999999999999</v>
      </c>
      <c r="J35" s="97"/>
    </row>
    <row r="36" spans="1:10" ht="96">
      <c r="A36" s="93"/>
      <c r="B36" s="100">
        <v>10</v>
      </c>
      <c r="C36" s="110" t="s">
        <v>134</v>
      </c>
      <c r="D36" s="106" t="s">
        <v>101</v>
      </c>
      <c r="E36" s="193"/>
      <c r="F36" s="194"/>
      <c r="G36" s="107" t="s">
        <v>136</v>
      </c>
      <c r="H36" s="102">
        <v>0.93</v>
      </c>
      <c r="I36" s="104">
        <f t="shared" si="0"/>
        <v>9.3000000000000007</v>
      </c>
      <c r="J36" s="97"/>
    </row>
    <row r="37" spans="1:10" ht="96">
      <c r="A37" s="93"/>
      <c r="B37" s="100">
        <v>20</v>
      </c>
      <c r="C37" s="110" t="s">
        <v>134</v>
      </c>
      <c r="D37" s="106" t="s">
        <v>138</v>
      </c>
      <c r="E37" s="193"/>
      <c r="F37" s="194"/>
      <c r="G37" s="107" t="s">
        <v>136</v>
      </c>
      <c r="H37" s="102">
        <v>0.93</v>
      </c>
      <c r="I37" s="104">
        <f t="shared" si="0"/>
        <v>18.600000000000001</v>
      </c>
      <c r="J37" s="97"/>
    </row>
    <row r="38" spans="1:10" ht="96">
      <c r="A38" s="93"/>
      <c r="B38" s="100">
        <v>20</v>
      </c>
      <c r="C38" s="110" t="s">
        <v>134</v>
      </c>
      <c r="D38" s="106" t="s">
        <v>140</v>
      </c>
      <c r="E38" s="193"/>
      <c r="F38" s="194"/>
      <c r="G38" s="107" t="s">
        <v>136</v>
      </c>
      <c r="H38" s="102">
        <v>0.93</v>
      </c>
      <c r="I38" s="104">
        <f t="shared" si="0"/>
        <v>18.600000000000001</v>
      </c>
      <c r="J38" s="97"/>
    </row>
    <row r="39" spans="1:10" ht="96">
      <c r="A39" s="93"/>
      <c r="B39" s="100">
        <v>20</v>
      </c>
      <c r="C39" s="110" t="s">
        <v>134</v>
      </c>
      <c r="D39" s="106" t="s">
        <v>142</v>
      </c>
      <c r="E39" s="193"/>
      <c r="F39" s="194"/>
      <c r="G39" s="107" t="s">
        <v>136</v>
      </c>
      <c r="H39" s="102">
        <v>0.93</v>
      </c>
      <c r="I39" s="104">
        <f t="shared" si="0"/>
        <v>18.600000000000001</v>
      </c>
      <c r="J39" s="97"/>
    </row>
    <row r="40" spans="1:10" ht="96">
      <c r="A40" s="93"/>
      <c r="B40" s="100">
        <v>10</v>
      </c>
      <c r="C40" s="110" t="s">
        <v>134</v>
      </c>
      <c r="D40" s="106" t="s">
        <v>144</v>
      </c>
      <c r="E40" s="193"/>
      <c r="F40" s="194"/>
      <c r="G40" s="107" t="s">
        <v>136</v>
      </c>
      <c r="H40" s="102">
        <v>0.93</v>
      </c>
      <c r="I40" s="104">
        <f t="shared" si="0"/>
        <v>9.3000000000000007</v>
      </c>
      <c r="J40" s="97"/>
    </row>
    <row r="41" spans="1:10" ht="96">
      <c r="A41" s="93"/>
      <c r="B41" s="100">
        <v>20</v>
      </c>
      <c r="C41" s="110" t="s">
        <v>134</v>
      </c>
      <c r="D41" s="106" t="s">
        <v>146</v>
      </c>
      <c r="E41" s="193"/>
      <c r="F41" s="194"/>
      <c r="G41" s="107" t="s">
        <v>136</v>
      </c>
      <c r="H41" s="102">
        <v>0.93</v>
      </c>
      <c r="I41" s="104">
        <f t="shared" si="0"/>
        <v>18.600000000000001</v>
      </c>
      <c r="J41" s="97"/>
    </row>
    <row r="42" spans="1:10" ht="96">
      <c r="A42" s="93"/>
      <c r="B42" s="100">
        <v>10</v>
      </c>
      <c r="C42" s="110" t="s">
        <v>134</v>
      </c>
      <c r="D42" s="106" t="s">
        <v>148</v>
      </c>
      <c r="E42" s="193"/>
      <c r="F42" s="194"/>
      <c r="G42" s="107" t="s">
        <v>136</v>
      </c>
      <c r="H42" s="102">
        <v>0.93</v>
      </c>
      <c r="I42" s="104">
        <f t="shared" si="0"/>
        <v>9.3000000000000007</v>
      </c>
      <c r="J42" s="97"/>
    </row>
    <row r="43" spans="1:10" ht="120">
      <c r="A43" s="93"/>
      <c r="B43" s="100">
        <v>2</v>
      </c>
      <c r="C43" s="110" t="s">
        <v>149</v>
      </c>
      <c r="D43" s="106" t="s">
        <v>104</v>
      </c>
      <c r="E43" s="193"/>
      <c r="F43" s="194"/>
      <c r="G43" s="107" t="s">
        <v>151</v>
      </c>
      <c r="H43" s="102">
        <v>15.8</v>
      </c>
      <c r="I43" s="104">
        <f t="shared" si="0"/>
        <v>31.6</v>
      </c>
      <c r="J43" s="97"/>
    </row>
    <row r="44" spans="1:10" ht="120">
      <c r="A44" s="93"/>
      <c r="B44" s="100">
        <v>4</v>
      </c>
      <c r="C44" s="110" t="s">
        <v>149</v>
      </c>
      <c r="D44" s="106" t="s">
        <v>93</v>
      </c>
      <c r="E44" s="193"/>
      <c r="F44" s="194"/>
      <c r="G44" s="107" t="s">
        <v>151</v>
      </c>
      <c r="H44" s="102">
        <v>15.8</v>
      </c>
      <c r="I44" s="104">
        <f t="shared" si="0"/>
        <v>63.2</v>
      </c>
      <c r="J44" s="97"/>
    </row>
    <row r="45" spans="1:10" ht="120">
      <c r="A45" s="93"/>
      <c r="B45" s="100">
        <v>2</v>
      </c>
      <c r="C45" s="110" t="s">
        <v>149</v>
      </c>
      <c r="D45" s="106" t="s">
        <v>101</v>
      </c>
      <c r="E45" s="193"/>
      <c r="F45" s="194"/>
      <c r="G45" s="107" t="s">
        <v>151</v>
      </c>
      <c r="H45" s="102">
        <v>15.8</v>
      </c>
      <c r="I45" s="104">
        <f t="shared" si="0"/>
        <v>31.6</v>
      </c>
      <c r="J45" s="97"/>
    </row>
    <row r="46" spans="1:10" ht="120">
      <c r="A46" s="93"/>
      <c r="B46" s="100">
        <v>2</v>
      </c>
      <c r="C46" s="110" t="s">
        <v>149</v>
      </c>
      <c r="D46" s="106" t="s">
        <v>138</v>
      </c>
      <c r="E46" s="193"/>
      <c r="F46" s="194"/>
      <c r="G46" s="107" t="s">
        <v>151</v>
      </c>
      <c r="H46" s="102">
        <v>15.8</v>
      </c>
      <c r="I46" s="104">
        <f t="shared" si="0"/>
        <v>31.6</v>
      </c>
      <c r="J46" s="97"/>
    </row>
    <row r="47" spans="1:10" ht="132">
      <c r="A47" s="93"/>
      <c r="B47" s="100">
        <v>2</v>
      </c>
      <c r="C47" s="110" t="s">
        <v>155</v>
      </c>
      <c r="D47" s="106" t="s">
        <v>93</v>
      </c>
      <c r="E47" s="193"/>
      <c r="F47" s="194"/>
      <c r="G47" s="107" t="s">
        <v>157</v>
      </c>
      <c r="H47" s="102">
        <v>14.01</v>
      </c>
      <c r="I47" s="104">
        <f t="shared" si="0"/>
        <v>28.02</v>
      </c>
      <c r="J47" s="97"/>
    </row>
    <row r="48" spans="1:10" ht="132">
      <c r="A48" s="93"/>
      <c r="B48" s="100">
        <v>2</v>
      </c>
      <c r="C48" s="110" t="s">
        <v>155</v>
      </c>
      <c r="D48" s="106" t="s">
        <v>101</v>
      </c>
      <c r="E48" s="193"/>
      <c r="F48" s="194"/>
      <c r="G48" s="107" t="s">
        <v>157</v>
      </c>
      <c r="H48" s="102">
        <v>14.01</v>
      </c>
      <c r="I48" s="104">
        <f t="shared" si="0"/>
        <v>28.02</v>
      </c>
      <c r="J48" s="97"/>
    </row>
    <row r="49" spans="1:10" ht="132">
      <c r="A49" s="93"/>
      <c r="B49" s="100">
        <v>2</v>
      </c>
      <c r="C49" s="110" t="s">
        <v>155</v>
      </c>
      <c r="D49" s="106" t="s">
        <v>138</v>
      </c>
      <c r="E49" s="193"/>
      <c r="F49" s="194"/>
      <c r="G49" s="107" t="s">
        <v>157</v>
      </c>
      <c r="H49" s="102">
        <v>14.01</v>
      </c>
      <c r="I49" s="104">
        <f t="shared" si="0"/>
        <v>28.02</v>
      </c>
      <c r="J49" s="97"/>
    </row>
    <row r="50" spans="1:10" ht="216">
      <c r="A50" s="93"/>
      <c r="B50" s="100">
        <v>2</v>
      </c>
      <c r="C50" s="110" t="s">
        <v>160</v>
      </c>
      <c r="D50" s="106" t="s">
        <v>101</v>
      </c>
      <c r="E50" s="193" t="s">
        <v>126</v>
      </c>
      <c r="F50" s="194"/>
      <c r="G50" s="107" t="s">
        <v>162</v>
      </c>
      <c r="H50" s="102">
        <v>35.76</v>
      </c>
      <c r="I50" s="104">
        <f t="shared" si="0"/>
        <v>71.52</v>
      </c>
      <c r="J50" s="97"/>
    </row>
    <row r="51" spans="1:10" ht="216">
      <c r="A51" s="93"/>
      <c r="B51" s="100">
        <v>3</v>
      </c>
      <c r="C51" s="110" t="s">
        <v>160</v>
      </c>
      <c r="D51" s="106" t="s">
        <v>138</v>
      </c>
      <c r="E51" s="193" t="s">
        <v>126</v>
      </c>
      <c r="F51" s="194"/>
      <c r="G51" s="107" t="s">
        <v>162</v>
      </c>
      <c r="H51" s="102">
        <v>35.76</v>
      </c>
      <c r="I51" s="104">
        <f t="shared" si="0"/>
        <v>107.28</v>
      </c>
      <c r="J51" s="97"/>
    </row>
    <row r="52" spans="1:10" ht="216">
      <c r="A52" s="93"/>
      <c r="B52" s="100">
        <v>3</v>
      </c>
      <c r="C52" s="110" t="s">
        <v>160</v>
      </c>
      <c r="D52" s="106" t="s">
        <v>140</v>
      </c>
      <c r="E52" s="193" t="s">
        <v>165</v>
      </c>
      <c r="F52" s="194"/>
      <c r="G52" s="107" t="s">
        <v>162</v>
      </c>
      <c r="H52" s="102">
        <v>35.76</v>
      </c>
      <c r="I52" s="104">
        <f t="shared" si="0"/>
        <v>107.28</v>
      </c>
      <c r="J52" s="97"/>
    </row>
    <row r="53" spans="1:10" ht="132">
      <c r="A53" s="93"/>
      <c r="B53" s="100">
        <v>1</v>
      </c>
      <c r="C53" s="110" t="s">
        <v>166</v>
      </c>
      <c r="D53" s="106" t="s">
        <v>93</v>
      </c>
      <c r="E53" s="193"/>
      <c r="F53" s="194"/>
      <c r="G53" s="107" t="s">
        <v>168</v>
      </c>
      <c r="H53" s="102">
        <v>18.940000000000001</v>
      </c>
      <c r="I53" s="104">
        <f t="shared" si="0"/>
        <v>18.940000000000001</v>
      </c>
      <c r="J53" s="97"/>
    </row>
    <row r="54" spans="1:10" ht="132">
      <c r="A54" s="93"/>
      <c r="B54" s="100">
        <v>1</v>
      </c>
      <c r="C54" s="110" t="s">
        <v>166</v>
      </c>
      <c r="D54" s="106" t="s">
        <v>101</v>
      </c>
      <c r="E54" s="193"/>
      <c r="F54" s="194"/>
      <c r="G54" s="107" t="s">
        <v>168</v>
      </c>
      <c r="H54" s="102">
        <v>18.940000000000001</v>
      </c>
      <c r="I54" s="104">
        <f t="shared" si="0"/>
        <v>18.940000000000001</v>
      </c>
      <c r="J54" s="97"/>
    </row>
    <row r="55" spans="1:10" ht="96">
      <c r="A55" s="93"/>
      <c r="B55" s="100">
        <v>10</v>
      </c>
      <c r="C55" s="110" t="s">
        <v>170</v>
      </c>
      <c r="D55" s="106" t="s">
        <v>104</v>
      </c>
      <c r="E55" s="193" t="s">
        <v>114</v>
      </c>
      <c r="F55" s="194"/>
      <c r="G55" s="107" t="s">
        <v>172</v>
      </c>
      <c r="H55" s="102">
        <v>1.1200000000000001</v>
      </c>
      <c r="I55" s="104">
        <f t="shared" si="0"/>
        <v>11.200000000000001</v>
      </c>
      <c r="J55" s="97"/>
    </row>
    <row r="56" spans="1:10" ht="96">
      <c r="A56" s="93"/>
      <c r="B56" s="100">
        <v>40</v>
      </c>
      <c r="C56" s="110" t="s">
        <v>170</v>
      </c>
      <c r="D56" s="106" t="s">
        <v>93</v>
      </c>
      <c r="E56" s="193" t="s">
        <v>114</v>
      </c>
      <c r="F56" s="194"/>
      <c r="G56" s="107" t="s">
        <v>172</v>
      </c>
      <c r="H56" s="102">
        <v>1.1200000000000001</v>
      </c>
      <c r="I56" s="104">
        <f t="shared" si="0"/>
        <v>44.800000000000004</v>
      </c>
      <c r="J56" s="97"/>
    </row>
    <row r="57" spans="1:10" ht="96">
      <c r="A57" s="93"/>
      <c r="B57" s="100">
        <v>20</v>
      </c>
      <c r="C57" s="110" t="s">
        <v>170</v>
      </c>
      <c r="D57" s="106" t="s">
        <v>101</v>
      </c>
      <c r="E57" s="193" t="s">
        <v>114</v>
      </c>
      <c r="F57" s="194"/>
      <c r="G57" s="107" t="s">
        <v>172</v>
      </c>
      <c r="H57" s="102">
        <v>1.1200000000000001</v>
      </c>
      <c r="I57" s="104">
        <f t="shared" si="0"/>
        <v>22.400000000000002</v>
      </c>
      <c r="J57" s="97"/>
    </row>
    <row r="58" spans="1:10" ht="96">
      <c r="A58" s="93"/>
      <c r="B58" s="100">
        <v>20</v>
      </c>
      <c r="C58" s="110" t="s">
        <v>170</v>
      </c>
      <c r="D58" s="106" t="s">
        <v>138</v>
      </c>
      <c r="E58" s="193" t="s">
        <v>114</v>
      </c>
      <c r="F58" s="194"/>
      <c r="G58" s="107" t="s">
        <v>172</v>
      </c>
      <c r="H58" s="102">
        <v>1.1200000000000001</v>
      </c>
      <c r="I58" s="104">
        <f t="shared" si="0"/>
        <v>22.400000000000002</v>
      </c>
      <c r="J58" s="97"/>
    </row>
    <row r="59" spans="1:10" ht="120">
      <c r="A59" s="93"/>
      <c r="B59" s="100">
        <v>15</v>
      </c>
      <c r="C59" s="110" t="s">
        <v>176</v>
      </c>
      <c r="D59" s="106"/>
      <c r="E59" s="193"/>
      <c r="F59" s="194"/>
      <c r="G59" s="107" t="s">
        <v>178</v>
      </c>
      <c r="H59" s="102">
        <v>0.45</v>
      </c>
      <c r="I59" s="104">
        <f t="shared" si="0"/>
        <v>6.75</v>
      </c>
      <c r="J59" s="97"/>
    </row>
    <row r="60" spans="1:10" ht="120">
      <c r="A60" s="93"/>
      <c r="B60" s="100">
        <v>5</v>
      </c>
      <c r="C60" s="110" t="s">
        <v>179</v>
      </c>
      <c r="D60" s="106" t="s">
        <v>114</v>
      </c>
      <c r="E60" s="193"/>
      <c r="F60" s="194"/>
      <c r="G60" s="107" t="s">
        <v>181</v>
      </c>
      <c r="H60" s="102">
        <v>1.42</v>
      </c>
      <c r="I60" s="104">
        <f t="shared" si="0"/>
        <v>7.1</v>
      </c>
      <c r="J60" s="97"/>
    </row>
    <row r="61" spans="1:10" ht="120">
      <c r="A61" s="93"/>
      <c r="B61" s="100">
        <v>15</v>
      </c>
      <c r="C61" s="110" t="s">
        <v>182</v>
      </c>
      <c r="D61" s="106" t="s">
        <v>184</v>
      </c>
      <c r="E61" s="193"/>
      <c r="F61" s="194"/>
      <c r="G61" s="107" t="s">
        <v>185</v>
      </c>
      <c r="H61" s="102">
        <v>2.33</v>
      </c>
      <c r="I61" s="104">
        <f t="shared" si="0"/>
        <v>34.950000000000003</v>
      </c>
      <c r="J61" s="97"/>
    </row>
    <row r="62" spans="1:10" ht="120">
      <c r="A62" s="93"/>
      <c r="B62" s="100">
        <v>25</v>
      </c>
      <c r="C62" s="110" t="s">
        <v>186</v>
      </c>
      <c r="D62" s="106"/>
      <c r="E62" s="193"/>
      <c r="F62" s="194"/>
      <c r="G62" s="107" t="s">
        <v>188</v>
      </c>
      <c r="H62" s="102">
        <v>0.34</v>
      </c>
      <c r="I62" s="104">
        <f t="shared" si="0"/>
        <v>8.5</v>
      </c>
      <c r="J62" s="97"/>
    </row>
    <row r="63" spans="1:10" ht="132">
      <c r="A63" s="93"/>
      <c r="B63" s="100">
        <v>25</v>
      </c>
      <c r="C63" s="110" t="s">
        <v>189</v>
      </c>
      <c r="D63" s="106"/>
      <c r="E63" s="193"/>
      <c r="F63" s="194"/>
      <c r="G63" s="107" t="s">
        <v>191</v>
      </c>
      <c r="H63" s="102">
        <v>0.32</v>
      </c>
      <c r="I63" s="104">
        <f t="shared" si="0"/>
        <v>8</v>
      </c>
      <c r="J63" s="97"/>
    </row>
    <row r="64" spans="1:10" ht="144">
      <c r="A64" s="93"/>
      <c r="B64" s="100">
        <v>40</v>
      </c>
      <c r="C64" s="110" t="s">
        <v>192</v>
      </c>
      <c r="D64" s="106" t="s">
        <v>126</v>
      </c>
      <c r="E64" s="193"/>
      <c r="F64" s="194"/>
      <c r="G64" s="107" t="s">
        <v>194</v>
      </c>
      <c r="H64" s="102">
        <v>0.79</v>
      </c>
      <c r="I64" s="104">
        <f t="shared" si="0"/>
        <v>31.6</v>
      </c>
      <c r="J64" s="97"/>
    </row>
    <row r="65" spans="1:10" ht="144">
      <c r="A65" s="93"/>
      <c r="B65" s="100">
        <v>20</v>
      </c>
      <c r="C65" s="110" t="s">
        <v>195</v>
      </c>
      <c r="D65" s="106" t="s">
        <v>126</v>
      </c>
      <c r="E65" s="193"/>
      <c r="F65" s="194"/>
      <c r="G65" s="107" t="s">
        <v>197</v>
      </c>
      <c r="H65" s="102">
        <v>0.99</v>
      </c>
      <c r="I65" s="104">
        <f t="shared" si="0"/>
        <v>19.8</v>
      </c>
      <c r="J65" s="97"/>
    </row>
    <row r="66" spans="1:10" ht="240">
      <c r="A66" s="93"/>
      <c r="B66" s="100">
        <v>4</v>
      </c>
      <c r="C66" s="110" t="s">
        <v>198</v>
      </c>
      <c r="D66" s="106" t="s">
        <v>104</v>
      </c>
      <c r="E66" s="193"/>
      <c r="F66" s="194"/>
      <c r="G66" s="107" t="s">
        <v>200</v>
      </c>
      <c r="H66" s="102">
        <v>4.4400000000000004</v>
      </c>
      <c r="I66" s="104">
        <f t="shared" si="0"/>
        <v>17.760000000000002</v>
      </c>
      <c r="J66" s="97"/>
    </row>
    <row r="67" spans="1:10" ht="240">
      <c r="A67" s="93"/>
      <c r="B67" s="101">
        <v>4</v>
      </c>
      <c r="C67" s="111" t="s">
        <v>198</v>
      </c>
      <c r="D67" s="108" t="s">
        <v>93</v>
      </c>
      <c r="E67" s="204"/>
      <c r="F67" s="205"/>
      <c r="G67" s="109" t="s">
        <v>200</v>
      </c>
      <c r="H67" s="103">
        <v>5.18</v>
      </c>
      <c r="I67" s="105">
        <f t="shared" si="0"/>
        <v>20.72</v>
      </c>
      <c r="J67" s="97"/>
    </row>
  </sheetData>
  <mergeCells count="51">
    <mergeCell ref="E65:F65"/>
    <mergeCell ref="E66:F66"/>
    <mergeCell ref="E67:F67"/>
    <mergeCell ref="E60:F60"/>
    <mergeCell ref="E61:F61"/>
    <mergeCell ref="E62:F62"/>
    <mergeCell ref="E63:F63"/>
    <mergeCell ref="E64:F64"/>
    <mergeCell ref="E55:F55"/>
    <mergeCell ref="E56:F56"/>
    <mergeCell ref="E57:F57"/>
    <mergeCell ref="E58:F58"/>
    <mergeCell ref="E59:F59"/>
    <mergeCell ref="E50:F50"/>
    <mergeCell ref="E51:F51"/>
    <mergeCell ref="E52:F52"/>
    <mergeCell ref="E53:F53"/>
    <mergeCell ref="E54:F54"/>
    <mergeCell ref="E45:F45"/>
    <mergeCell ref="E46:F46"/>
    <mergeCell ref="E47:F47"/>
    <mergeCell ref="E48:F48"/>
    <mergeCell ref="E49:F49"/>
    <mergeCell ref="E40:F40"/>
    <mergeCell ref="E41:F41"/>
    <mergeCell ref="E42:F42"/>
    <mergeCell ref="E43:F43"/>
    <mergeCell ref="E44:F44"/>
    <mergeCell ref="E35:F35"/>
    <mergeCell ref="E36:F36"/>
    <mergeCell ref="E37:F37"/>
    <mergeCell ref="E38:F38"/>
    <mergeCell ref="E39:F39"/>
    <mergeCell ref="E30:F30"/>
    <mergeCell ref="E31:F31"/>
    <mergeCell ref="E32:F32"/>
    <mergeCell ref="E33:F33"/>
    <mergeCell ref="E34:F34"/>
    <mergeCell ref="E25:F25"/>
    <mergeCell ref="E26:F26"/>
    <mergeCell ref="E27:F27"/>
    <mergeCell ref="E28:F28"/>
    <mergeCell ref="E29:F29"/>
    <mergeCell ref="I6:I7"/>
    <mergeCell ref="E24:F24"/>
    <mergeCell ref="I10:I11"/>
    <mergeCell ref="I14:I15"/>
    <mergeCell ref="E20:F20"/>
    <mergeCell ref="E21:F21"/>
    <mergeCell ref="E22:F22"/>
    <mergeCell ref="E23:F2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86FC6-E0C3-466B-B9AF-9A480C7C30CF}">
  <sheetPr codeName="shShippingInvoice">
    <tabColor rgb="FFFF0000"/>
  </sheetPr>
  <dimension ref="A1:P79"/>
  <sheetViews>
    <sheetView topLeftCell="A61" zoomScale="90" zoomScaleNormal="90" workbookViewId="0">
      <selection activeCell="I89" sqref="I89"/>
    </sheetView>
  </sheetViews>
  <sheetFormatPr defaultRowHeight="15" outlineLevelRow="1"/>
  <cols>
    <col min="1" max="1" width="1.5703125" customWidth="1"/>
    <col min="2" max="2" width="5.7109375" customWidth="1"/>
    <col min="3" max="3" width="12.85546875" customWidth="1"/>
    <col min="4" max="4" width="17.140625" hidden="1" customWidth="1"/>
    <col min="5" max="5" width="8.5703125" hidden="1" customWidth="1"/>
    <col min="6" max="6" width="17.140625" customWidth="1"/>
    <col min="7" max="8" width="8.5703125" customWidth="1"/>
    <col min="9" max="9" width="51.42578125" customWidth="1"/>
    <col min="10" max="10" width="11.42578125" customWidth="1"/>
    <col min="11" max="11" width="0" hidden="1" customWidth="1"/>
    <col min="12" max="12" width="14.7109375" customWidth="1"/>
    <col min="13" max="13" width="1.5703125" customWidth="1"/>
  </cols>
  <sheetData>
    <row r="1" spans="1:16" ht="12.75" customHeight="1">
      <c r="A1" s="3"/>
      <c r="B1" s="4"/>
      <c r="C1" s="4"/>
      <c r="D1" s="4"/>
      <c r="E1" s="4"/>
      <c r="F1" s="4"/>
      <c r="G1" s="4"/>
      <c r="H1" s="4"/>
      <c r="I1" s="4"/>
      <c r="J1" s="4"/>
      <c r="K1" s="4"/>
      <c r="L1" s="4"/>
      <c r="M1" s="5"/>
      <c r="O1" s="78">
        <f>O2/O3</f>
        <v>1</v>
      </c>
      <c r="P1" t="s">
        <v>51</v>
      </c>
    </row>
    <row r="2" spans="1:16" ht="15.75" customHeight="1">
      <c r="A2" s="93"/>
      <c r="B2" s="127" t="s">
        <v>230</v>
      </c>
      <c r="C2" s="125"/>
      <c r="D2" s="125"/>
      <c r="E2" s="125"/>
      <c r="F2" s="125"/>
      <c r="G2" s="125"/>
      <c r="H2" s="125"/>
      <c r="I2" s="125"/>
      <c r="J2" s="125"/>
      <c r="K2" s="125"/>
      <c r="L2" s="134" t="s">
        <v>12</v>
      </c>
      <c r="M2" s="94"/>
      <c r="O2">
        <v>1115.78</v>
      </c>
      <c r="P2" t="s">
        <v>52</v>
      </c>
    </row>
    <row r="3" spans="1:16" ht="12.75" customHeight="1">
      <c r="A3" s="93"/>
      <c r="B3" s="126" t="s">
        <v>231</v>
      </c>
      <c r="C3" s="125"/>
      <c r="D3" s="125"/>
      <c r="E3" s="125"/>
      <c r="F3" s="125"/>
      <c r="G3" s="125"/>
      <c r="H3" s="125"/>
      <c r="I3" s="125"/>
      <c r="J3" s="125"/>
      <c r="K3" s="125"/>
      <c r="L3" s="125"/>
      <c r="M3" s="94"/>
      <c r="O3">
        <v>1115.78</v>
      </c>
      <c r="P3" t="s">
        <v>53</v>
      </c>
    </row>
    <row r="4" spans="1:16" ht="12.75" customHeight="1">
      <c r="A4" s="93"/>
      <c r="B4" s="126" t="s">
        <v>232</v>
      </c>
      <c r="C4" s="125"/>
      <c r="D4" s="125"/>
      <c r="E4" s="125"/>
      <c r="F4" s="125"/>
      <c r="G4" s="125"/>
      <c r="H4" s="125"/>
      <c r="I4" s="125"/>
      <c r="J4" s="125"/>
      <c r="K4" s="125"/>
      <c r="L4" s="125"/>
      <c r="M4" s="94"/>
    </row>
    <row r="5" spans="1:16" ht="12.75" customHeight="1">
      <c r="A5" s="93"/>
      <c r="B5" s="126" t="s">
        <v>233</v>
      </c>
      <c r="C5" s="125"/>
      <c r="D5" s="125"/>
      <c r="E5" s="125"/>
      <c r="F5" s="125"/>
      <c r="G5" s="125"/>
      <c r="H5" s="125"/>
      <c r="I5" s="125"/>
      <c r="J5" s="125"/>
      <c r="K5" s="125"/>
      <c r="L5" s="85" t="s">
        <v>56</v>
      </c>
      <c r="M5" s="94"/>
    </row>
    <row r="6" spans="1:16" ht="12.75" customHeight="1">
      <c r="A6" s="93"/>
      <c r="B6" s="126" t="s">
        <v>234</v>
      </c>
      <c r="C6" s="125"/>
      <c r="D6" s="125"/>
      <c r="E6" s="125"/>
      <c r="F6" s="125"/>
      <c r="G6" s="125"/>
      <c r="H6" s="125"/>
      <c r="I6" s="125"/>
      <c r="J6" s="125"/>
      <c r="K6" s="125"/>
      <c r="L6" s="208" t="str">
        <f>IF(Invoice!K6&lt;&gt;"", Invoice!K6, "")</f>
        <v>WP54890</v>
      </c>
      <c r="M6" s="94"/>
    </row>
    <row r="7" spans="1:16" ht="12.75" customHeight="1">
      <c r="A7" s="93"/>
      <c r="B7" s="126" t="s">
        <v>1</v>
      </c>
      <c r="C7" s="125"/>
      <c r="D7" s="125"/>
      <c r="E7" s="125"/>
      <c r="F7" s="125"/>
      <c r="G7" s="125"/>
      <c r="H7" s="125"/>
      <c r="I7" s="125"/>
      <c r="J7" s="125"/>
      <c r="K7" s="125"/>
      <c r="L7" s="207"/>
      <c r="M7" s="94"/>
    </row>
    <row r="8" spans="1:16" ht="12.75" customHeight="1">
      <c r="A8" s="93"/>
      <c r="B8" s="125"/>
      <c r="C8" s="125"/>
      <c r="D8" s="125"/>
      <c r="E8" s="125"/>
      <c r="F8" s="125"/>
      <c r="G8" s="125"/>
      <c r="H8" s="125"/>
      <c r="I8" s="125"/>
      <c r="J8" s="125"/>
      <c r="K8" s="125"/>
      <c r="L8" s="125"/>
      <c r="M8" s="94"/>
    </row>
    <row r="9" spans="1:16" ht="12.75" customHeight="1">
      <c r="A9" s="93"/>
      <c r="B9" s="87" t="s">
        <v>0</v>
      </c>
      <c r="C9" s="88"/>
      <c r="D9" s="88"/>
      <c r="E9" s="89"/>
      <c r="F9" s="88"/>
      <c r="G9" s="89"/>
      <c r="H9" s="84"/>
      <c r="I9" s="85" t="s">
        <v>2</v>
      </c>
      <c r="J9" s="125"/>
      <c r="K9" s="125"/>
      <c r="L9" s="85" t="s">
        <v>70</v>
      </c>
      <c r="M9" s="94"/>
    </row>
    <row r="10" spans="1:16" ht="15" customHeight="1">
      <c r="A10" s="93"/>
      <c r="B10" s="93" t="s">
        <v>81</v>
      </c>
      <c r="C10" s="125"/>
      <c r="D10" s="125"/>
      <c r="E10" s="94"/>
      <c r="F10" s="125"/>
      <c r="G10" s="94"/>
      <c r="H10" s="95"/>
      <c r="I10" s="95" t="s">
        <v>81</v>
      </c>
      <c r="J10" s="125"/>
      <c r="K10" s="125"/>
      <c r="L10" s="195">
        <f>IF(Invoice!K10&lt;&gt;"",Invoice!K10,"")</f>
        <v>45465</v>
      </c>
      <c r="M10" s="94"/>
    </row>
    <row r="11" spans="1:16" ht="12.75" customHeight="1">
      <c r="A11" s="93"/>
      <c r="B11" s="93" t="s">
        <v>82</v>
      </c>
      <c r="C11" s="125"/>
      <c r="D11" s="125"/>
      <c r="E11" s="94"/>
      <c r="F11" s="125"/>
      <c r="G11" s="94"/>
      <c r="H11" s="95"/>
      <c r="I11" s="95" t="s">
        <v>82</v>
      </c>
      <c r="J11" s="125"/>
      <c r="K11" s="125"/>
      <c r="L11" s="196"/>
      <c r="M11" s="94"/>
    </row>
    <row r="12" spans="1:16" ht="12.75" customHeight="1">
      <c r="A12" s="93"/>
      <c r="B12" s="93" t="s">
        <v>83</v>
      </c>
      <c r="C12" s="125"/>
      <c r="D12" s="125"/>
      <c r="E12" s="94"/>
      <c r="F12" s="125"/>
      <c r="G12" s="94"/>
      <c r="H12" s="95"/>
      <c r="I12" s="95" t="s">
        <v>83</v>
      </c>
      <c r="J12" s="125"/>
      <c r="K12" s="125"/>
      <c r="L12" s="125"/>
      <c r="M12" s="94"/>
    </row>
    <row r="13" spans="1:16" ht="12.75" customHeight="1">
      <c r="A13" s="93"/>
      <c r="B13" s="93" t="s">
        <v>84</v>
      </c>
      <c r="C13" s="125"/>
      <c r="D13" s="125"/>
      <c r="E13" s="94"/>
      <c r="F13" s="125"/>
      <c r="G13" s="94"/>
      <c r="H13" s="95"/>
      <c r="I13" s="95" t="s">
        <v>84</v>
      </c>
      <c r="J13" s="125"/>
      <c r="K13" s="125"/>
      <c r="L13" s="85" t="s">
        <v>3</v>
      </c>
      <c r="M13" s="94"/>
    </row>
    <row r="14" spans="1:16" ht="15" customHeight="1">
      <c r="A14" s="93"/>
      <c r="B14" s="93" t="s">
        <v>85</v>
      </c>
      <c r="C14" s="125"/>
      <c r="D14" s="125"/>
      <c r="E14" s="94"/>
      <c r="F14" s="125"/>
      <c r="G14" s="94"/>
      <c r="H14" s="95"/>
      <c r="I14" s="95" t="s">
        <v>85</v>
      </c>
      <c r="J14" s="125"/>
      <c r="K14" s="125"/>
      <c r="L14" s="195">
        <v>45464</v>
      </c>
      <c r="M14" s="94"/>
    </row>
    <row r="15" spans="1:16" ht="15" customHeight="1">
      <c r="A15" s="93"/>
      <c r="B15" s="6" t="s">
        <v>236</v>
      </c>
      <c r="C15" s="7"/>
      <c r="D15" s="7"/>
      <c r="E15" s="8"/>
      <c r="F15" s="7"/>
      <c r="G15" s="8"/>
      <c r="H15" s="95"/>
      <c r="I15" s="9" t="s">
        <v>237</v>
      </c>
      <c r="J15" s="125"/>
      <c r="K15" s="125"/>
      <c r="L15" s="197"/>
      <c r="M15" s="94"/>
    </row>
    <row r="16" spans="1:16" ht="15" customHeight="1">
      <c r="A16" s="93"/>
      <c r="B16" s="125"/>
      <c r="C16" s="125"/>
      <c r="D16" s="125"/>
      <c r="E16" s="125"/>
      <c r="F16" s="125"/>
      <c r="G16" s="125"/>
      <c r="H16" s="125"/>
      <c r="I16" s="125"/>
      <c r="J16" s="131" t="s">
        <v>71</v>
      </c>
      <c r="K16" s="131" t="s">
        <v>71</v>
      </c>
      <c r="L16" s="135" t="s">
        <v>90</v>
      </c>
      <c r="M16" s="94"/>
    </row>
    <row r="17" spans="1:13" ht="12.75" customHeight="1">
      <c r="A17" s="93"/>
      <c r="B17" s="125" t="s">
        <v>238</v>
      </c>
      <c r="C17" s="125"/>
      <c r="D17" s="125"/>
      <c r="E17" s="125"/>
      <c r="F17" s="125"/>
      <c r="G17" s="125"/>
      <c r="H17" s="125"/>
      <c r="I17" s="125"/>
      <c r="J17" s="131" t="s">
        <v>14</v>
      </c>
      <c r="K17" s="131" t="s">
        <v>14</v>
      </c>
      <c r="L17" s="135" t="s">
        <v>240</v>
      </c>
      <c r="M17" s="94"/>
    </row>
    <row r="18" spans="1:13" ht="18" customHeight="1">
      <c r="A18" s="93"/>
      <c r="B18" s="125" t="s">
        <v>89</v>
      </c>
      <c r="C18" s="125"/>
      <c r="D18" s="125"/>
      <c r="E18" s="125"/>
      <c r="F18" s="125"/>
      <c r="G18" s="125"/>
      <c r="H18" s="125"/>
      <c r="I18" s="125"/>
      <c r="J18" s="129" t="s">
        <v>64</v>
      </c>
      <c r="K18" s="129" t="s">
        <v>64</v>
      </c>
      <c r="L18" s="90" t="s">
        <v>5</v>
      </c>
      <c r="M18" s="94"/>
    </row>
    <row r="19" spans="1:13" ht="12.75" customHeight="1">
      <c r="A19" s="93"/>
      <c r="B19" s="125"/>
      <c r="C19" s="125"/>
      <c r="D19" s="125"/>
      <c r="E19" s="125"/>
      <c r="F19" s="125"/>
      <c r="G19" s="125"/>
      <c r="H19" s="125"/>
      <c r="I19" s="125"/>
      <c r="J19" s="125"/>
      <c r="K19" s="125"/>
      <c r="L19" s="125"/>
      <c r="M19" s="94"/>
    </row>
    <row r="20" spans="1:13" ht="12.75" customHeight="1">
      <c r="A20" s="93"/>
      <c r="B20" s="86" t="s">
        <v>57</v>
      </c>
      <c r="C20" s="86" t="s">
        <v>58</v>
      </c>
      <c r="D20" s="96" t="s">
        <v>69</v>
      </c>
      <c r="E20" s="96" t="s">
        <v>73</v>
      </c>
      <c r="F20" s="96" t="s">
        <v>59</v>
      </c>
      <c r="G20" s="200" t="s">
        <v>60</v>
      </c>
      <c r="H20" s="201"/>
      <c r="I20" s="86" t="s">
        <v>40</v>
      </c>
      <c r="J20" s="121" t="s">
        <v>61</v>
      </c>
      <c r="K20" s="86" t="s">
        <v>61</v>
      </c>
      <c r="L20" s="86" t="s">
        <v>4</v>
      </c>
      <c r="M20" s="94"/>
    </row>
    <row r="21" spans="1:13" ht="12.75" customHeight="1">
      <c r="A21" s="93"/>
      <c r="B21" s="98"/>
      <c r="C21" s="98"/>
      <c r="D21" s="99"/>
      <c r="E21" s="99"/>
      <c r="F21" s="99"/>
      <c r="G21" s="202"/>
      <c r="H21" s="203"/>
      <c r="I21" s="98" t="s">
        <v>13</v>
      </c>
      <c r="J21" s="122"/>
      <c r="K21" s="98"/>
      <c r="L21" s="98"/>
      <c r="M21" s="94"/>
    </row>
    <row r="22" spans="1:13" ht="36" customHeight="1">
      <c r="A22" s="93"/>
      <c r="B22" s="100">
        <f>'Tax Invoice'!D18</f>
        <v>8</v>
      </c>
      <c r="C22" s="110" t="s">
        <v>91</v>
      </c>
      <c r="D22" s="106" t="s">
        <v>202</v>
      </c>
      <c r="E22" s="112" t="s">
        <v>92</v>
      </c>
      <c r="F22" s="106" t="s">
        <v>93</v>
      </c>
      <c r="G22" s="193" t="s">
        <v>94</v>
      </c>
      <c r="H22" s="194"/>
      <c r="I22" s="107" t="s">
        <v>95</v>
      </c>
      <c r="J22" s="123">
        <f t="shared" ref="J22:J67" si="0">ROUNDUP(K22*$O$1,2)</f>
        <v>1.18</v>
      </c>
      <c r="K22" s="102">
        <v>1.18</v>
      </c>
      <c r="L22" s="104">
        <f t="shared" ref="L22:L67" si="1">J22*B22</f>
        <v>9.44</v>
      </c>
      <c r="M22" s="97"/>
    </row>
    <row r="23" spans="1:13" ht="24" customHeight="1">
      <c r="A23" s="93"/>
      <c r="B23" s="100">
        <f>'Tax Invoice'!D19</f>
        <v>7</v>
      </c>
      <c r="C23" s="110" t="s">
        <v>96</v>
      </c>
      <c r="D23" s="106" t="s">
        <v>203</v>
      </c>
      <c r="E23" s="112" t="s">
        <v>97</v>
      </c>
      <c r="F23" s="106" t="s">
        <v>93</v>
      </c>
      <c r="G23" s="193" t="s">
        <v>98</v>
      </c>
      <c r="H23" s="194"/>
      <c r="I23" s="107" t="s">
        <v>99</v>
      </c>
      <c r="J23" s="123">
        <f t="shared" si="0"/>
        <v>1.05</v>
      </c>
      <c r="K23" s="102">
        <v>1.05</v>
      </c>
      <c r="L23" s="104">
        <f t="shared" si="1"/>
        <v>7.3500000000000005</v>
      </c>
      <c r="M23" s="97"/>
    </row>
    <row r="24" spans="1:13" ht="24" customHeight="1">
      <c r="A24" s="93"/>
      <c r="B24" s="100">
        <f>'Tax Invoice'!D20</f>
        <v>7</v>
      </c>
      <c r="C24" s="110" t="s">
        <v>96</v>
      </c>
      <c r="D24" s="106" t="s">
        <v>203</v>
      </c>
      <c r="E24" s="112" t="s">
        <v>100</v>
      </c>
      <c r="F24" s="106" t="s">
        <v>101</v>
      </c>
      <c r="G24" s="193" t="s">
        <v>98</v>
      </c>
      <c r="H24" s="194"/>
      <c r="I24" s="107" t="s">
        <v>99</v>
      </c>
      <c r="J24" s="123">
        <f t="shared" si="0"/>
        <v>1.05</v>
      </c>
      <c r="K24" s="102">
        <v>1.05</v>
      </c>
      <c r="L24" s="104">
        <f t="shared" si="1"/>
        <v>7.3500000000000005</v>
      </c>
      <c r="M24" s="97"/>
    </row>
    <row r="25" spans="1:13" ht="13.5" customHeight="1">
      <c r="A25" s="93"/>
      <c r="B25" s="100">
        <f>'Tax Invoice'!D21</f>
        <v>10</v>
      </c>
      <c r="C25" s="110" t="s">
        <v>102</v>
      </c>
      <c r="D25" s="106" t="s">
        <v>204</v>
      </c>
      <c r="E25" s="112" t="s">
        <v>103</v>
      </c>
      <c r="F25" s="106" t="s">
        <v>104</v>
      </c>
      <c r="G25" s="193"/>
      <c r="H25" s="194"/>
      <c r="I25" s="107" t="s">
        <v>105</v>
      </c>
      <c r="J25" s="123">
        <f t="shared" si="0"/>
        <v>1.22</v>
      </c>
      <c r="K25" s="102">
        <v>1.22</v>
      </c>
      <c r="L25" s="104">
        <f t="shared" si="1"/>
        <v>12.2</v>
      </c>
      <c r="M25" s="97"/>
    </row>
    <row r="26" spans="1:13" ht="13.5" customHeight="1">
      <c r="A26" s="93"/>
      <c r="B26" s="100">
        <f>'Tax Invoice'!D22</f>
        <v>10</v>
      </c>
      <c r="C26" s="110" t="s">
        <v>102</v>
      </c>
      <c r="D26" s="106" t="s">
        <v>204</v>
      </c>
      <c r="E26" s="112" t="s">
        <v>106</v>
      </c>
      <c r="F26" s="106" t="s">
        <v>93</v>
      </c>
      <c r="G26" s="193"/>
      <c r="H26" s="194"/>
      <c r="I26" s="107" t="s">
        <v>105</v>
      </c>
      <c r="J26" s="123">
        <f t="shared" si="0"/>
        <v>1.22</v>
      </c>
      <c r="K26" s="102">
        <v>1.22</v>
      </c>
      <c r="L26" s="104">
        <f t="shared" si="1"/>
        <v>12.2</v>
      </c>
      <c r="M26" s="97"/>
    </row>
    <row r="27" spans="1:13" ht="13.5" customHeight="1">
      <c r="A27" s="93"/>
      <c r="B27" s="100">
        <f>'Tax Invoice'!D23</f>
        <v>6</v>
      </c>
      <c r="C27" s="110" t="s">
        <v>102</v>
      </c>
      <c r="D27" s="106" t="s">
        <v>204</v>
      </c>
      <c r="E27" s="112" t="s">
        <v>107</v>
      </c>
      <c r="F27" s="106" t="s">
        <v>101</v>
      </c>
      <c r="G27" s="193"/>
      <c r="H27" s="194"/>
      <c r="I27" s="107" t="s">
        <v>105</v>
      </c>
      <c r="J27" s="123">
        <f t="shared" si="0"/>
        <v>1.22</v>
      </c>
      <c r="K27" s="102">
        <v>1.22</v>
      </c>
      <c r="L27" s="104">
        <f t="shared" si="1"/>
        <v>7.32</v>
      </c>
      <c r="M27" s="97"/>
    </row>
    <row r="28" spans="1:13" ht="36" customHeight="1">
      <c r="A28" s="93"/>
      <c r="B28" s="100">
        <f>'Tax Invoice'!D24</f>
        <v>4</v>
      </c>
      <c r="C28" s="110" t="s">
        <v>108</v>
      </c>
      <c r="D28" s="106" t="s">
        <v>205</v>
      </c>
      <c r="E28" s="112" t="s">
        <v>109</v>
      </c>
      <c r="F28" s="106" t="s">
        <v>110</v>
      </c>
      <c r="G28" s="193"/>
      <c r="H28" s="194"/>
      <c r="I28" s="107" t="s">
        <v>111</v>
      </c>
      <c r="J28" s="123">
        <f t="shared" si="0"/>
        <v>8.89</v>
      </c>
      <c r="K28" s="102">
        <v>8.89</v>
      </c>
      <c r="L28" s="104">
        <f t="shared" si="1"/>
        <v>35.56</v>
      </c>
      <c r="M28" s="97"/>
    </row>
    <row r="29" spans="1:13" ht="35.25" customHeight="1">
      <c r="A29" s="93"/>
      <c r="B29" s="100">
        <f>'Tax Invoice'!D25</f>
        <v>4</v>
      </c>
      <c r="C29" s="110" t="s">
        <v>112</v>
      </c>
      <c r="D29" s="106" t="s">
        <v>206</v>
      </c>
      <c r="E29" s="112" t="s">
        <v>113</v>
      </c>
      <c r="F29" s="106" t="s">
        <v>114</v>
      </c>
      <c r="G29" s="193" t="s">
        <v>93</v>
      </c>
      <c r="H29" s="194"/>
      <c r="I29" s="107" t="s">
        <v>115</v>
      </c>
      <c r="J29" s="123">
        <f t="shared" si="0"/>
        <v>3.78</v>
      </c>
      <c r="K29" s="102">
        <v>3.78</v>
      </c>
      <c r="L29" s="104">
        <f t="shared" si="1"/>
        <v>15.12</v>
      </c>
      <c r="M29" s="97"/>
    </row>
    <row r="30" spans="1:13" ht="35.25" customHeight="1">
      <c r="A30" s="93"/>
      <c r="B30" s="100">
        <f>'Tax Invoice'!D26</f>
        <v>4</v>
      </c>
      <c r="C30" s="110" t="s">
        <v>112</v>
      </c>
      <c r="D30" s="106" t="s">
        <v>207</v>
      </c>
      <c r="E30" s="112" t="s">
        <v>116</v>
      </c>
      <c r="F30" s="106" t="s">
        <v>117</v>
      </c>
      <c r="G30" s="193" t="s">
        <v>93</v>
      </c>
      <c r="H30" s="194"/>
      <c r="I30" s="107" t="s">
        <v>115</v>
      </c>
      <c r="J30" s="123">
        <f t="shared" si="0"/>
        <v>3.48</v>
      </c>
      <c r="K30" s="102">
        <v>3.48</v>
      </c>
      <c r="L30" s="104">
        <f t="shared" si="1"/>
        <v>13.92</v>
      </c>
      <c r="M30" s="97"/>
    </row>
    <row r="31" spans="1:13" ht="36" customHeight="1">
      <c r="A31" s="93"/>
      <c r="B31" s="100">
        <f>'Tax Invoice'!D27</f>
        <v>2</v>
      </c>
      <c r="C31" s="110" t="s">
        <v>118</v>
      </c>
      <c r="D31" s="106" t="s">
        <v>208</v>
      </c>
      <c r="E31" s="112" t="s">
        <v>119</v>
      </c>
      <c r="F31" s="106" t="s">
        <v>120</v>
      </c>
      <c r="G31" s="193" t="s">
        <v>117</v>
      </c>
      <c r="H31" s="194"/>
      <c r="I31" s="107" t="s">
        <v>121</v>
      </c>
      <c r="J31" s="123">
        <f t="shared" si="0"/>
        <v>4.68</v>
      </c>
      <c r="K31" s="102">
        <v>4.68</v>
      </c>
      <c r="L31" s="104">
        <f t="shared" si="1"/>
        <v>9.36</v>
      </c>
      <c r="M31" s="97"/>
    </row>
    <row r="32" spans="1:13" ht="36" customHeight="1">
      <c r="A32" s="93"/>
      <c r="B32" s="100">
        <f>'Tax Invoice'!D28</f>
        <v>2</v>
      </c>
      <c r="C32" s="110" t="s">
        <v>118</v>
      </c>
      <c r="D32" s="106" t="s">
        <v>209</v>
      </c>
      <c r="E32" s="112" t="s">
        <v>122</v>
      </c>
      <c r="F32" s="106" t="s">
        <v>123</v>
      </c>
      <c r="G32" s="193" t="s">
        <v>117</v>
      </c>
      <c r="H32" s="194"/>
      <c r="I32" s="107" t="s">
        <v>121</v>
      </c>
      <c r="J32" s="123">
        <f t="shared" si="0"/>
        <v>4.68</v>
      </c>
      <c r="K32" s="102">
        <v>4.68</v>
      </c>
      <c r="L32" s="104">
        <f t="shared" si="1"/>
        <v>9.36</v>
      </c>
      <c r="M32" s="97"/>
    </row>
    <row r="33" spans="1:13" ht="48" customHeight="1">
      <c r="A33" s="93"/>
      <c r="B33" s="100">
        <f>'Tax Invoice'!D29</f>
        <v>25</v>
      </c>
      <c r="C33" s="110" t="s">
        <v>124</v>
      </c>
      <c r="D33" s="106" t="s">
        <v>210</v>
      </c>
      <c r="E33" s="112" t="s">
        <v>125</v>
      </c>
      <c r="F33" s="106" t="s">
        <v>126</v>
      </c>
      <c r="G33" s="193"/>
      <c r="H33" s="194"/>
      <c r="I33" s="107" t="s">
        <v>127</v>
      </c>
      <c r="J33" s="123">
        <f t="shared" si="0"/>
        <v>0.57999999999999996</v>
      </c>
      <c r="K33" s="102">
        <v>0.57999999999999996</v>
      </c>
      <c r="L33" s="104">
        <f t="shared" si="1"/>
        <v>14.499999999999998</v>
      </c>
      <c r="M33" s="97"/>
    </row>
    <row r="34" spans="1:13" ht="48" customHeight="1">
      <c r="A34" s="93"/>
      <c r="B34" s="100">
        <f>'Tax Invoice'!D30</f>
        <v>10</v>
      </c>
      <c r="C34" s="110" t="s">
        <v>128</v>
      </c>
      <c r="D34" s="106" t="s">
        <v>211</v>
      </c>
      <c r="E34" s="112" t="s">
        <v>129</v>
      </c>
      <c r="F34" s="106" t="s">
        <v>130</v>
      </c>
      <c r="G34" s="193"/>
      <c r="H34" s="194"/>
      <c r="I34" s="107" t="s">
        <v>131</v>
      </c>
      <c r="J34" s="123">
        <f t="shared" si="0"/>
        <v>1.89</v>
      </c>
      <c r="K34" s="102">
        <v>1.89</v>
      </c>
      <c r="L34" s="104">
        <f t="shared" si="1"/>
        <v>18.899999999999999</v>
      </c>
      <c r="M34" s="97"/>
    </row>
    <row r="35" spans="1:13" ht="48" customHeight="1">
      <c r="A35" s="93"/>
      <c r="B35" s="100">
        <f>'Tax Invoice'!D31</f>
        <v>10</v>
      </c>
      <c r="C35" s="110" t="s">
        <v>128</v>
      </c>
      <c r="D35" s="106" t="s">
        <v>211</v>
      </c>
      <c r="E35" s="112" t="s">
        <v>132</v>
      </c>
      <c r="F35" s="106" t="s">
        <v>133</v>
      </c>
      <c r="G35" s="193"/>
      <c r="H35" s="194"/>
      <c r="I35" s="107" t="s">
        <v>131</v>
      </c>
      <c r="J35" s="123">
        <f t="shared" si="0"/>
        <v>1.89</v>
      </c>
      <c r="K35" s="102">
        <v>1.89</v>
      </c>
      <c r="L35" s="104">
        <f t="shared" si="1"/>
        <v>18.899999999999999</v>
      </c>
      <c r="M35" s="97"/>
    </row>
    <row r="36" spans="1:13" ht="12.75" customHeight="1">
      <c r="A36" s="93"/>
      <c r="B36" s="100">
        <f>'Tax Invoice'!D32</f>
        <v>10</v>
      </c>
      <c r="C36" s="110" t="s">
        <v>134</v>
      </c>
      <c r="D36" s="106" t="s">
        <v>212</v>
      </c>
      <c r="E36" s="112" t="s">
        <v>135</v>
      </c>
      <c r="F36" s="106" t="s">
        <v>101</v>
      </c>
      <c r="G36" s="193"/>
      <c r="H36" s="194"/>
      <c r="I36" s="107" t="s">
        <v>136</v>
      </c>
      <c r="J36" s="123">
        <f t="shared" si="0"/>
        <v>0.93</v>
      </c>
      <c r="K36" s="102">
        <v>0.93</v>
      </c>
      <c r="L36" s="104">
        <f t="shared" si="1"/>
        <v>9.3000000000000007</v>
      </c>
      <c r="M36" s="97"/>
    </row>
    <row r="37" spans="1:13" ht="12.75" customHeight="1">
      <c r="A37" s="93"/>
      <c r="B37" s="100">
        <f>'Tax Invoice'!D33</f>
        <v>20</v>
      </c>
      <c r="C37" s="110" t="s">
        <v>134</v>
      </c>
      <c r="D37" s="106" t="s">
        <v>212</v>
      </c>
      <c r="E37" s="112" t="s">
        <v>137</v>
      </c>
      <c r="F37" s="106" t="s">
        <v>138</v>
      </c>
      <c r="G37" s="193"/>
      <c r="H37" s="194"/>
      <c r="I37" s="107" t="s">
        <v>136</v>
      </c>
      <c r="J37" s="123">
        <f t="shared" si="0"/>
        <v>0.93</v>
      </c>
      <c r="K37" s="102">
        <v>0.93</v>
      </c>
      <c r="L37" s="104">
        <f t="shared" si="1"/>
        <v>18.600000000000001</v>
      </c>
      <c r="M37" s="97"/>
    </row>
    <row r="38" spans="1:13" ht="12.75" customHeight="1">
      <c r="A38" s="93"/>
      <c r="B38" s="100">
        <f>'Tax Invoice'!D34</f>
        <v>20</v>
      </c>
      <c r="C38" s="110" t="s">
        <v>134</v>
      </c>
      <c r="D38" s="106" t="s">
        <v>212</v>
      </c>
      <c r="E38" s="112" t="s">
        <v>139</v>
      </c>
      <c r="F38" s="106" t="s">
        <v>140</v>
      </c>
      <c r="G38" s="193"/>
      <c r="H38" s="194"/>
      <c r="I38" s="107" t="s">
        <v>136</v>
      </c>
      <c r="J38" s="123">
        <f t="shared" si="0"/>
        <v>0.93</v>
      </c>
      <c r="K38" s="102">
        <v>0.93</v>
      </c>
      <c r="L38" s="104">
        <f t="shared" si="1"/>
        <v>18.600000000000001</v>
      </c>
      <c r="M38" s="97"/>
    </row>
    <row r="39" spans="1:13" ht="12.75" customHeight="1">
      <c r="A39" s="93"/>
      <c r="B39" s="100">
        <f>'Tax Invoice'!D35</f>
        <v>20</v>
      </c>
      <c r="C39" s="110" t="s">
        <v>134</v>
      </c>
      <c r="D39" s="106" t="s">
        <v>212</v>
      </c>
      <c r="E39" s="112" t="s">
        <v>141</v>
      </c>
      <c r="F39" s="106" t="s">
        <v>142</v>
      </c>
      <c r="G39" s="193"/>
      <c r="H39" s="194"/>
      <c r="I39" s="107" t="s">
        <v>136</v>
      </c>
      <c r="J39" s="123">
        <f t="shared" si="0"/>
        <v>0.93</v>
      </c>
      <c r="K39" s="102">
        <v>0.93</v>
      </c>
      <c r="L39" s="104">
        <f t="shared" si="1"/>
        <v>18.600000000000001</v>
      </c>
      <c r="M39" s="97"/>
    </row>
    <row r="40" spans="1:13" ht="12.75" customHeight="1">
      <c r="A40" s="93"/>
      <c r="B40" s="100">
        <f>'Tax Invoice'!D36</f>
        <v>10</v>
      </c>
      <c r="C40" s="110" t="s">
        <v>134</v>
      </c>
      <c r="D40" s="106" t="s">
        <v>212</v>
      </c>
      <c r="E40" s="112" t="s">
        <v>143</v>
      </c>
      <c r="F40" s="106" t="s">
        <v>144</v>
      </c>
      <c r="G40" s="193"/>
      <c r="H40" s="194"/>
      <c r="I40" s="107" t="s">
        <v>136</v>
      </c>
      <c r="J40" s="123">
        <f t="shared" si="0"/>
        <v>0.93</v>
      </c>
      <c r="K40" s="102">
        <v>0.93</v>
      </c>
      <c r="L40" s="104">
        <f t="shared" si="1"/>
        <v>9.3000000000000007</v>
      </c>
      <c r="M40" s="97"/>
    </row>
    <row r="41" spans="1:13" ht="12.75" customHeight="1">
      <c r="A41" s="93"/>
      <c r="B41" s="100">
        <f>'Tax Invoice'!D37</f>
        <v>20</v>
      </c>
      <c r="C41" s="110" t="s">
        <v>134</v>
      </c>
      <c r="D41" s="106" t="s">
        <v>212</v>
      </c>
      <c r="E41" s="112" t="s">
        <v>145</v>
      </c>
      <c r="F41" s="106" t="s">
        <v>146</v>
      </c>
      <c r="G41" s="193"/>
      <c r="H41" s="194"/>
      <c r="I41" s="107" t="s">
        <v>136</v>
      </c>
      <c r="J41" s="123">
        <f t="shared" si="0"/>
        <v>0.93</v>
      </c>
      <c r="K41" s="102">
        <v>0.93</v>
      </c>
      <c r="L41" s="104">
        <f t="shared" si="1"/>
        <v>18.600000000000001</v>
      </c>
      <c r="M41" s="97"/>
    </row>
    <row r="42" spans="1:13" ht="12.75" customHeight="1">
      <c r="A42" s="93"/>
      <c r="B42" s="100">
        <f>'Tax Invoice'!D38</f>
        <v>10</v>
      </c>
      <c r="C42" s="110" t="s">
        <v>134</v>
      </c>
      <c r="D42" s="106" t="s">
        <v>212</v>
      </c>
      <c r="E42" s="112" t="s">
        <v>147</v>
      </c>
      <c r="F42" s="106" t="s">
        <v>148</v>
      </c>
      <c r="G42" s="193"/>
      <c r="H42" s="194"/>
      <c r="I42" s="107" t="s">
        <v>136</v>
      </c>
      <c r="J42" s="123">
        <f t="shared" si="0"/>
        <v>0.93</v>
      </c>
      <c r="K42" s="102">
        <v>0.93</v>
      </c>
      <c r="L42" s="104">
        <f t="shared" si="1"/>
        <v>9.3000000000000007</v>
      </c>
      <c r="M42" s="97"/>
    </row>
    <row r="43" spans="1:13" ht="24" customHeight="1">
      <c r="A43" s="93"/>
      <c r="B43" s="100">
        <f>'Tax Invoice'!D39</f>
        <v>2</v>
      </c>
      <c r="C43" s="110" t="s">
        <v>149</v>
      </c>
      <c r="D43" s="106" t="s">
        <v>213</v>
      </c>
      <c r="E43" s="112" t="s">
        <v>150</v>
      </c>
      <c r="F43" s="106" t="s">
        <v>104</v>
      </c>
      <c r="G43" s="193"/>
      <c r="H43" s="194"/>
      <c r="I43" s="107" t="s">
        <v>151</v>
      </c>
      <c r="J43" s="123">
        <f t="shared" si="0"/>
        <v>15.8</v>
      </c>
      <c r="K43" s="102">
        <v>15.8</v>
      </c>
      <c r="L43" s="104">
        <f t="shared" si="1"/>
        <v>31.6</v>
      </c>
      <c r="M43" s="97"/>
    </row>
    <row r="44" spans="1:13" ht="24" customHeight="1">
      <c r="A44" s="93"/>
      <c r="B44" s="100">
        <f>'Tax Invoice'!D40</f>
        <v>4</v>
      </c>
      <c r="C44" s="110" t="s">
        <v>149</v>
      </c>
      <c r="D44" s="106" t="s">
        <v>213</v>
      </c>
      <c r="E44" s="112" t="s">
        <v>152</v>
      </c>
      <c r="F44" s="106" t="s">
        <v>93</v>
      </c>
      <c r="G44" s="193"/>
      <c r="H44" s="194"/>
      <c r="I44" s="107" t="s">
        <v>151</v>
      </c>
      <c r="J44" s="123">
        <f t="shared" si="0"/>
        <v>15.8</v>
      </c>
      <c r="K44" s="102">
        <v>15.8</v>
      </c>
      <c r="L44" s="104">
        <f t="shared" si="1"/>
        <v>63.2</v>
      </c>
      <c r="M44" s="97"/>
    </row>
    <row r="45" spans="1:13" ht="24" customHeight="1">
      <c r="A45" s="93"/>
      <c r="B45" s="100">
        <f>'Tax Invoice'!D41</f>
        <v>2</v>
      </c>
      <c r="C45" s="110" t="s">
        <v>149</v>
      </c>
      <c r="D45" s="106" t="s">
        <v>213</v>
      </c>
      <c r="E45" s="112" t="s">
        <v>153</v>
      </c>
      <c r="F45" s="106" t="s">
        <v>101</v>
      </c>
      <c r="G45" s="193"/>
      <c r="H45" s="194"/>
      <c r="I45" s="107" t="s">
        <v>151</v>
      </c>
      <c r="J45" s="123">
        <f t="shared" si="0"/>
        <v>15.8</v>
      </c>
      <c r="K45" s="102">
        <v>15.8</v>
      </c>
      <c r="L45" s="104">
        <f t="shared" si="1"/>
        <v>31.6</v>
      </c>
      <c r="M45" s="97"/>
    </row>
    <row r="46" spans="1:13" ht="24" customHeight="1">
      <c r="A46" s="93"/>
      <c r="B46" s="100">
        <f>'Tax Invoice'!D42</f>
        <v>2</v>
      </c>
      <c r="C46" s="110" t="s">
        <v>149</v>
      </c>
      <c r="D46" s="106" t="s">
        <v>213</v>
      </c>
      <c r="E46" s="112" t="s">
        <v>154</v>
      </c>
      <c r="F46" s="106" t="s">
        <v>138</v>
      </c>
      <c r="G46" s="193"/>
      <c r="H46" s="194"/>
      <c r="I46" s="107" t="s">
        <v>151</v>
      </c>
      <c r="J46" s="123">
        <f t="shared" si="0"/>
        <v>15.8</v>
      </c>
      <c r="K46" s="102">
        <v>15.8</v>
      </c>
      <c r="L46" s="104">
        <f t="shared" si="1"/>
        <v>31.6</v>
      </c>
      <c r="M46" s="97"/>
    </row>
    <row r="47" spans="1:13" ht="24" customHeight="1">
      <c r="A47" s="93"/>
      <c r="B47" s="100">
        <f>'Tax Invoice'!D43</f>
        <v>2</v>
      </c>
      <c r="C47" s="110" t="s">
        <v>155</v>
      </c>
      <c r="D47" s="106" t="s">
        <v>214</v>
      </c>
      <c r="E47" s="112" t="s">
        <v>156</v>
      </c>
      <c r="F47" s="106" t="s">
        <v>93</v>
      </c>
      <c r="G47" s="193"/>
      <c r="H47" s="194"/>
      <c r="I47" s="107" t="s">
        <v>157</v>
      </c>
      <c r="J47" s="123">
        <f t="shared" si="0"/>
        <v>14.01</v>
      </c>
      <c r="K47" s="102">
        <v>14.01</v>
      </c>
      <c r="L47" s="104">
        <f t="shared" si="1"/>
        <v>28.02</v>
      </c>
      <c r="M47" s="97"/>
    </row>
    <row r="48" spans="1:13" ht="24" customHeight="1">
      <c r="A48" s="93"/>
      <c r="B48" s="100">
        <f>'Tax Invoice'!D44</f>
        <v>2</v>
      </c>
      <c r="C48" s="110" t="s">
        <v>155</v>
      </c>
      <c r="D48" s="106" t="s">
        <v>214</v>
      </c>
      <c r="E48" s="112" t="s">
        <v>158</v>
      </c>
      <c r="F48" s="106" t="s">
        <v>101</v>
      </c>
      <c r="G48" s="193"/>
      <c r="H48" s="194"/>
      <c r="I48" s="107" t="s">
        <v>157</v>
      </c>
      <c r="J48" s="123">
        <f t="shared" si="0"/>
        <v>14.01</v>
      </c>
      <c r="K48" s="102">
        <v>14.01</v>
      </c>
      <c r="L48" s="104">
        <f t="shared" si="1"/>
        <v>28.02</v>
      </c>
      <c r="M48" s="97"/>
    </row>
    <row r="49" spans="1:13" ht="24" customHeight="1">
      <c r="A49" s="93"/>
      <c r="B49" s="100">
        <f>'Tax Invoice'!D45</f>
        <v>2</v>
      </c>
      <c r="C49" s="110" t="s">
        <v>155</v>
      </c>
      <c r="D49" s="106" t="s">
        <v>214</v>
      </c>
      <c r="E49" s="112" t="s">
        <v>159</v>
      </c>
      <c r="F49" s="106" t="s">
        <v>138</v>
      </c>
      <c r="G49" s="193"/>
      <c r="H49" s="194"/>
      <c r="I49" s="107" t="s">
        <v>157</v>
      </c>
      <c r="J49" s="123">
        <f t="shared" si="0"/>
        <v>14.01</v>
      </c>
      <c r="K49" s="102">
        <v>14.01</v>
      </c>
      <c r="L49" s="104">
        <f t="shared" si="1"/>
        <v>28.02</v>
      </c>
      <c r="M49" s="97"/>
    </row>
    <row r="50" spans="1:13" ht="36" customHeight="1">
      <c r="A50" s="93"/>
      <c r="B50" s="100">
        <f>'Tax Invoice'!D46</f>
        <v>2</v>
      </c>
      <c r="C50" s="110" t="s">
        <v>160</v>
      </c>
      <c r="D50" s="106" t="s">
        <v>215</v>
      </c>
      <c r="E50" s="112" t="s">
        <v>161</v>
      </c>
      <c r="F50" s="106" t="s">
        <v>101</v>
      </c>
      <c r="G50" s="193" t="s">
        <v>126</v>
      </c>
      <c r="H50" s="194"/>
      <c r="I50" s="107" t="s">
        <v>162</v>
      </c>
      <c r="J50" s="123">
        <f t="shared" si="0"/>
        <v>35.76</v>
      </c>
      <c r="K50" s="102">
        <v>35.76</v>
      </c>
      <c r="L50" s="104">
        <f t="shared" si="1"/>
        <v>71.52</v>
      </c>
      <c r="M50" s="97"/>
    </row>
    <row r="51" spans="1:13" ht="36" customHeight="1">
      <c r="A51" s="93"/>
      <c r="B51" s="100">
        <f>'Tax Invoice'!D47</f>
        <v>3</v>
      </c>
      <c r="C51" s="110" t="s">
        <v>160</v>
      </c>
      <c r="D51" s="106" t="s">
        <v>215</v>
      </c>
      <c r="E51" s="112" t="s">
        <v>163</v>
      </c>
      <c r="F51" s="106" t="s">
        <v>138</v>
      </c>
      <c r="G51" s="193" t="s">
        <v>126</v>
      </c>
      <c r="H51" s="194"/>
      <c r="I51" s="107" t="s">
        <v>162</v>
      </c>
      <c r="J51" s="123">
        <f t="shared" si="0"/>
        <v>35.76</v>
      </c>
      <c r="K51" s="102">
        <v>35.76</v>
      </c>
      <c r="L51" s="104">
        <f t="shared" si="1"/>
        <v>107.28</v>
      </c>
      <c r="M51" s="97"/>
    </row>
    <row r="52" spans="1:13" ht="36" customHeight="1">
      <c r="A52" s="93"/>
      <c r="B52" s="100">
        <f>'Tax Invoice'!D48</f>
        <v>3</v>
      </c>
      <c r="C52" s="110" t="s">
        <v>160</v>
      </c>
      <c r="D52" s="106" t="s">
        <v>215</v>
      </c>
      <c r="E52" s="112" t="s">
        <v>164</v>
      </c>
      <c r="F52" s="106" t="s">
        <v>140</v>
      </c>
      <c r="G52" s="193" t="s">
        <v>165</v>
      </c>
      <c r="H52" s="194"/>
      <c r="I52" s="107" t="s">
        <v>162</v>
      </c>
      <c r="J52" s="123">
        <f t="shared" si="0"/>
        <v>35.76</v>
      </c>
      <c r="K52" s="102">
        <v>35.76</v>
      </c>
      <c r="L52" s="104">
        <f t="shared" si="1"/>
        <v>107.28</v>
      </c>
      <c r="M52" s="97"/>
    </row>
    <row r="53" spans="1:13" ht="24" customHeight="1">
      <c r="A53" s="93"/>
      <c r="B53" s="100">
        <f>'Tax Invoice'!D49</f>
        <v>1</v>
      </c>
      <c r="C53" s="110" t="s">
        <v>166</v>
      </c>
      <c r="D53" s="106" t="s">
        <v>216</v>
      </c>
      <c r="E53" s="112" t="s">
        <v>167</v>
      </c>
      <c r="F53" s="106" t="s">
        <v>93</v>
      </c>
      <c r="G53" s="193"/>
      <c r="H53" s="194"/>
      <c r="I53" s="107" t="s">
        <v>168</v>
      </c>
      <c r="J53" s="123">
        <f t="shared" si="0"/>
        <v>18.940000000000001</v>
      </c>
      <c r="K53" s="102">
        <v>18.940000000000001</v>
      </c>
      <c r="L53" s="104">
        <f t="shared" si="1"/>
        <v>18.940000000000001</v>
      </c>
      <c r="M53" s="97"/>
    </row>
    <row r="54" spans="1:13" ht="24" customHeight="1">
      <c r="A54" s="93"/>
      <c r="B54" s="100">
        <f>'Tax Invoice'!D50</f>
        <v>1</v>
      </c>
      <c r="C54" s="110" t="s">
        <v>166</v>
      </c>
      <c r="D54" s="106" t="s">
        <v>216</v>
      </c>
      <c r="E54" s="112" t="s">
        <v>169</v>
      </c>
      <c r="F54" s="106" t="s">
        <v>101</v>
      </c>
      <c r="G54" s="193"/>
      <c r="H54" s="194"/>
      <c r="I54" s="107" t="s">
        <v>168</v>
      </c>
      <c r="J54" s="123">
        <f t="shared" si="0"/>
        <v>18.940000000000001</v>
      </c>
      <c r="K54" s="102">
        <v>18.940000000000001</v>
      </c>
      <c r="L54" s="104">
        <f t="shared" si="1"/>
        <v>18.940000000000001</v>
      </c>
      <c r="M54" s="97"/>
    </row>
    <row r="55" spans="1:13" ht="12.75" customHeight="1">
      <c r="A55" s="93"/>
      <c r="B55" s="100">
        <f>'Tax Invoice'!D51</f>
        <v>10</v>
      </c>
      <c r="C55" s="110" t="s">
        <v>170</v>
      </c>
      <c r="D55" s="106" t="s">
        <v>217</v>
      </c>
      <c r="E55" s="112" t="s">
        <v>171</v>
      </c>
      <c r="F55" s="106" t="s">
        <v>104</v>
      </c>
      <c r="G55" s="193" t="s">
        <v>114</v>
      </c>
      <c r="H55" s="194"/>
      <c r="I55" s="107" t="s">
        <v>172</v>
      </c>
      <c r="J55" s="123">
        <f t="shared" si="0"/>
        <v>1.1200000000000001</v>
      </c>
      <c r="K55" s="102">
        <v>1.1200000000000001</v>
      </c>
      <c r="L55" s="104">
        <f t="shared" si="1"/>
        <v>11.200000000000001</v>
      </c>
      <c r="M55" s="97"/>
    </row>
    <row r="56" spans="1:13" ht="12.75" customHeight="1">
      <c r="A56" s="93"/>
      <c r="B56" s="100">
        <f>'Tax Invoice'!D52</f>
        <v>40</v>
      </c>
      <c r="C56" s="110" t="s">
        <v>170</v>
      </c>
      <c r="D56" s="106" t="s">
        <v>217</v>
      </c>
      <c r="E56" s="112" t="s">
        <v>173</v>
      </c>
      <c r="F56" s="106" t="s">
        <v>93</v>
      </c>
      <c r="G56" s="193" t="s">
        <v>114</v>
      </c>
      <c r="H56" s="194"/>
      <c r="I56" s="107" t="s">
        <v>172</v>
      </c>
      <c r="J56" s="123">
        <f t="shared" si="0"/>
        <v>1.1200000000000001</v>
      </c>
      <c r="K56" s="102">
        <v>1.1200000000000001</v>
      </c>
      <c r="L56" s="104">
        <f t="shared" si="1"/>
        <v>44.800000000000004</v>
      </c>
      <c r="M56" s="97"/>
    </row>
    <row r="57" spans="1:13" ht="12.75" customHeight="1">
      <c r="A57" s="93"/>
      <c r="B57" s="100">
        <f>'Tax Invoice'!D53</f>
        <v>20</v>
      </c>
      <c r="C57" s="110" t="s">
        <v>170</v>
      </c>
      <c r="D57" s="106" t="s">
        <v>217</v>
      </c>
      <c r="E57" s="112" t="s">
        <v>174</v>
      </c>
      <c r="F57" s="106" t="s">
        <v>101</v>
      </c>
      <c r="G57" s="193" t="s">
        <v>114</v>
      </c>
      <c r="H57" s="194"/>
      <c r="I57" s="107" t="s">
        <v>172</v>
      </c>
      <c r="J57" s="123">
        <f t="shared" si="0"/>
        <v>1.1200000000000001</v>
      </c>
      <c r="K57" s="102">
        <v>1.1200000000000001</v>
      </c>
      <c r="L57" s="104">
        <f t="shared" si="1"/>
        <v>22.400000000000002</v>
      </c>
      <c r="M57" s="97"/>
    </row>
    <row r="58" spans="1:13" ht="12.75" customHeight="1">
      <c r="A58" s="93"/>
      <c r="B58" s="100">
        <f>'Tax Invoice'!D54</f>
        <v>20</v>
      </c>
      <c r="C58" s="110" t="s">
        <v>170</v>
      </c>
      <c r="D58" s="106" t="s">
        <v>217</v>
      </c>
      <c r="E58" s="112" t="s">
        <v>175</v>
      </c>
      <c r="F58" s="106" t="s">
        <v>138</v>
      </c>
      <c r="G58" s="193" t="s">
        <v>114</v>
      </c>
      <c r="H58" s="194"/>
      <c r="I58" s="107" t="s">
        <v>172</v>
      </c>
      <c r="J58" s="123">
        <f t="shared" si="0"/>
        <v>1.1200000000000001</v>
      </c>
      <c r="K58" s="102">
        <v>1.1200000000000001</v>
      </c>
      <c r="L58" s="104">
        <f t="shared" si="1"/>
        <v>22.400000000000002</v>
      </c>
      <c r="M58" s="97"/>
    </row>
    <row r="59" spans="1:13" ht="24" customHeight="1">
      <c r="A59" s="93"/>
      <c r="B59" s="100">
        <f>'Tax Invoice'!D55</f>
        <v>15</v>
      </c>
      <c r="C59" s="110" t="s">
        <v>176</v>
      </c>
      <c r="D59" s="106" t="s">
        <v>218</v>
      </c>
      <c r="E59" s="112" t="s">
        <v>177</v>
      </c>
      <c r="F59" s="106"/>
      <c r="G59" s="193"/>
      <c r="H59" s="194"/>
      <c r="I59" s="107" t="s">
        <v>178</v>
      </c>
      <c r="J59" s="123">
        <f t="shared" si="0"/>
        <v>0.45</v>
      </c>
      <c r="K59" s="102">
        <v>0.45</v>
      </c>
      <c r="L59" s="104">
        <f t="shared" si="1"/>
        <v>6.75</v>
      </c>
      <c r="M59" s="97"/>
    </row>
    <row r="60" spans="1:13" ht="24" customHeight="1">
      <c r="A60" s="93"/>
      <c r="B60" s="100">
        <f>'Tax Invoice'!D56</f>
        <v>5</v>
      </c>
      <c r="C60" s="110" t="s">
        <v>179</v>
      </c>
      <c r="D60" s="106" t="s">
        <v>219</v>
      </c>
      <c r="E60" s="112" t="s">
        <v>180</v>
      </c>
      <c r="F60" s="106" t="s">
        <v>114</v>
      </c>
      <c r="G60" s="193"/>
      <c r="H60" s="194"/>
      <c r="I60" s="107" t="s">
        <v>181</v>
      </c>
      <c r="J60" s="123">
        <f t="shared" si="0"/>
        <v>1.42</v>
      </c>
      <c r="K60" s="102">
        <v>1.42</v>
      </c>
      <c r="L60" s="104">
        <f t="shared" si="1"/>
        <v>7.1</v>
      </c>
      <c r="M60" s="97"/>
    </row>
    <row r="61" spans="1:13" ht="24" customHeight="1">
      <c r="A61" s="93"/>
      <c r="B61" s="100">
        <f>'Tax Invoice'!D57</f>
        <v>15</v>
      </c>
      <c r="C61" s="110" t="s">
        <v>182</v>
      </c>
      <c r="D61" s="106" t="s">
        <v>220</v>
      </c>
      <c r="E61" s="112" t="s">
        <v>183</v>
      </c>
      <c r="F61" s="106" t="s">
        <v>184</v>
      </c>
      <c r="G61" s="193"/>
      <c r="H61" s="194"/>
      <c r="I61" s="107" t="s">
        <v>185</v>
      </c>
      <c r="J61" s="123">
        <f t="shared" si="0"/>
        <v>2.33</v>
      </c>
      <c r="K61" s="102">
        <v>2.33</v>
      </c>
      <c r="L61" s="104">
        <f t="shared" si="1"/>
        <v>34.950000000000003</v>
      </c>
      <c r="M61" s="97"/>
    </row>
    <row r="62" spans="1:13" ht="24" customHeight="1">
      <c r="A62" s="93"/>
      <c r="B62" s="100">
        <f>'Tax Invoice'!D58</f>
        <v>25</v>
      </c>
      <c r="C62" s="110" t="s">
        <v>186</v>
      </c>
      <c r="D62" s="106" t="s">
        <v>221</v>
      </c>
      <c r="E62" s="112" t="s">
        <v>187</v>
      </c>
      <c r="F62" s="106"/>
      <c r="G62" s="193"/>
      <c r="H62" s="194"/>
      <c r="I62" s="107" t="s">
        <v>188</v>
      </c>
      <c r="J62" s="123">
        <f t="shared" si="0"/>
        <v>0.34</v>
      </c>
      <c r="K62" s="102">
        <v>0.34</v>
      </c>
      <c r="L62" s="104">
        <f t="shared" si="1"/>
        <v>8.5</v>
      </c>
      <c r="M62" s="97"/>
    </row>
    <row r="63" spans="1:13" ht="24" customHeight="1">
      <c r="A63" s="93"/>
      <c r="B63" s="100">
        <f>'Tax Invoice'!D59</f>
        <v>25</v>
      </c>
      <c r="C63" s="110" t="s">
        <v>189</v>
      </c>
      <c r="D63" s="106" t="s">
        <v>222</v>
      </c>
      <c r="E63" s="112" t="s">
        <v>190</v>
      </c>
      <c r="F63" s="106"/>
      <c r="G63" s="193"/>
      <c r="H63" s="194"/>
      <c r="I63" s="107" t="s">
        <v>191</v>
      </c>
      <c r="J63" s="123">
        <f t="shared" si="0"/>
        <v>0.32</v>
      </c>
      <c r="K63" s="102">
        <v>0.32</v>
      </c>
      <c r="L63" s="104">
        <f t="shared" si="1"/>
        <v>8</v>
      </c>
      <c r="M63" s="97"/>
    </row>
    <row r="64" spans="1:13" ht="24" customHeight="1">
      <c r="A64" s="93"/>
      <c r="B64" s="100">
        <f>'Tax Invoice'!D60</f>
        <v>40</v>
      </c>
      <c r="C64" s="110" t="s">
        <v>192</v>
      </c>
      <c r="D64" s="106" t="s">
        <v>223</v>
      </c>
      <c r="E64" s="112" t="s">
        <v>193</v>
      </c>
      <c r="F64" s="106" t="s">
        <v>126</v>
      </c>
      <c r="G64" s="193"/>
      <c r="H64" s="194"/>
      <c r="I64" s="107" t="s">
        <v>194</v>
      </c>
      <c r="J64" s="123">
        <f t="shared" si="0"/>
        <v>0.79</v>
      </c>
      <c r="K64" s="102">
        <v>0.79</v>
      </c>
      <c r="L64" s="104">
        <f t="shared" si="1"/>
        <v>31.6</v>
      </c>
      <c r="M64" s="97"/>
    </row>
    <row r="65" spans="1:13" ht="24" customHeight="1">
      <c r="A65" s="93"/>
      <c r="B65" s="100">
        <f>'Tax Invoice'!D61</f>
        <v>20</v>
      </c>
      <c r="C65" s="110" t="s">
        <v>195</v>
      </c>
      <c r="D65" s="106" t="s">
        <v>224</v>
      </c>
      <c r="E65" s="112" t="s">
        <v>196</v>
      </c>
      <c r="F65" s="106" t="s">
        <v>126</v>
      </c>
      <c r="G65" s="193"/>
      <c r="H65" s="194"/>
      <c r="I65" s="107" t="s">
        <v>197</v>
      </c>
      <c r="J65" s="123">
        <f t="shared" si="0"/>
        <v>0.99</v>
      </c>
      <c r="K65" s="102">
        <v>0.99</v>
      </c>
      <c r="L65" s="104">
        <f t="shared" si="1"/>
        <v>19.8</v>
      </c>
      <c r="M65" s="97"/>
    </row>
    <row r="66" spans="1:13" ht="36" customHeight="1">
      <c r="A66" s="93"/>
      <c r="B66" s="100">
        <f>'Tax Invoice'!D62</f>
        <v>4</v>
      </c>
      <c r="C66" s="110" t="s">
        <v>198</v>
      </c>
      <c r="D66" s="106" t="s">
        <v>225</v>
      </c>
      <c r="E66" s="112" t="s">
        <v>199</v>
      </c>
      <c r="F66" s="106" t="s">
        <v>104</v>
      </c>
      <c r="G66" s="193"/>
      <c r="H66" s="194"/>
      <c r="I66" s="107" t="s">
        <v>200</v>
      </c>
      <c r="J66" s="123">
        <f t="shared" si="0"/>
        <v>4.4400000000000004</v>
      </c>
      <c r="K66" s="102">
        <v>4.4400000000000004</v>
      </c>
      <c r="L66" s="104">
        <f t="shared" si="1"/>
        <v>17.760000000000002</v>
      </c>
      <c r="M66" s="97"/>
    </row>
    <row r="67" spans="1:13" ht="36" customHeight="1">
      <c r="A67" s="93"/>
      <c r="B67" s="101">
        <f>'Tax Invoice'!D63</f>
        <v>4</v>
      </c>
      <c r="C67" s="111" t="s">
        <v>198</v>
      </c>
      <c r="D67" s="108" t="s">
        <v>226</v>
      </c>
      <c r="E67" s="113" t="s">
        <v>201</v>
      </c>
      <c r="F67" s="108" t="s">
        <v>93</v>
      </c>
      <c r="G67" s="204"/>
      <c r="H67" s="205"/>
      <c r="I67" s="109" t="s">
        <v>200</v>
      </c>
      <c r="J67" s="124">
        <f t="shared" si="0"/>
        <v>5.18</v>
      </c>
      <c r="K67" s="103">
        <v>5.18</v>
      </c>
      <c r="L67" s="105">
        <f t="shared" si="1"/>
        <v>20.72</v>
      </c>
      <c r="M67" s="97"/>
    </row>
    <row r="68" spans="1:13" ht="12.75" customHeight="1">
      <c r="A68" s="93"/>
      <c r="B68" s="136"/>
      <c r="C68" s="125"/>
      <c r="D68" s="125"/>
      <c r="E68" s="125"/>
      <c r="F68" s="125"/>
      <c r="G68" s="125"/>
      <c r="H68" s="125"/>
      <c r="I68" s="125"/>
      <c r="J68" s="138" t="s">
        <v>62</v>
      </c>
      <c r="K68" s="133" t="s">
        <v>62</v>
      </c>
      <c r="L68" s="130">
        <f>SUM(L22:L67)</f>
        <v>1115.78</v>
      </c>
      <c r="M68" s="97"/>
    </row>
    <row r="69" spans="1:13" ht="12.75" customHeight="1">
      <c r="A69" s="93"/>
      <c r="B69" s="125"/>
      <c r="C69" s="125"/>
      <c r="D69" s="125"/>
      <c r="E69" s="125"/>
      <c r="F69" s="125"/>
      <c r="G69" s="125"/>
      <c r="H69" s="125"/>
      <c r="I69" s="125"/>
      <c r="J69" s="132" t="s">
        <v>235</v>
      </c>
      <c r="K69" s="132" t="s">
        <v>54</v>
      </c>
      <c r="L69" s="130">
        <f>Invoice!K69</f>
        <v>0</v>
      </c>
      <c r="M69" s="97"/>
    </row>
    <row r="70" spans="1:13" ht="12.75" hidden="1" customHeight="1" outlineLevel="1">
      <c r="A70" s="93"/>
      <c r="B70" s="125"/>
      <c r="C70" s="125"/>
      <c r="D70" s="125"/>
      <c r="E70" s="125"/>
      <c r="F70" s="125"/>
      <c r="G70" s="125"/>
      <c r="H70" s="125"/>
      <c r="I70" s="125"/>
      <c r="J70" s="133" t="s">
        <v>55</v>
      </c>
      <c r="K70" s="133" t="s">
        <v>55</v>
      </c>
      <c r="L70" s="130">
        <f>Invoice!K70</f>
        <v>0</v>
      </c>
      <c r="M70" s="97"/>
    </row>
    <row r="71" spans="1:13" ht="12.75" customHeight="1" collapsed="1">
      <c r="A71" s="93"/>
      <c r="B71" s="125"/>
      <c r="C71" s="127" t="s">
        <v>239</v>
      </c>
      <c r="D71" s="127"/>
      <c r="E71" s="125"/>
      <c r="F71" s="125"/>
      <c r="G71" s="125"/>
      <c r="H71" s="125"/>
      <c r="I71" s="125"/>
      <c r="J71" s="133" t="s">
        <v>63</v>
      </c>
      <c r="K71" s="133" t="s">
        <v>63</v>
      </c>
      <c r="L71" s="130">
        <f>SUM(L68:L70)</f>
        <v>1115.78</v>
      </c>
      <c r="M71" s="97"/>
    </row>
    <row r="72" spans="1:13" ht="12.75" customHeight="1">
      <c r="A72" s="6"/>
      <c r="B72" s="206" t="s">
        <v>228</v>
      </c>
      <c r="C72" s="206"/>
      <c r="D72" s="206"/>
      <c r="E72" s="206"/>
      <c r="F72" s="206"/>
      <c r="G72" s="206"/>
      <c r="H72" s="206"/>
      <c r="I72" s="206"/>
      <c r="J72" s="206"/>
      <c r="K72" s="206"/>
      <c r="L72" s="206"/>
      <c r="M72" s="8"/>
    </row>
    <row r="73" spans="1:13" ht="12.75" customHeight="1"/>
    <row r="74" spans="1:13" ht="12.75" customHeight="1"/>
    <row r="75" spans="1:13" ht="12.75" customHeight="1"/>
    <row r="76" spans="1:13" ht="12.75" customHeight="1"/>
    <row r="77" spans="1:13" ht="12.75" customHeight="1"/>
    <row r="78" spans="1:13" ht="12.75" customHeight="1"/>
    <row r="79" spans="1:13" ht="12.75" customHeight="1"/>
  </sheetData>
  <mergeCells count="52">
    <mergeCell ref="G64:H64"/>
    <mergeCell ref="G65:H65"/>
    <mergeCell ref="G66:H66"/>
    <mergeCell ref="G67:H67"/>
    <mergeCell ref="B72:L72"/>
    <mergeCell ref="G59:H59"/>
    <mergeCell ref="G60:H60"/>
    <mergeCell ref="G61:H61"/>
    <mergeCell ref="G62:H62"/>
    <mergeCell ref="G63:H63"/>
    <mergeCell ref="G54:H54"/>
    <mergeCell ref="G55:H55"/>
    <mergeCell ref="G56:H56"/>
    <mergeCell ref="G57:H57"/>
    <mergeCell ref="G58:H58"/>
    <mergeCell ref="G49:H49"/>
    <mergeCell ref="G50:H50"/>
    <mergeCell ref="G51:H51"/>
    <mergeCell ref="G52:H52"/>
    <mergeCell ref="G53:H53"/>
    <mergeCell ref="G44:H44"/>
    <mergeCell ref="G45:H45"/>
    <mergeCell ref="G46:H46"/>
    <mergeCell ref="G47:H47"/>
    <mergeCell ref="G48:H48"/>
    <mergeCell ref="G39:H39"/>
    <mergeCell ref="G40:H40"/>
    <mergeCell ref="G41:H41"/>
    <mergeCell ref="G42:H42"/>
    <mergeCell ref="G43:H43"/>
    <mergeCell ref="G34:H34"/>
    <mergeCell ref="G35:H35"/>
    <mergeCell ref="G36:H36"/>
    <mergeCell ref="G37:H37"/>
    <mergeCell ref="G38:H38"/>
    <mergeCell ref="G29:H29"/>
    <mergeCell ref="G30:H30"/>
    <mergeCell ref="G31:H31"/>
    <mergeCell ref="G32:H32"/>
    <mergeCell ref="G33:H33"/>
    <mergeCell ref="G24:H24"/>
    <mergeCell ref="G25:H25"/>
    <mergeCell ref="G26:H26"/>
    <mergeCell ref="G27:H27"/>
    <mergeCell ref="G28:H28"/>
    <mergeCell ref="G22:H22"/>
    <mergeCell ref="G23:H23"/>
    <mergeCell ref="L6:L7"/>
    <mergeCell ref="L10:L11"/>
    <mergeCell ref="L14:L15"/>
    <mergeCell ref="G20:H20"/>
    <mergeCell ref="G21:H21"/>
  </mergeCells>
  <printOptions horizontalCentered="1"/>
  <pageMargins left="0.11" right="0.11" top="0.32" bottom="0.31" header="0.17" footer="0.12000000000000001"/>
  <pageSetup paperSize="9" scale="76" orientation="portrait" horizontalDpi="4294967293" r:id="rId1"/>
  <headerFooter>
    <oddFooter>&amp;CPage &amp;P of &amp;N</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13B44-F2AE-42B6-9902-79086AF9B953}">
  <sheetPr codeName="shTaxInvoice">
    <tabColor rgb="FF00B050"/>
  </sheetPr>
  <dimension ref="A1:WVT1349"/>
  <sheetViews>
    <sheetView topLeftCell="A55" zoomScaleNormal="100" workbookViewId="0">
      <selection activeCell="E15" sqref="E15"/>
    </sheetView>
  </sheetViews>
  <sheetFormatPr defaultColWidth="9.140625" defaultRowHeight="12.75" outlineLevelRow="1"/>
  <cols>
    <col min="1" max="1" width="53.7109375" style="76" customWidth="1"/>
    <col min="2" max="2" width="14.42578125" style="76" customWidth="1"/>
    <col min="3" max="3" width="5.28515625" style="76" hidden="1" customWidth="1"/>
    <col min="4" max="4" width="5.28515625" style="76" customWidth="1"/>
    <col min="5" max="6" width="11.5703125" style="76" customWidth="1"/>
    <col min="7" max="7" width="11.140625" style="76" customWidth="1"/>
    <col min="8" max="8" width="14.5703125" style="76" customWidth="1"/>
    <col min="9" max="9" width="9.140625" style="76"/>
    <col min="10" max="10" width="25" style="76" customWidth="1"/>
    <col min="11" max="13" width="9.140625" style="76" customWidth="1"/>
    <col min="14" max="14" width="10.28515625" style="76" customWidth="1"/>
    <col min="15" max="15" width="9.140625" style="76" customWidth="1"/>
    <col min="16" max="257" width="9.140625" style="76" hidden="1" customWidth="1"/>
    <col min="258" max="258" width="53.7109375" style="76" hidden="1" customWidth="1"/>
    <col min="259" max="259" width="9.140625" style="76" hidden="1" customWidth="1"/>
    <col min="260" max="260" width="7.28515625" style="76" hidden="1" customWidth="1"/>
    <col min="261" max="261" width="11.28515625" style="76" hidden="1" customWidth="1"/>
    <col min="262" max="262" width="10.28515625" style="76" hidden="1" customWidth="1"/>
    <col min="263" max="263" width="10" style="76" hidden="1" customWidth="1"/>
    <col min="264" max="264" width="12.140625" style="76" hidden="1" customWidth="1"/>
    <col min="265" max="265" width="9.140625" style="76" hidden="1" customWidth="1"/>
    <col min="266" max="266" width="25" style="76" hidden="1" customWidth="1"/>
    <col min="267" max="513" width="9.140625" style="76" hidden="1" customWidth="1"/>
    <col min="514" max="514" width="53.7109375" style="76" hidden="1" customWidth="1"/>
    <col min="515" max="515" width="9.140625" style="76" hidden="1" customWidth="1"/>
    <col min="516" max="516" width="7.28515625" style="76" hidden="1" customWidth="1"/>
    <col min="517" max="517" width="11.28515625" style="76" hidden="1" customWidth="1"/>
    <col min="518" max="518" width="10.28515625" style="76" hidden="1" customWidth="1"/>
    <col min="519" max="519" width="10" style="76" hidden="1" customWidth="1"/>
    <col min="520" max="520" width="12.140625" style="76" hidden="1" customWidth="1"/>
    <col min="521" max="521" width="9.140625" style="76" hidden="1" customWidth="1"/>
    <col min="522" max="522" width="25" style="76" hidden="1" customWidth="1"/>
    <col min="523" max="769" width="9.140625" style="76" hidden="1" customWidth="1"/>
    <col min="770" max="770" width="53.7109375" style="76" hidden="1" customWidth="1"/>
    <col min="771" max="771" width="9.140625" style="76" hidden="1" customWidth="1"/>
    <col min="772" max="772" width="7.28515625" style="76" hidden="1" customWidth="1"/>
    <col min="773" max="773" width="11.28515625" style="76" hidden="1" customWidth="1"/>
    <col min="774" max="774" width="10.28515625" style="76" hidden="1" customWidth="1"/>
    <col min="775" max="775" width="10" style="76" hidden="1" customWidth="1"/>
    <col min="776" max="776" width="12.140625" style="76" hidden="1" customWidth="1"/>
    <col min="777" max="777" width="9.140625" style="76" hidden="1" customWidth="1"/>
    <col min="778" max="778" width="25" style="76" hidden="1" customWidth="1"/>
    <col min="779" max="1025" width="9.140625" style="76" hidden="1" customWidth="1"/>
    <col min="1026" max="1026" width="53.7109375" style="76" hidden="1" customWidth="1"/>
    <col min="1027" max="1027" width="9.140625" style="76" hidden="1" customWidth="1"/>
    <col min="1028" max="1028" width="7.28515625" style="76" hidden="1" customWidth="1"/>
    <col min="1029" max="1029" width="11.28515625" style="76" hidden="1" customWidth="1"/>
    <col min="1030" max="1030" width="10.28515625" style="76" hidden="1" customWidth="1"/>
    <col min="1031" max="1031" width="10" style="76" hidden="1" customWidth="1"/>
    <col min="1032" max="1032" width="12.140625" style="76" hidden="1" customWidth="1"/>
    <col min="1033" max="1033" width="9.140625" style="76" hidden="1" customWidth="1"/>
    <col min="1034" max="1034" width="25" style="76" hidden="1" customWidth="1"/>
    <col min="1035" max="1281" width="9.140625" style="76" hidden="1" customWidth="1"/>
    <col min="1282" max="1282" width="53.7109375" style="76" hidden="1" customWidth="1"/>
    <col min="1283" max="1283" width="9.140625" style="76" hidden="1" customWidth="1"/>
    <col min="1284" max="1284" width="7.28515625" style="76" hidden="1" customWidth="1"/>
    <col min="1285" max="1285" width="11.28515625" style="76" hidden="1" customWidth="1"/>
    <col min="1286" max="1286" width="10.28515625" style="76" hidden="1" customWidth="1"/>
    <col min="1287" max="1287" width="10" style="76" hidden="1" customWidth="1"/>
    <col min="1288" max="1288" width="12.140625" style="76" hidden="1" customWidth="1"/>
    <col min="1289" max="1289" width="9.140625" style="76" hidden="1" customWidth="1"/>
    <col min="1290" max="1290" width="25" style="76" hidden="1" customWidth="1"/>
    <col min="1291" max="1537" width="9.140625" style="76" hidden="1" customWidth="1"/>
    <col min="1538" max="1538" width="53.7109375" style="76" hidden="1" customWidth="1"/>
    <col min="1539" max="1539" width="9.140625" style="76" hidden="1" customWidth="1"/>
    <col min="1540" max="1540" width="7.28515625" style="76" hidden="1" customWidth="1"/>
    <col min="1541" max="1541" width="11.28515625" style="76" hidden="1" customWidth="1"/>
    <col min="1542" max="1542" width="10.28515625" style="76" hidden="1" customWidth="1"/>
    <col min="1543" max="1543" width="10" style="76" hidden="1" customWidth="1"/>
    <col min="1544" max="1544" width="12.140625" style="76" hidden="1" customWidth="1"/>
    <col min="1545" max="1545" width="9.140625" style="76" hidden="1" customWidth="1"/>
    <col min="1546" max="1546" width="25" style="76" hidden="1" customWidth="1"/>
    <col min="1547" max="1793" width="9.140625" style="76" hidden="1" customWidth="1"/>
    <col min="1794" max="1794" width="53.7109375" style="76" hidden="1" customWidth="1"/>
    <col min="1795" max="1795" width="9.140625" style="76" hidden="1" customWidth="1"/>
    <col min="1796" max="1796" width="7.28515625" style="76" hidden="1" customWidth="1"/>
    <col min="1797" max="1797" width="11.28515625" style="76" hidden="1" customWidth="1"/>
    <col min="1798" max="1798" width="10.28515625" style="76" hidden="1" customWidth="1"/>
    <col min="1799" max="1799" width="10" style="76" hidden="1" customWidth="1"/>
    <col min="1800" max="1800" width="12.140625" style="76" hidden="1" customWidth="1"/>
    <col min="1801" max="1801" width="9.140625" style="76" hidden="1" customWidth="1"/>
    <col min="1802" max="1802" width="25" style="76" hidden="1" customWidth="1"/>
    <col min="1803" max="2049" width="9.140625" style="76" hidden="1" customWidth="1"/>
    <col min="2050" max="2050" width="53.7109375" style="76" hidden="1" customWidth="1"/>
    <col min="2051" max="2051" width="9.140625" style="76" hidden="1" customWidth="1"/>
    <col min="2052" max="2052" width="7.28515625" style="76" hidden="1" customWidth="1"/>
    <col min="2053" max="2053" width="11.28515625" style="76" hidden="1" customWidth="1"/>
    <col min="2054" max="2054" width="10.28515625" style="76" hidden="1" customWidth="1"/>
    <col min="2055" max="2055" width="10" style="76" hidden="1" customWidth="1"/>
    <col min="2056" max="2056" width="12.140625" style="76" hidden="1" customWidth="1"/>
    <col min="2057" max="2057" width="9.140625" style="76" hidden="1" customWidth="1"/>
    <col min="2058" max="2058" width="25" style="76" hidden="1" customWidth="1"/>
    <col min="2059" max="2305" width="9.140625" style="76" hidden="1" customWidth="1"/>
    <col min="2306" max="2306" width="53.7109375" style="76" hidden="1" customWidth="1"/>
    <col min="2307" max="2307" width="9.140625" style="76" hidden="1" customWidth="1"/>
    <col min="2308" max="2308" width="7.28515625" style="76" hidden="1" customWidth="1"/>
    <col min="2309" max="2309" width="11.28515625" style="76" hidden="1" customWidth="1"/>
    <col min="2310" max="2310" width="10.28515625" style="76" hidden="1" customWidth="1"/>
    <col min="2311" max="2311" width="10" style="76" hidden="1" customWidth="1"/>
    <col min="2312" max="2312" width="12.140625" style="76" hidden="1" customWidth="1"/>
    <col min="2313" max="2313" width="9.140625" style="76" hidden="1" customWidth="1"/>
    <col min="2314" max="2314" width="25" style="76" hidden="1" customWidth="1"/>
    <col min="2315" max="2561" width="9.140625" style="76" hidden="1" customWidth="1"/>
    <col min="2562" max="2562" width="53.7109375" style="76" hidden="1" customWidth="1"/>
    <col min="2563" max="2563" width="9.140625" style="76" hidden="1" customWidth="1"/>
    <col min="2564" max="2564" width="7.28515625" style="76" hidden="1" customWidth="1"/>
    <col min="2565" max="2565" width="11.28515625" style="76" hidden="1" customWidth="1"/>
    <col min="2566" max="2566" width="10.28515625" style="76" hidden="1" customWidth="1"/>
    <col min="2567" max="2567" width="10" style="76" hidden="1" customWidth="1"/>
    <col min="2568" max="2568" width="12.140625" style="76" hidden="1" customWidth="1"/>
    <col min="2569" max="2569" width="9.140625" style="76" hidden="1" customWidth="1"/>
    <col min="2570" max="2570" width="25" style="76" hidden="1" customWidth="1"/>
    <col min="2571" max="2817" width="9.140625" style="76" hidden="1" customWidth="1"/>
    <col min="2818" max="2818" width="53.7109375" style="76" hidden="1" customWidth="1"/>
    <col min="2819" max="2819" width="9.140625" style="76" hidden="1" customWidth="1"/>
    <col min="2820" max="2820" width="7.28515625" style="76" hidden="1" customWidth="1"/>
    <col min="2821" max="2821" width="11.28515625" style="76" hidden="1" customWidth="1"/>
    <col min="2822" max="2822" width="10.28515625" style="76" hidden="1" customWidth="1"/>
    <col min="2823" max="2823" width="10" style="76" hidden="1" customWidth="1"/>
    <col min="2824" max="2824" width="12.140625" style="76" hidden="1" customWidth="1"/>
    <col min="2825" max="2825" width="9.140625" style="76" hidden="1" customWidth="1"/>
    <col min="2826" max="2826" width="25" style="76" hidden="1" customWidth="1"/>
    <col min="2827" max="3073" width="9.140625" style="76" hidden="1" customWidth="1"/>
    <col min="3074" max="3074" width="53.7109375" style="76" hidden="1" customWidth="1"/>
    <col min="3075" max="3075" width="9.140625" style="76" hidden="1" customWidth="1"/>
    <col min="3076" max="3076" width="7.28515625" style="76" hidden="1" customWidth="1"/>
    <col min="3077" max="3077" width="11.28515625" style="76" hidden="1" customWidth="1"/>
    <col min="3078" max="3078" width="10.28515625" style="76" hidden="1" customWidth="1"/>
    <col min="3079" max="3079" width="10" style="76" hidden="1" customWidth="1"/>
    <col min="3080" max="3080" width="12.140625" style="76" hidden="1" customWidth="1"/>
    <col min="3081" max="3081" width="9.140625" style="76" hidden="1" customWidth="1"/>
    <col min="3082" max="3082" width="25" style="76" hidden="1" customWidth="1"/>
    <col min="3083" max="3329" width="9.140625" style="76" hidden="1" customWidth="1"/>
    <col min="3330" max="3330" width="53.7109375" style="76" hidden="1" customWidth="1"/>
    <col min="3331" max="3331" width="9.140625" style="76" hidden="1" customWidth="1"/>
    <col min="3332" max="3332" width="7.28515625" style="76" hidden="1" customWidth="1"/>
    <col min="3333" max="3333" width="11.28515625" style="76" hidden="1" customWidth="1"/>
    <col min="3334" max="3334" width="10.28515625" style="76" hidden="1" customWidth="1"/>
    <col min="3335" max="3335" width="10" style="76" hidden="1" customWidth="1"/>
    <col min="3336" max="3336" width="12.140625" style="76" hidden="1" customWidth="1"/>
    <col min="3337" max="3337" width="9.140625" style="76" hidden="1" customWidth="1"/>
    <col min="3338" max="3338" width="25" style="76" hidden="1" customWidth="1"/>
    <col min="3339" max="3585" width="9.140625" style="76" hidden="1" customWidth="1"/>
    <col min="3586" max="3586" width="53.7109375" style="76" hidden="1" customWidth="1"/>
    <col min="3587" max="3587" width="9.140625" style="76" hidden="1" customWidth="1"/>
    <col min="3588" max="3588" width="7.28515625" style="76" hidden="1" customWidth="1"/>
    <col min="3589" max="3589" width="11.28515625" style="76" hidden="1" customWidth="1"/>
    <col min="3590" max="3590" width="10.28515625" style="76" hidden="1" customWidth="1"/>
    <col min="3591" max="3591" width="10" style="76" hidden="1" customWidth="1"/>
    <col min="3592" max="3592" width="12.140625" style="76" hidden="1" customWidth="1"/>
    <col min="3593" max="3593" width="9.140625" style="76" hidden="1" customWidth="1"/>
    <col min="3594" max="3594" width="25" style="76" hidden="1" customWidth="1"/>
    <col min="3595" max="3841" width="9.140625" style="76" hidden="1" customWidth="1"/>
    <col min="3842" max="3842" width="53.7109375" style="76" hidden="1" customWidth="1"/>
    <col min="3843" max="3843" width="9.140625" style="76" hidden="1" customWidth="1"/>
    <col min="3844" max="3844" width="7.28515625" style="76" hidden="1" customWidth="1"/>
    <col min="3845" max="3845" width="11.28515625" style="76" hidden="1" customWidth="1"/>
    <col min="3846" max="3846" width="10.28515625" style="76" hidden="1" customWidth="1"/>
    <col min="3847" max="3847" width="10" style="76" hidden="1" customWidth="1"/>
    <col min="3848" max="3848" width="12.140625" style="76" hidden="1" customWidth="1"/>
    <col min="3849" max="3849" width="9.140625" style="76" hidden="1" customWidth="1"/>
    <col min="3850" max="3850" width="25" style="76" hidden="1" customWidth="1"/>
    <col min="3851" max="4097" width="9.140625" style="76" hidden="1" customWidth="1"/>
    <col min="4098" max="4098" width="53.7109375" style="76" hidden="1" customWidth="1"/>
    <col min="4099" max="4099" width="9.140625" style="76" hidden="1" customWidth="1"/>
    <col min="4100" max="4100" width="7.28515625" style="76" hidden="1" customWidth="1"/>
    <col min="4101" max="4101" width="11.28515625" style="76" hidden="1" customWidth="1"/>
    <col min="4102" max="4102" width="10.28515625" style="76" hidden="1" customWidth="1"/>
    <col min="4103" max="4103" width="10" style="76" hidden="1" customWidth="1"/>
    <col min="4104" max="4104" width="12.140625" style="76" hidden="1" customWidth="1"/>
    <col min="4105" max="4105" width="9.140625" style="76" hidden="1" customWidth="1"/>
    <col min="4106" max="4106" width="25" style="76" hidden="1" customWidth="1"/>
    <col min="4107" max="4353" width="9.140625" style="76" hidden="1" customWidth="1"/>
    <col min="4354" max="4354" width="53.7109375" style="76" hidden="1" customWidth="1"/>
    <col min="4355" max="4355" width="9.140625" style="76" hidden="1" customWidth="1"/>
    <col min="4356" max="4356" width="7.28515625" style="76" hidden="1" customWidth="1"/>
    <col min="4357" max="4357" width="11.28515625" style="76" hidden="1" customWidth="1"/>
    <col min="4358" max="4358" width="10.28515625" style="76" hidden="1" customWidth="1"/>
    <col min="4359" max="4359" width="10" style="76" hidden="1" customWidth="1"/>
    <col min="4360" max="4360" width="12.140625" style="76" hidden="1" customWidth="1"/>
    <col min="4361" max="4361" width="9.140625" style="76" hidden="1" customWidth="1"/>
    <col min="4362" max="4362" width="25" style="76" hidden="1" customWidth="1"/>
    <col min="4363" max="4609" width="9.140625" style="76" hidden="1" customWidth="1"/>
    <col min="4610" max="4610" width="53.7109375" style="76" hidden="1" customWidth="1"/>
    <col min="4611" max="4611" width="9.140625" style="76" hidden="1" customWidth="1"/>
    <col min="4612" max="4612" width="7.28515625" style="76" hidden="1" customWidth="1"/>
    <col min="4613" max="4613" width="11.28515625" style="76" hidden="1" customWidth="1"/>
    <col min="4614" max="4614" width="10.28515625" style="76" hidden="1" customWidth="1"/>
    <col min="4615" max="4615" width="10" style="76" hidden="1" customWidth="1"/>
    <col min="4616" max="4616" width="12.140625" style="76" hidden="1" customWidth="1"/>
    <col min="4617" max="4617" width="9.140625" style="76" hidden="1" customWidth="1"/>
    <col min="4618" max="4618" width="25" style="76" hidden="1" customWidth="1"/>
    <col min="4619" max="4865" width="9.140625" style="76" hidden="1" customWidth="1"/>
    <col min="4866" max="4866" width="53.7109375" style="76" hidden="1" customWidth="1"/>
    <col min="4867" max="4867" width="9.140625" style="76" hidden="1" customWidth="1"/>
    <col min="4868" max="4868" width="7.28515625" style="76" hidden="1" customWidth="1"/>
    <col min="4869" max="4869" width="11.28515625" style="76" hidden="1" customWidth="1"/>
    <col min="4870" max="4870" width="10.28515625" style="76" hidden="1" customWidth="1"/>
    <col min="4871" max="4871" width="10" style="76" hidden="1" customWidth="1"/>
    <col min="4872" max="4872" width="12.140625" style="76" hidden="1" customWidth="1"/>
    <col min="4873" max="4873" width="9.140625" style="76" hidden="1" customWidth="1"/>
    <col min="4874" max="4874" width="25" style="76" hidden="1" customWidth="1"/>
    <col min="4875" max="5121" width="9.140625" style="76" hidden="1" customWidth="1"/>
    <col min="5122" max="5122" width="53.7109375" style="76" hidden="1" customWidth="1"/>
    <col min="5123" max="5123" width="9.140625" style="76" hidden="1" customWidth="1"/>
    <col min="5124" max="5124" width="7.28515625" style="76" hidden="1" customWidth="1"/>
    <col min="5125" max="5125" width="11.28515625" style="76" hidden="1" customWidth="1"/>
    <col min="5126" max="5126" width="10.28515625" style="76" hidden="1" customWidth="1"/>
    <col min="5127" max="5127" width="10" style="76" hidden="1" customWidth="1"/>
    <col min="5128" max="5128" width="12.140625" style="76" hidden="1" customWidth="1"/>
    <col min="5129" max="5129" width="9.140625" style="76" hidden="1" customWidth="1"/>
    <col min="5130" max="5130" width="25" style="76" hidden="1" customWidth="1"/>
    <col min="5131" max="5377" width="9.140625" style="76" hidden="1" customWidth="1"/>
    <col min="5378" max="5378" width="53.7109375" style="76" hidden="1" customWidth="1"/>
    <col min="5379" max="5379" width="9.140625" style="76" hidden="1" customWidth="1"/>
    <col min="5380" max="5380" width="7.28515625" style="76" hidden="1" customWidth="1"/>
    <col min="5381" max="5381" width="11.28515625" style="76" hidden="1" customWidth="1"/>
    <col min="5382" max="5382" width="10.28515625" style="76" hidden="1" customWidth="1"/>
    <col min="5383" max="5383" width="10" style="76" hidden="1" customWidth="1"/>
    <col min="5384" max="5384" width="12.140625" style="76" hidden="1" customWidth="1"/>
    <col min="5385" max="5385" width="9.140625" style="76" hidden="1" customWidth="1"/>
    <col min="5386" max="5386" width="25" style="76" hidden="1" customWidth="1"/>
    <col min="5387" max="5633" width="9.140625" style="76" hidden="1" customWidth="1"/>
    <col min="5634" max="5634" width="53.7109375" style="76" hidden="1" customWidth="1"/>
    <col min="5635" max="5635" width="9.140625" style="76" hidden="1" customWidth="1"/>
    <col min="5636" max="5636" width="7.28515625" style="76" hidden="1" customWidth="1"/>
    <col min="5637" max="5637" width="11.28515625" style="76" hidden="1" customWidth="1"/>
    <col min="5638" max="5638" width="10.28515625" style="76" hidden="1" customWidth="1"/>
    <col min="5639" max="5639" width="10" style="76" hidden="1" customWidth="1"/>
    <col min="5640" max="5640" width="12.140625" style="76" hidden="1" customWidth="1"/>
    <col min="5641" max="5641" width="9.140625" style="76" hidden="1" customWidth="1"/>
    <col min="5642" max="5642" width="25" style="76" hidden="1" customWidth="1"/>
    <col min="5643" max="5889" width="9.140625" style="76" hidden="1" customWidth="1"/>
    <col min="5890" max="5890" width="53.7109375" style="76" hidden="1" customWidth="1"/>
    <col min="5891" max="5891" width="9.140625" style="76" hidden="1" customWidth="1"/>
    <col min="5892" max="5892" width="7.28515625" style="76" hidden="1" customWidth="1"/>
    <col min="5893" max="5893" width="11.28515625" style="76" hidden="1" customWidth="1"/>
    <col min="5894" max="5894" width="10.28515625" style="76" hidden="1" customWidth="1"/>
    <col min="5895" max="5895" width="10" style="76" hidden="1" customWidth="1"/>
    <col min="5896" max="5896" width="12.140625" style="76" hidden="1" customWidth="1"/>
    <col min="5897" max="5897" width="9.140625" style="76" hidden="1" customWidth="1"/>
    <col min="5898" max="5898" width="25" style="76" hidden="1" customWidth="1"/>
    <col min="5899" max="6145" width="9.140625" style="76" hidden="1" customWidth="1"/>
    <col min="6146" max="6146" width="53.7109375" style="76" hidden="1" customWidth="1"/>
    <col min="6147" max="6147" width="9.140625" style="76" hidden="1" customWidth="1"/>
    <col min="6148" max="6148" width="7.28515625" style="76" hidden="1" customWidth="1"/>
    <col min="6149" max="6149" width="11.28515625" style="76" hidden="1" customWidth="1"/>
    <col min="6150" max="6150" width="10.28515625" style="76" hidden="1" customWidth="1"/>
    <col min="6151" max="6151" width="10" style="76" hidden="1" customWidth="1"/>
    <col min="6152" max="6152" width="12.140625" style="76" hidden="1" customWidth="1"/>
    <col min="6153" max="6153" width="9.140625" style="76" hidden="1" customWidth="1"/>
    <col min="6154" max="6154" width="25" style="76" hidden="1" customWidth="1"/>
    <col min="6155" max="6401" width="9.140625" style="76" hidden="1" customWidth="1"/>
    <col min="6402" max="6402" width="53.7109375" style="76" hidden="1" customWidth="1"/>
    <col min="6403" max="6403" width="9.140625" style="76" hidden="1" customWidth="1"/>
    <col min="6404" max="6404" width="7.28515625" style="76" hidden="1" customWidth="1"/>
    <col min="6405" max="6405" width="11.28515625" style="76" hidden="1" customWidth="1"/>
    <col min="6406" max="6406" width="10.28515625" style="76" hidden="1" customWidth="1"/>
    <col min="6407" max="6407" width="10" style="76" hidden="1" customWidth="1"/>
    <col min="6408" max="6408" width="12.140625" style="76" hidden="1" customWidth="1"/>
    <col min="6409" max="6409" width="9.140625" style="76" hidden="1" customWidth="1"/>
    <col min="6410" max="6410" width="25" style="76" hidden="1" customWidth="1"/>
    <col min="6411" max="6657" width="9.140625" style="76" hidden="1" customWidth="1"/>
    <col min="6658" max="6658" width="53.7109375" style="76" hidden="1" customWidth="1"/>
    <col min="6659" max="6659" width="9.140625" style="76" hidden="1" customWidth="1"/>
    <col min="6660" max="6660" width="7.28515625" style="76" hidden="1" customWidth="1"/>
    <col min="6661" max="6661" width="11.28515625" style="76" hidden="1" customWidth="1"/>
    <col min="6662" max="6662" width="10.28515625" style="76" hidden="1" customWidth="1"/>
    <col min="6663" max="6663" width="10" style="76" hidden="1" customWidth="1"/>
    <col min="6664" max="6664" width="12.140625" style="76" hidden="1" customWidth="1"/>
    <col min="6665" max="6665" width="9.140625" style="76" hidden="1" customWidth="1"/>
    <col min="6666" max="6666" width="25" style="76" hidden="1" customWidth="1"/>
    <col min="6667" max="6913" width="9.140625" style="76" hidden="1" customWidth="1"/>
    <col min="6914" max="6914" width="53.7109375" style="76" hidden="1" customWidth="1"/>
    <col min="6915" max="6915" width="9.140625" style="76" hidden="1" customWidth="1"/>
    <col min="6916" max="6916" width="7.28515625" style="76" hidden="1" customWidth="1"/>
    <col min="6917" max="6917" width="11.28515625" style="76" hidden="1" customWidth="1"/>
    <col min="6918" max="6918" width="10.28515625" style="76" hidden="1" customWidth="1"/>
    <col min="6919" max="6919" width="10" style="76" hidden="1" customWidth="1"/>
    <col min="6920" max="6920" width="12.140625" style="76" hidden="1" customWidth="1"/>
    <col min="6921" max="6921" width="9.140625" style="76" hidden="1" customWidth="1"/>
    <col min="6922" max="6922" width="25" style="76" hidden="1" customWidth="1"/>
    <col min="6923" max="7169" width="9.140625" style="76" hidden="1" customWidth="1"/>
    <col min="7170" max="7170" width="53.7109375" style="76" hidden="1" customWidth="1"/>
    <col min="7171" max="7171" width="9.140625" style="76" hidden="1" customWidth="1"/>
    <col min="7172" max="7172" width="7.28515625" style="76" hidden="1" customWidth="1"/>
    <col min="7173" max="7173" width="11.28515625" style="76" hidden="1" customWidth="1"/>
    <col min="7174" max="7174" width="10.28515625" style="76" hidden="1" customWidth="1"/>
    <col min="7175" max="7175" width="10" style="76" hidden="1" customWidth="1"/>
    <col min="7176" max="7176" width="12.140625" style="76" hidden="1" customWidth="1"/>
    <col min="7177" max="7177" width="9.140625" style="76" hidden="1" customWidth="1"/>
    <col min="7178" max="7178" width="25" style="76" hidden="1" customWidth="1"/>
    <col min="7179" max="7425" width="9.140625" style="76" hidden="1" customWidth="1"/>
    <col min="7426" max="7426" width="53.7109375" style="76" hidden="1" customWidth="1"/>
    <col min="7427" max="7427" width="9.140625" style="76" hidden="1" customWidth="1"/>
    <col min="7428" max="7428" width="7.28515625" style="76" hidden="1" customWidth="1"/>
    <col min="7429" max="7429" width="11.28515625" style="76" hidden="1" customWidth="1"/>
    <col min="7430" max="7430" width="10.28515625" style="76" hidden="1" customWidth="1"/>
    <col min="7431" max="7431" width="10" style="76" hidden="1" customWidth="1"/>
    <col min="7432" max="7432" width="12.140625" style="76" hidden="1" customWidth="1"/>
    <col min="7433" max="7433" width="9.140625" style="76" hidden="1" customWidth="1"/>
    <col min="7434" max="7434" width="25" style="76" hidden="1" customWidth="1"/>
    <col min="7435" max="7681" width="9.140625" style="76" hidden="1" customWidth="1"/>
    <col min="7682" max="7682" width="53.7109375" style="76" hidden="1" customWidth="1"/>
    <col min="7683" max="7683" width="9.140625" style="76" hidden="1" customWidth="1"/>
    <col min="7684" max="7684" width="7.28515625" style="76" hidden="1" customWidth="1"/>
    <col min="7685" max="7685" width="11.28515625" style="76" hidden="1" customWidth="1"/>
    <col min="7686" max="7686" width="10.28515625" style="76" hidden="1" customWidth="1"/>
    <col min="7687" max="7687" width="10" style="76" hidden="1" customWidth="1"/>
    <col min="7688" max="7688" width="12.140625" style="76" hidden="1" customWidth="1"/>
    <col min="7689" max="7689" width="9.140625" style="76" hidden="1" customWidth="1"/>
    <col min="7690" max="7690" width="25" style="76" hidden="1" customWidth="1"/>
    <col min="7691" max="7937" width="9.140625" style="76" hidden="1" customWidth="1"/>
    <col min="7938" max="7938" width="53.7109375" style="76" hidden="1" customWidth="1"/>
    <col min="7939" max="7939" width="9.140625" style="76" hidden="1" customWidth="1"/>
    <col min="7940" max="7940" width="7.28515625" style="76" hidden="1" customWidth="1"/>
    <col min="7941" max="7941" width="11.28515625" style="76" hidden="1" customWidth="1"/>
    <col min="7942" max="7942" width="10.28515625" style="76" hidden="1" customWidth="1"/>
    <col min="7943" max="7943" width="10" style="76" hidden="1" customWidth="1"/>
    <col min="7944" max="7944" width="12.140625" style="76" hidden="1" customWidth="1"/>
    <col min="7945" max="7945" width="9.140625" style="76" hidden="1" customWidth="1"/>
    <col min="7946" max="7946" width="25" style="76" hidden="1" customWidth="1"/>
    <col min="7947" max="8193" width="9.140625" style="76" hidden="1" customWidth="1"/>
    <col min="8194" max="8194" width="53.7109375" style="76" hidden="1" customWidth="1"/>
    <col min="8195" max="8195" width="9.140625" style="76" hidden="1" customWidth="1"/>
    <col min="8196" max="8196" width="7.28515625" style="76" hidden="1" customWidth="1"/>
    <col min="8197" max="8197" width="11.28515625" style="76" hidden="1" customWidth="1"/>
    <col min="8198" max="8198" width="10.28515625" style="76" hidden="1" customWidth="1"/>
    <col min="8199" max="8199" width="10" style="76" hidden="1" customWidth="1"/>
    <col min="8200" max="8200" width="12.140625" style="76" hidden="1" customWidth="1"/>
    <col min="8201" max="8201" width="9.140625" style="76" hidden="1" customWidth="1"/>
    <col min="8202" max="8202" width="25" style="76" hidden="1" customWidth="1"/>
    <col min="8203" max="8449" width="9.140625" style="76" hidden="1" customWidth="1"/>
    <col min="8450" max="8450" width="53.7109375" style="76" hidden="1" customWidth="1"/>
    <col min="8451" max="8451" width="9.140625" style="76" hidden="1" customWidth="1"/>
    <col min="8452" max="8452" width="7.28515625" style="76" hidden="1" customWidth="1"/>
    <col min="8453" max="8453" width="11.28515625" style="76" hidden="1" customWidth="1"/>
    <col min="8454" max="8454" width="10.28515625" style="76" hidden="1" customWidth="1"/>
    <col min="8455" max="8455" width="10" style="76" hidden="1" customWidth="1"/>
    <col min="8456" max="8456" width="12.140625" style="76" hidden="1" customWidth="1"/>
    <col min="8457" max="8457" width="9.140625" style="76" hidden="1" customWidth="1"/>
    <col min="8458" max="8458" width="25" style="76" hidden="1" customWidth="1"/>
    <col min="8459" max="8705" width="9.140625" style="76" hidden="1" customWidth="1"/>
    <col min="8706" max="8706" width="53.7109375" style="76" hidden="1" customWidth="1"/>
    <col min="8707" max="8707" width="9.140625" style="76" hidden="1" customWidth="1"/>
    <col min="8708" max="8708" width="7.28515625" style="76" hidden="1" customWidth="1"/>
    <col min="8709" max="8709" width="11.28515625" style="76" hidden="1" customWidth="1"/>
    <col min="8710" max="8710" width="10.28515625" style="76" hidden="1" customWidth="1"/>
    <col min="8711" max="8711" width="10" style="76" hidden="1" customWidth="1"/>
    <col min="8712" max="8712" width="12.140625" style="76" hidden="1" customWidth="1"/>
    <col min="8713" max="8713" width="9.140625" style="76" hidden="1" customWidth="1"/>
    <col min="8714" max="8714" width="25" style="76" hidden="1" customWidth="1"/>
    <col min="8715" max="8961" width="9.140625" style="76" hidden="1" customWidth="1"/>
    <col min="8962" max="8962" width="53.7109375" style="76" hidden="1" customWidth="1"/>
    <col min="8963" max="8963" width="9.140625" style="76" hidden="1" customWidth="1"/>
    <col min="8964" max="8964" width="7.28515625" style="76" hidden="1" customWidth="1"/>
    <col min="8965" max="8965" width="11.28515625" style="76" hidden="1" customWidth="1"/>
    <col min="8966" max="8966" width="10.28515625" style="76" hidden="1" customWidth="1"/>
    <col min="8967" max="8967" width="10" style="76" hidden="1" customWidth="1"/>
    <col min="8968" max="8968" width="12.140625" style="76" hidden="1" customWidth="1"/>
    <col min="8969" max="8969" width="9.140625" style="76" hidden="1" customWidth="1"/>
    <col min="8970" max="8970" width="25" style="76" hidden="1" customWidth="1"/>
    <col min="8971" max="9217" width="9.140625" style="76" hidden="1" customWidth="1"/>
    <col min="9218" max="9218" width="53.7109375" style="76" hidden="1" customWidth="1"/>
    <col min="9219" max="9219" width="9.140625" style="76" hidden="1" customWidth="1"/>
    <col min="9220" max="9220" width="7.28515625" style="76" hidden="1" customWidth="1"/>
    <col min="9221" max="9221" width="11.28515625" style="76" hidden="1" customWidth="1"/>
    <col min="9222" max="9222" width="10.28515625" style="76" hidden="1" customWidth="1"/>
    <col min="9223" max="9223" width="10" style="76" hidden="1" customWidth="1"/>
    <col min="9224" max="9224" width="12.140625" style="76" hidden="1" customWidth="1"/>
    <col min="9225" max="9225" width="9.140625" style="76" hidden="1" customWidth="1"/>
    <col min="9226" max="9226" width="25" style="76" hidden="1" customWidth="1"/>
    <col min="9227" max="9473" width="9.140625" style="76" hidden="1" customWidth="1"/>
    <col min="9474" max="9474" width="53.7109375" style="76" hidden="1" customWidth="1"/>
    <col min="9475" max="9475" width="9.140625" style="76" hidden="1" customWidth="1"/>
    <col min="9476" max="9476" width="7.28515625" style="76" hidden="1" customWidth="1"/>
    <col min="9477" max="9477" width="11.28515625" style="76" hidden="1" customWidth="1"/>
    <col min="9478" max="9478" width="10.28515625" style="76" hidden="1" customWidth="1"/>
    <col min="9479" max="9479" width="10" style="76" hidden="1" customWidth="1"/>
    <col min="9480" max="9480" width="12.140625" style="76" hidden="1" customWidth="1"/>
    <col min="9481" max="9481" width="9.140625" style="76" hidden="1" customWidth="1"/>
    <col min="9482" max="9482" width="25" style="76" hidden="1" customWidth="1"/>
    <col min="9483" max="9729" width="9.140625" style="76" hidden="1" customWidth="1"/>
    <col min="9730" max="9730" width="53.7109375" style="76" hidden="1" customWidth="1"/>
    <col min="9731" max="9731" width="9.140625" style="76" hidden="1" customWidth="1"/>
    <col min="9732" max="9732" width="7.28515625" style="76" hidden="1" customWidth="1"/>
    <col min="9733" max="9733" width="11.28515625" style="76" hidden="1" customWidth="1"/>
    <col min="9734" max="9734" width="10.28515625" style="76" hidden="1" customWidth="1"/>
    <col min="9735" max="9735" width="10" style="76" hidden="1" customWidth="1"/>
    <col min="9736" max="9736" width="12.140625" style="76" hidden="1" customWidth="1"/>
    <col min="9737" max="9737" width="9.140625" style="76" hidden="1" customWidth="1"/>
    <col min="9738" max="9738" width="25" style="76" hidden="1" customWidth="1"/>
    <col min="9739" max="9985" width="9.140625" style="76" hidden="1" customWidth="1"/>
    <col min="9986" max="9986" width="53.7109375" style="76" hidden="1" customWidth="1"/>
    <col min="9987" max="9987" width="9.140625" style="76" hidden="1" customWidth="1"/>
    <col min="9988" max="9988" width="7.28515625" style="76" hidden="1" customWidth="1"/>
    <col min="9989" max="9989" width="11.28515625" style="76" hidden="1" customWidth="1"/>
    <col min="9990" max="9990" width="10.28515625" style="76" hidden="1" customWidth="1"/>
    <col min="9991" max="9991" width="10" style="76" hidden="1" customWidth="1"/>
    <col min="9992" max="9992" width="12.140625" style="76" hidden="1" customWidth="1"/>
    <col min="9993" max="9993" width="9.140625" style="76" hidden="1" customWidth="1"/>
    <col min="9994" max="9994" width="25" style="76" hidden="1" customWidth="1"/>
    <col min="9995" max="10241" width="9.140625" style="76" hidden="1" customWidth="1"/>
    <col min="10242" max="10242" width="53.7109375" style="76" hidden="1" customWidth="1"/>
    <col min="10243" max="10243" width="9.140625" style="76" hidden="1" customWidth="1"/>
    <col min="10244" max="10244" width="7.28515625" style="76" hidden="1" customWidth="1"/>
    <col min="10245" max="10245" width="11.28515625" style="76" hidden="1" customWidth="1"/>
    <col min="10246" max="10246" width="10.28515625" style="76" hidden="1" customWidth="1"/>
    <col min="10247" max="10247" width="10" style="76" hidden="1" customWidth="1"/>
    <col min="10248" max="10248" width="12.140625" style="76" hidden="1" customWidth="1"/>
    <col min="10249" max="10249" width="9.140625" style="76" hidden="1" customWidth="1"/>
    <col min="10250" max="10250" width="25" style="76" hidden="1" customWidth="1"/>
    <col min="10251" max="10497" width="9.140625" style="76" hidden="1" customWidth="1"/>
    <col min="10498" max="10498" width="53.7109375" style="76" hidden="1" customWidth="1"/>
    <col min="10499" max="10499" width="9.140625" style="76" hidden="1" customWidth="1"/>
    <col min="10500" max="10500" width="7.28515625" style="76" hidden="1" customWidth="1"/>
    <col min="10501" max="10501" width="11.28515625" style="76" hidden="1" customWidth="1"/>
    <col min="10502" max="10502" width="10.28515625" style="76" hidden="1" customWidth="1"/>
    <col min="10503" max="10503" width="10" style="76" hidden="1" customWidth="1"/>
    <col min="10504" max="10504" width="12.140625" style="76" hidden="1" customWidth="1"/>
    <col min="10505" max="10505" width="9.140625" style="76" hidden="1" customWidth="1"/>
    <col min="10506" max="10506" width="25" style="76" hidden="1" customWidth="1"/>
    <col min="10507" max="10753" width="9.140625" style="76" hidden="1" customWidth="1"/>
    <col min="10754" max="10754" width="53.7109375" style="76" hidden="1" customWidth="1"/>
    <col min="10755" max="10755" width="9.140625" style="76" hidden="1" customWidth="1"/>
    <col min="10756" max="10756" width="7.28515625" style="76" hidden="1" customWidth="1"/>
    <col min="10757" max="10757" width="11.28515625" style="76" hidden="1" customWidth="1"/>
    <col min="10758" max="10758" width="10.28515625" style="76" hidden="1" customWidth="1"/>
    <col min="10759" max="10759" width="10" style="76" hidden="1" customWidth="1"/>
    <col min="10760" max="10760" width="12.140625" style="76" hidden="1" customWidth="1"/>
    <col min="10761" max="10761" width="9.140625" style="76" hidden="1" customWidth="1"/>
    <col min="10762" max="10762" width="25" style="76" hidden="1" customWidth="1"/>
    <col min="10763" max="11009" width="9.140625" style="76" hidden="1" customWidth="1"/>
    <col min="11010" max="11010" width="53.7109375" style="76" hidden="1" customWidth="1"/>
    <col min="11011" max="11011" width="9.140625" style="76" hidden="1" customWidth="1"/>
    <col min="11012" max="11012" width="7.28515625" style="76" hidden="1" customWidth="1"/>
    <col min="11013" max="11013" width="11.28515625" style="76" hidden="1" customWidth="1"/>
    <col min="11014" max="11014" width="10.28515625" style="76" hidden="1" customWidth="1"/>
    <col min="11015" max="11015" width="10" style="76" hidden="1" customWidth="1"/>
    <col min="11016" max="11016" width="12.140625" style="76" hidden="1" customWidth="1"/>
    <col min="11017" max="11017" width="9.140625" style="76" hidden="1" customWidth="1"/>
    <col min="11018" max="11018" width="25" style="76" hidden="1" customWidth="1"/>
    <col min="11019" max="11265" width="9.140625" style="76" hidden="1" customWidth="1"/>
    <col min="11266" max="11266" width="53.7109375" style="76" hidden="1" customWidth="1"/>
    <col min="11267" max="11267" width="9.140625" style="76" hidden="1" customWidth="1"/>
    <col min="11268" max="11268" width="7.28515625" style="76" hidden="1" customWidth="1"/>
    <col min="11269" max="11269" width="11.28515625" style="76" hidden="1" customWidth="1"/>
    <col min="11270" max="11270" width="10.28515625" style="76" hidden="1" customWidth="1"/>
    <col min="11271" max="11271" width="10" style="76" hidden="1" customWidth="1"/>
    <col min="11272" max="11272" width="12.140625" style="76" hidden="1" customWidth="1"/>
    <col min="11273" max="11273" width="9.140625" style="76" hidden="1" customWidth="1"/>
    <col min="11274" max="11274" width="25" style="76" hidden="1" customWidth="1"/>
    <col min="11275" max="11521" width="9.140625" style="76" hidden="1" customWidth="1"/>
    <col min="11522" max="11522" width="53.7109375" style="76" hidden="1" customWidth="1"/>
    <col min="11523" max="11523" width="9.140625" style="76" hidden="1" customWidth="1"/>
    <col min="11524" max="11524" width="7.28515625" style="76" hidden="1" customWidth="1"/>
    <col min="11525" max="11525" width="11.28515625" style="76" hidden="1" customWidth="1"/>
    <col min="11526" max="11526" width="10.28515625" style="76" hidden="1" customWidth="1"/>
    <col min="11527" max="11527" width="10" style="76" hidden="1" customWidth="1"/>
    <col min="11528" max="11528" width="12.140625" style="76" hidden="1" customWidth="1"/>
    <col min="11529" max="11529" width="9.140625" style="76" hidden="1" customWidth="1"/>
    <col min="11530" max="11530" width="25" style="76" hidden="1" customWidth="1"/>
    <col min="11531" max="11777" width="9.140625" style="76" hidden="1" customWidth="1"/>
    <col min="11778" max="11778" width="53.7109375" style="76" hidden="1" customWidth="1"/>
    <col min="11779" max="11779" width="9.140625" style="76" hidden="1" customWidth="1"/>
    <col min="11780" max="11780" width="7.28515625" style="76" hidden="1" customWidth="1"/>
    <col min="11781" max="11781" width="11.28515625" style="76" hidden="1" customWidth="1"/>
    <col min="11782" max="11782" width="10.28515625" style="76" hidden="1" customWidth="1"/>
    <col min="11783" max="11783" width="10" style="76" hidden="1" customWidth="1"/>
    <col min="11784" max="11784" width="12.140625" style="76" hidden="1" customWidth="1"/>
    <col min="11785" max="11785" width="9.140625" style="76" hidden="1" customWidth="1"/>
    <col min="11786" max="11786" width="25" style="76" hidden="1" customWidth="1"/>
    <col min="11787" max="12033" width="9.140625" style="76" hidden="1" customWidth="1"/>
    <col min="12034" max="12034" width="53.7109375" style="76" hidden="1" customWidth="1"/>
    <col min="12035" max="12035" width="9.140625" style="76" hidden="1" customWidth="1"/>
    <col min="12036" max="12036" width="7.28515625" style="76" hidden="1" customWidth="1"/>
    <col min="12037" max="12037" width="11.28515625" style="76" hidden="1" customWidth="1"/>
    <col min="12038" max="12038" width="10.28515625" style="76" hidden="1" customWidth="1"/>
    <col min="12039" max="12039" width="10" style="76" hidden="1" customWidth="1"/>
    <col min="12040" max="12040" width="12.140625" style="76" hidden="1" customWidth="1"/>
    <col min="12041" max="12041" width="9.140625" style="76" hidden="1" customWidth="1"/>
    <col min="12042" max="12042" width="25" style="76" hidden="1" customWidth="1"/>
    <col min="12043" max="12289" width="9.140625" style="76" hidden="1" customWidth="1"/>
    <col min="12290" max="12290" width="53.7109375" style="76" hidden="1" customWidth="1"/>
    <col min="12291" max="12291" width="9.140625" style="76" hidden="1" customWidth="1"/>
    <col min="12292" max="12292" width="7.28515625" style="76" hidden="1" customWidth="1"/>
    <col min="12293" max="12293" width="11.28515625" style="76" hidden="1" customWidth="1"/>
    <col min="12294" max="12294" width="10.28515625" style="76" hidden="1" customWidth="1"/>
    <col min="12295" max="12295" width="10" style="76" hidden="1" customWidth="1"/>
    <col min="12296" max="12296" width="12.140625" style="76" hidden="1" customWidth="1"/>
    <col min="12297" max="12297" width="9.140625" style="76" hidden="1" customWidth="1"/>
    <col min="12298" max="12298" width="25" style="76" hidden="1" customWidth="1"/>
    <col min="12299" max="12545" width="9.140625" style="76" hidden="1" customWidth="1"/>
    <col min="12546" max="12546" width="53.7109375" style="76" hidden="1" customWidth="1"/>
    <col min="12547" max="12547" width="9.140625" style="76" hidden="1" customWidth="1"/>
    <col min="12548" max="12548" width="7.28515625" style="76" hidden="1" customWidth="1"/>
    <col min="12549" max="12549" width="11.28515625" style="76" hidden="1" customWidth="1"/>
    <col min="12550" max="12550" width="10.28515625" style="76" hidden="1" customWidth="1"/>
    <col min="12551" max="12551" width="10" style="76" hidden="1" customWidth="1"/>
    <col min="12552" max="12552" width="12.140625" style="76" hidden="1" customWidth="1"/>
    <col min="12553" max="12553" width="9.140625" style="76" hidden="1" customWidth="1"/>
    <col min="12554" max="12554" width="25" style="76" hidden="1" customWidth="1"/>
    <col min="12555" max="12801" width="9.140625" style="76" hidden="1" customWidth="1"/>
    <col min="12802" max="12802" width="53.7109375" style="76" hidden="1" customWidth="1"/>
    <col min="12803" max="12803" width="9.140625" style="76" hidden="1" customWidth="1"/>
    <col min="12804" max="12804" width="7.28515625" style="76" hidden="1" customWidth="1"/>
    <col min="12805" max="12805" width="11.28515625" style="76" hidden="1" customWidth="1"/>
    <col min="12806" max="12806" width="10.28515625" style="76" hidden="1" customWidth="1"/>
    <col min="12807" max="12807" width="10" style="76" hidden="1" customWidth="1"/>
    <col min="12808" max="12808" width="12.140625" style="76" hidden="1" customWidth="1"/>
    <col min="12809" max="12809" width="9.140625" style="76" hidden="1" customWidth="1"/>
    <col min="12810" max="12810" width="25" style="76" hidden="1" customWidth="1"/>
    <col min="12811" max="13057" width="9.140625" style="76" hidden="1" customWidth="1"/>
    <col min="13058" max="13058" width="53.7109375" style="76" hidden="1" customWidth="1"/>
    <col min="13059" max="13059" width="9.140625" style="76" hidden="1" customWidth="1"/>
    <col min="13060" max="13060" width="7.28515625" style="76" hidden="1" customWidth="1"/>
    <col min="13061" max="13061" width="11.28515625" style="76" hidden="1" customWidth="1"/>
    <col min="13062" max="13062" width="10.28515625" style="76" hidden="1" customWidth="1"/>
    <col min="13063" max="13063" width="10" style="76" hidden="1" customWidth="1"/>
    <col min="13064" max="13064" width="12.140625" style="76" hidden="1" customWidth="1"/>
    <col min="13065" max="13065" width="9.140625" style="76" hidden="1" customWidth="1"/>
    <col min="13066" max="13066" width="25" style="76" hidden="1" customWidth="1"/>
    <col min="13067" max="13313" width="9.140625" style="76" hidden="1" customWidth="1"/>
    <col min="13314" max="13314" width="53.7109375" style="76" hidden="1" customWidth="1"/>
    <col min="13315" max="13315" width="9.140625" style="76" hidden="1" customWidth="1"/>
    <col min="13316" max="13316" width="7.28515625" style="76" hidden="1" customWidth="1"/>
    <col min="13317" max="13317" width="11.28515625" style="76" hidden="1" customWidth="1"/>
    <col min="13318" max="13318" width="10.28515625" style="76" hidden="1" customWidth="1"/>
    <col min="13319" max="13319" width="10" style="76" hidden="1" customWidth="1"/>
    <col min="13320" max="13320" width="12.140625" style="76" hidden="1" customWidth="1"/>
    <col min="13321" max="13321" width="9.140625" style="76" hidden="1" customWidth="1"/>
    <col min="13322" max="13322" width="25" style="76" hidden="1" customWidth="1"/>
    <col min="13323" max="13569" width="9.140625" style="76" hidden="1" customWidth="1"/>
    <col min="13570" max="13570" width="53.7109375" style="76" hidden="1" customWidth="1"/>
    <col min="13571" max="13571" width="9.140625" style="76" hidden="1" customWidth="1"/>
    <col min="13572" max="13572" width="7.28515625" style="76" hidden="1" customWidth="1"/>
    <col min="13573" max="13573" width="11.28515625" style="76" hidden="1" customWidth="1"/>
    <col min="13574" max="13574" width="10.28515625" style="76" hidden="1" customWidth="1"/>
    <col min="13575" max="13575" width="10" style="76" hidden="1" customWidth="1"/>
    <col min="13576" max="13576" width="12.140625" style="76" hidden="1" customWidth="1"/>
    <col min="13577" max="13577" width="9.140625" style="76" hidden="1" customWidth="1"/>
    <col min="13578" max="13578" width="25" style="76" hidden="1" customWidth="1"/>
    <col min="13579" max="13825" width="9.140625" style="76" hidden="1" customWidth="1"/>
    <col min="13826" max="13826" width="53.7109375" style="76" hidden="1" customWidth="1"/>
    <col min="13827" max="13827" width="9.140625" style="76" hidden="1" customWidth="1"/>
    <col min="13828" max="13828" width="7.28515625" style="76" hidden="1" customWidth="1"/>
    <col min="13829" max="13829" width="11.28515625" style="76" hidden="1" customWidth="1"/>
    <col min="13830" max="13830" width="10.28515625" style="76" hidden="1" customWidth="1"/>
    <col min="13831" max="13831" width="10" style="76" hidden="1" customWidth="1"/>
    <col min="13832" max="13832" width="12.140625" style="76" hidden="1" customWidth="1"/>
    <col min="13833" max="13833" width="9.140625" style="76" hidden="1" customWidth="1"/>
    <col min="13834" max="13834" width="25" style="76" hidden="1" customWidth="1"/>
    <col min="13835" max="14081" width="9.140625" style="76" hidden="1" customWidth="1"/>
    <col min="14082" max="14082" width="53.7109375" style="76" hidden="1" customWidth="1"/>
    <col min="14083" max="14083" width="9.140625" style="76" hidden="1" customWidth="1"/>
    <col min="14084" max="14084" width="7.28515625" style="76" hidden="1" customWidth="1"/>
    <col min="14085" max="14085" width="11.28515625" style="76" hidden="1" customWidth="1"/>
    <col min="14086" max="14086" width="10.28515625" style="76" hidden="1" customWidth="1"/>
    <col min="14087" max="14087" width="10" style="76" hidden="1" customWidth="1"/>
    <col min="14088" max="14088" width="12.140625" style="76" hidden="1" customWidth="1"/>
    <col min="14089" max="14089" width="9.140625" style="76" hidden="1" customWidth="1"/>
    <col min="14090" max="14090" width="25" style="76" hidden="1" customWidth="1"/>
    <col min="14091" max="14337" width="9.140625" style="76" hidden="1" customWidth="1"/>
    <col min="14338" max="14338" width="53.7109375" style="76" hidden="1" customWidth="1"/>
    <col min="14339" max="14339" width="9.140625" style="76" hidden="1" customWidth="1"/>
    <col min="14340" max="14340" width="7.28515625" style="76" hidden="1" customWidth="1"/>
    <col min="14341" max="14341" width="11.28515625" style="76" hidden="1" customWidth="1"/>
    <col min="14342" max="14342" width="10.28515625" style="76" hidden="1" customWidth="1"/>
    <col min="14343" max="14343" width="10" style="76" hidden="1" customWidth="1"/>
    <col min="14344" max="14344" width="12.140625" style="76" hidden="1" customWidth="1"/>
    <col min="14345" max="14345" width="9.140625" style="76" hidden="1" customWidth="1"/>
    <col min="14346" max="14346" width="25" style="76" hidden="1" customWidth="1"/>
    <col min="14347" max="14593" width="9.140625" style="76" hidden="1" customWidth="1"/>
    <col min="14594" max="14594" width="53.7109375" style="76" hidden="1" customWidth="1"/>
    <col min="14595" max="14595" width="9.140625" style="76" hidden="1" customWidth="1"/>
    <col min="14596" max="14596" width="7.28515625" style="76" hidden="1" customWidth="1"/>
    <col min="14597" max="14597" width="11.28515625" style="76" hidden="1" customWidth="1"/>
    <col min="14598" max="14598" width="10.28515625" style="76" hidden="1" customWidth="1"/>
    <col min="14599" max="14599" width="10" style="76" hidden="1" customWidth="1"/>
    <col min="14600" max="14600" width="12.140625" style="76" hidden="1" customWidth="1"/>
    <col min="14601" max="14601" width="9.140625" style="76" hidden="1" customWidth="1"/>
    <col min="14602" max="14602" width="25" style="76" hidden="1" customWidth="1"/>
    <col min="14603" max="14849" width="9.140625" style="76" hidden="1" customWidth="1"/>
    <col min="14850" max="14850" width="53.7109375" style="76" hidden="1" customWidth="1"/>
    <col min="14851" max="14851" width="9.140625" style="76" hidden="1" customWidth="1"/>
    <col min="14852" max="14852" width="7.28515625" style="76" hidden="1" customWidth="1"/>
    <col min="14853" max="14853" width="11.28515625" style="76" hidden="1" customWidth="1"/>
    <col min="14854" max="14854" width="10.28515625" style="76" hidden="1" customWidth="1"/>
    <col min="14855" max="14855" width="10" style="76" hidden="1" customWidth="1"/>
    <col min="14856" max="14856" width="12.140625" style="76" hidden="1" customWidth="1"/>
    <col min="14857" max="14857" width="9.140625" style="76" hidden="1" customWidth="1"/>
    <col min="14858" max="14858" width="25" style="76" hidden="1" customWidth="1"/>
    <col min="14859" max="15105" width="9.140625" style="76" hidden="1" customWidth="1"/>
    <col min="15106" max="15106" width="53.7109375" style="76" hidden="1" customWidth="1"/>
    <col min="15107" max="15107" width="9.140625" style="76" hidden="1" customWidth="1"/>
    <col min="15108" max="15108" width="7.28515625" style="76" hidden="1" customWidth="1"/>
    <col min="15109" max="15109" width="11.28515625" style="76" hidden="1" customWidth="1"/>
    <col min="15110" max="15110" width="10.28515625" style="76" hidden="1" customWidth="1"/>
    <col min="15111" max="15111" width="10" style="76" hidden="1" customWidth="1"/>
    <col min="15112" max="15112" width="12.140625" style="76" hidden="1" customWidth="1"/>
    <col min="15113" max="15113" width="9.140625" style="76" hidden="1" customWidth="1"/>
    <col min="15114" max="15114" width="25" style="76" hidden="1" customWidth="1"/>
    <col min="15115" max="15361" width="9.140625" style="76" hidden="1" customWidth="1"/>
    <col min="15362" max="15362" width="53.7109375" style="76" hidden="1" customWidth="1"/>
    <col min="15363" max="15363" width="9.140625" style="76" hidden="1" customWidth="1"/>
    <col min="15364" max="15364" width="7.28515625" style="76" hidden="1" customWidth="1"/>
    <col min="15365" max="15365" width="11.28515625" style="76" hidden="1" customWidth="1"/>
    <col min="15366" max="15366" width="10.28515625" style="76" hidden="1" customWidth="1"/>
    <col min="15367" max="15367" width="10" style="76" hidden="1" customWidth="1"/>
    <col min="15368" max="15368" width="12.140625" style="76" hidden="1" customWidth="1"/>
    <col min="15369" max="15369" width="9.140625" style="76" hidden="1" customWidth="1"/>
    <col min="15370" max="15370" width="25" style="76" hidden="1" customWidth="1"/>
    <col min="15371" max="15617" width="9.140625" style="76" hidden="1" customWidth="1"/>
    <col min="15618" max="15618" width="53.7109375" style="76" hidden="1" customWidth="1"/>
    <col min="15619" max="15619" width="9.140625" style="76" hidden="1" customWidth="1"/>
    <col min="15620" max="15620" width="7.28515625" style="76" hidden="1" customWidth="1"/>
    <col min="15621" max="15621" width="11.28515625" style="76" hidden="1" customWidth="1"/>
    <col min="15622" max="15622" width="10.28515625" style="76" hidden="1" customWidth="1"/>
    <col min="15623" max="15623" width="10" style="76" hidden="1" customWidth="1"/>
    <col min="15624" max="15624" width="12.140625" style="76" hidden="1" customWidth="1"/>
    <col min="15625" max="15625" width="9.140625" style="76" hidden="1" customWidth="1"/>
    <col min="15626" max="15626" width="25" style="76" hidden="1" customWidth="1"/>
    <col min="15627" max="15873" width="9.140625" style="76" hidden="1" customWidth="1"/>
    <col min="15874" max="15874" width="53.7109375" style="76" hidden="1" customWidth="1"/>
    <col min="15875" max="15875" width="9.140625" style="76" hidden="1" customWidth="1"/>
    <col min="15876" max="15876" width="7.28515625" style="76" hidden="1" customWidth="1"/>
    <col min="15877" max="15877" width="11.28515625" style="76" hidden="1" customWidth="1"/>
    <col min="15878" max="15878" width="10.28515625" style="76" hidden="1" customWidth="1"/>
    <col min="15879" max="15879" width="10" style="76" hidden="1" customWidth="1"/>
    <col min="15880" max="15880" width="12.140625" style="76" hidden="1" customWidth="1"/>
    <col min="15881" max="15881" width="9.140625" style="76" hidden="1" customWidth="1"/>
    <col min="15882" max="15882" width="25" style="76" hidden="1" customWidth="1"/>
    <col min="15883" max="16129" width="9.140625" style="76" hidden="1" customWidth="1"/>
    <col min="16130" max="16130" width="53.7109375" style="76" hidden="1" customWidth="1"/>
    <col min="16131" max="16131" width="9.140625" style="76" hidden="1" customWidth="1"/>
    <col min="16132" max="16132" width="7.28515625" style="76" hidden="1" customWidth="1"/>
    <col min="16133" max="16133" width="11.28515625" style="76" hidden="1" customWidth="1"/>
    <col min="16134" max="16134" width="10.28515625" style="76" hidden="1" customWidth="1"/>
    <col min="16135" max="16135" width="10" style="76" hidden="1" customWidth="1"/>
    <col min="16136" max="16136" width="12.140625" style="76" hidden="1" customWidth="1"/>
    <col min="16137" max="16137" width="9.140625" style="76" hidden="1" customWidth="1"/>
    <col min="16138" max="16138" width="25" style="76" hidden="1" customWidth="1"/>
    <col min="16139" max="16140" width="9.140625" style="76" hidden="1" customWidth="1"/>
    <col min="16141" max="16384" width="9.140625" style="76"/>
  </cols>
  <sheetData>
    <row r="1" spans="1:15" s="15" customFormat="1" ht="21" thickBot="1">
      <c r="A1" s="10" t="s">
        <v>16</v>
      </c>
      <c r="B1" s="11" t="s">
        <v>17</v>
      </c>
      <c r="C1" s="12"/>
      <c r="D1" s="12"/>
      <c r="E1" s="12"/>
      <c r="F1" s="12"/>
      <c r="G1" s="12"/>
      <c r="H1" s="13"/>
      <c r="I1" s="14"/>
      <c r="N1" s="80">
        <f>N2/N3</f>
        <v>1</v>
      </c>
      <c r="O1" s="15" t="s">
        <v>51</v>
      </c>
    </row>
    <row r="2" spans="1:15" s="15" customFormat="1" ht="13.5" thickBot="1">
      <c r="A2" s="16" t="s">
        <v>18</v>
      </c>
      <c r="B2" s="17" t="s">
        <v>19</v>
      </c>
      <c r="C2" s="18"/>
      <c r="D2" s="18"/>
      <c r="E2" s="19"/>
      <c r="G2" s="20" t="s">
        <v>20</v>
      </c>
      <c r="H2" s="21" t="s">
        <v>21</v>
      </c>
      <c r="N2" s="15">
        <v>1115.78</v>
      </c>
      <c r="O2" s="15" t="s">
        <v>65</v>
      </c>
    </row>
    <row r="3" spans="1:15" s="15" customFormat="1" ht="13.5" thickBot="1">
      <c r="A3" s="16" t="s">
        <v>22</v>
      </c>
      <c r="F3" s="115"/>
      <c r="G3" s="114">
        <f>Invoice!K10</f>
        <v>45465</v>
      </c>
      <c r="H3" s="137"/>
      <c r="N3" s="15">
        <v>1115.78</v>
      </c>
      <c r="O3" s="15" t="s">
        <v>66</v>
      </c>
    </row>
    <row r="4" spans="1:15" s="15" customFormat="1">
      <c r="A4" s="16" t="s">
        <v>23</v>
      </c>
    </row>
    <row r="5" spans="1:15" s="15" customFormat="1">
      <c r="A5" s="16" t="s">
        <v>24</v>
      </c>
      <c r="K5" s="16"/>
    </row>
    <row r="6" spans="1:15" s="15" customFormat="1">
      <c r="A6" s="16" t="s">
        <v>25</v>
      </c>
    </row>
    <row r="7" spans="1:15" s="15" customFormat="1" ht="15">
      <c r="A7"/>
      <c r="F7" s="23"/>
    </row>
    <row r="8" spans="1:15" s="15" customFormat="1" ht="13.5" thickBot="1">
      <c r="A8" s="22"/>
      <c r="F8" s="23"/>
      <c r="J8" s="15" t="s">
        <v>26</v>
      </c>
    </row>
    <row r="9" spans="1:15" s="15" customFormat="1" ht="13.5" thickBot="1">
      <c r="A9" s="24" t="s">
        <v>27</v>
      </c>
      <c r="F9" s="25" t="s">
        <v>28</v>
      </c>
      <c r="G9" s="26"/>
      <c r="H9" s="27"/>
      <c r="J9" s="15" t="str">
        <f>'Copy paste to Here'!I18</f>
        <v>EUR</v>
      </c>
    </row>
    <row r="10" spans="1:15" s="15" customFormat="1" ht="13.5" thickBot="1">
      <c r="A10" s="28" t="str">
        <f>'Copy paste to Here'!G10</f>
        <v>AA Consulting GmbH</v>
      </c>
      <c r="B10" s="29"/>
      <c r="C10" s="29"/>
      <c r="D10" s="29"/>
      <c r="F10" s="30" t="str">
        <f>'Copy paste to Here'!B10</f>
        <v>AA Consulting GmbH</v>
      </c>
      <c r="G10" s="31"/>
      <c r="H10" s="32"/>
      <c r="K10" s="83" t="s">
        <v>68</v>
      </c>
      <c r="L10" s="27" t="s">
        <v>68</v>
      </c>
      <c r="M10" s="15">
        <v>1</v>
      </c>
    </row>
    <row r="11" spans="1:15" s="15" customFormat="1" ht="15.75" thickBot="1">
      <c r="A11" s="33" t="str">
        <f>'Copy paste to Here'!G11</f>
        <v>Emre Görgü</v>
      </c>
      <c r="B11" s="34"/>
      <c r="C11" s="34"/>
      <c r="D11" s="34"/>
      <c r="F11" s="35" t="str">
        <f>'Copy paste to Here'!B11</f>
        <v>Emre Görgü</v>
      </c>
      <c r="G11" s="36"/>
      <c r="H11" s="37"/>
      <c r="K11" s="81" t="s">
        <v>29</v>
      </c>
      <c r="L11" s="38" t="s">
        <v>30</v>
      </c>
      <c r="M11" s="15">
        <f>VLOOKUP(G3,[1]Sheet1!$A$9:$I$7290,2,FALSE)</f>
        <v>36.5</v>
      </c>
    </row>
    <row r="12" spans="1:15" s="15" customFormat="1" ht="15.75" thickBot="1">
      <c r="A12" s="33" t="str">
        <f>'Copy paste to Here'!G12</f>
        <v>[PLEASE ENTER VALUE]</v>
      </c>
      <c r="B12" s="34"/>
      <c r="C12" s="34"/>
      <c r="D12" s="34"/>
      <c r="E12" s="77"/>
      <c r="F12" s="35" t="str">
        <f>'Copy paste to Here'!B12</f>
        <v>In der Heuluss 12</v>
      </c>
      <c r="G12" s="36"/>
      <c r="H12" s="37"/>
      <c r="K12" s="81" t="s">
        <v>31</v>
      </c>
      <c r="L12" s="38" t="s">
        <v>5</v>
      </c>
      <c r="M12" s="15">
        <f>VLOOKUP(G3,[1]Sheet1!$A$9:$I$7290,3,FALSE)</f>
        <v>38.82</v>
      </c>
    </row>
    <row r="13" spans="1:15" s="15" customFormat="1" ht="15.75" thickBot="1">
      <c r="A13" s="33" t="str">
        <f>'Copy paste to Here'!G13</f>
        <v>[PLEASE ENTER VALUE] [PLEASE ENTER VALUE]</v>
      </c>
      <c r="B13" s="34"/>
      <c r="C13" s="34"/>
      <c r="D13" s="34"/>
      <c r="E13" s="91" t="s">
        <v>5</v>
      </c>
      <c r="F13" s="35" t="str">
        <f>'Copy paste to Here'!B13</f>
        <v>81827 München</v>
      </c>
      <c r="G13" s="36"/>
      <c r="H13" s="37"/>
      <c r="K13" s="81" t="s">
        <v>32</v>
      </c>
      <c r="L13" s="38" t="s">
        <v>33</v>
      </c>
      <c r="M13" s="92">
        <f>VLOOKUP(G3,[1]Sheet1!$A$9:$I$7290,4,FALSE)</f>
        <v>45.96</v>
      </c>
    </row>
    <row r="14" spans="1:15" s="15" customFormat="1" ht="15.75" thickBot="1">
      <c r="A14" s="33" t="str">
        <f>'Copy paste to Here'!G14</f>
        <v>Germany</v>
      </c>
      <c r="B14" s="34"/>
      <c r="C14" s="34"/>
      <c r="D14" s="34"/>
      <c r="E14" s="91">
        <v>38.979999999999997</v>
      </c>
      <c r="F14" s="35" t="str">
        <f>'Copy paste to Here'!B14</f>
        <v>Germany</v>
      </c>
      <c r="G14" s="36"/>
      <c r="H14" s="37"/>
      <c r="K14" s="81" t="s">
        <v>34</v>
      </c>
      <c r="L14" s="38" t="s">
        <v>35</v>
      </c>
      <c r="M14" s="15">
        <f>VLOOKUP(G3,[1]Sheet1!$A$9:$I$7290,5,FALSE)</f>
        <v>23.9</v>
      </c>
    </row>
    <row r="15" spans="1:15" s="15" customFormat="1" ht="15.75" thickBot="1">
      <c r="A15" s="39" t="str">
        <f>'Copy paste to Here'!G15</f>
        <v xml:space="preserve"> </v>
      </c>
      <c r="F15" s="40" t="str">
        <f>'Copy paste to Here'!B15</f>
        <v xml:space="preserve"> </v>
      </c>
      <c r="G15" s="41"/>
      <c r="H15" s="42"/>
      <c r="K15" s="82" t="s">
        <v>36</v>
      </c>
      <c r="L15" s="43" t="s">
        <v>37</v>
      </c>
      <c r="M15" s="15">
        <f>VLOOKUP(G3,[1]Sheet1!$A$9:$I$7290,6,FALSE)</f>
        <v>26.47</v>
      </c>
    </row>
    <row r="16" spans="1:15" s="15" customFormat="1" ht="15.75" thickBot="1">
      <c r="A16" s="44"/>
      <c r="K16" s="82" t="s">
        <v>38</v>
      </c>
      <c r="L16" s="43" t="s">
        <v>39</v>
      </c>
      <c r="M16" s="15">
        <f>VLOOKUP(G3,[1]Sheet1!$A$9:$I$7290,7,FALSE)</f>
        <v>22.09</v>
      </c>
    </row>
    <row r="17" spans="1:13" s="15" customFormat="1" ht="13.5" thickBot="1">
      <c r="A17" s="45" t="s">
        <v>40</v>
      </c>
      <c r="B17" s="46" t="s">
        <v>41</v>
      </c>
      <c r="C17" s="47" t="s">
        <v>69</v>
      </c>
      <c r="D17" s="47" t="s">
        <v>57</v>
      </c>
      <c r="E17" s="47" t="s">
        <v>67</v>
      </c>
      <c r="F17" s="47" t="str">
        <f>CONCATENATE("Amount ",,J9)</f>
        <v>Amount EUR</v>
      </c>
      <c r="G17" s="46" t="s">
        <v>42</v>
      </c>
      <c r="H17" s="46" t="s">
        <v>43</v>
      </c>
      <c r="J17" s="15" t="s">
        <v>44</v>
      </c>
      <c r="K17" s="15" t="s">
        <v>1</v>
      </c>
      <c r="L17" s="15" t="s">
        <v>77</v>
      </c>
      <c r="M17" s="15">
        <v>0.24</v>
      </c>
    </row>
    <row r="18" spans="1:13" s="54" customFormat="1" ht="36">
      <c r="A18" s="48" t="str">
        <f>IF(LEN('Copy paste to Here'!G22) &gt; 5, CONCATENATE('Copy paste to Here'!G22, 'Copy paste to Here'!D22, 'Copy paste to Here'!E22), "Empty Cell")</f>
        <v>Surgical steel helix barbell, 16g (1.2mm) with two 4mm balls and a dangling butterfly with prong set CZ stones(dangling part is made from silver plated brass)Length: 8mmCz Color: Clear</v>
      </c>
      <c r="B18" s="49" t="str">
        <f>'Copy paste to Here'!C22</f>
        <v>44WATE</v>
      </c>
      <c r="C18" s="50" t="s">
        <v>202</v>
      </c>
      <c r="D18" s="50">
        <f>Invoice!B22</f>
        <v>8</v>
      </c>
      <c r="E18" s="51">
        <f>'Shipping Invoice'!K22*$N$1</f>
        <v>1.18</v>
      </c>
      <c r="F18" s="51">
        <f>D18*E18</f>
        <v>9.44</v>
      </c>
      <c r="G18" s="52">
        <f>E18*$E$14</f>
        <v>45.996399999999994</v>
      </c>
      <c r="H18" s="53">
        <f>D18*G18</f>
        <v>367.97119999999995</v>
      </c>
    </row>
    <row r="19" spans="1:13" s="54" customFormat="1" ht="36">
      <c r="A19" s="48" t="str">
        <f>IF(LEN('Copy paste to Here'!G23) &gt; 5, CONCATENATE('Copy paste to Here'!G23, 'Copy paste to Here'!D23, 'Copy paste to Here'!E23), "Empty Cell")</f>
        <v>PVD plated surgical steel belly banana, 14g (1.6mm) with 5 &amp; 8mm bezel set jewel balls.Length: 8mmColor: Gold Anodized w/ Clear crystal</v>
      </c>
      <c r="B19" s="49" t="str">
        <f>'Copy paste to Here'!C23</f>
        <v>4URK6I</v>
      </c>
      <c r="C19" s="50" t="s">
        <v>203</v>
      </c>
      <c r="D19" s="50">
        <f>Invoice!B23</f>
        <v>7</v>
      </c>
      <c r="E19" s="51">
        <f>'Shipping Invoice'!K23*$N$1</f>
        <v>1.05</v>
      </c>
      <c r="F19" s="51">
        <f t="shared" ref="F19:F82" si="0">D19*E19</f>
        <v>7.3500000000000005</v>
      </c>
      <c r="G19" s="52">
        <f t="shared" ref="G19:G82" si="1">E19*$E$14</f>
        <v>40.928999999999995</v>
      </c>
      <c r="H19" s="55">
        <f t="shared" ref="H19:H82" si="2">D19*G19</f>
        <v>286.50299999999999</v>
      </c>
    </row>
    <row r="20" spans="1:13" s="54" customFormat="1" ht="36">
      <c r="A20" s="48" t="str">
        <f>IF(LEN('Copy paste to Here'!G24) &gt; 5, CONCATENATE('Copy paste to Here'!G24, 'Copy paste to Here'!D24, 'Copy paste to Here'!E24), "Empty Cell")</f>
        <v>PVD plated surgical steel belly banana, 14g (1.6mm) with 5 &amp; 8mm bezel set jewel balls.Length: 10mmColor: Gold Anodized w/ Clear crystal</v>
      </c>
      <c r="B20" s="49" t="str">
        <f>'Copy paste to Here'!C24</f>
        <v>4URK6I</v>
      </c>
      <c r="C20" s="50" t="s">
        <v>203</v>
      </c>
      <c r="D20" s="50">
        <f>Invoice!B24</f>
        <v>7</v>
      </c>
      <c r="E20" s="51">
        <f>'Shipping Invoice'!K24*$N$1</f>
        <v>1.05</v>
      </c>
      <c r="F20" s="51">
        <f t="shared" si="0"/>
        <v>7.3500000000000005</v>
      </c>
      <c r="G20" s="52">
        <f t="shared" si="1"/>
        <v>40.928999999999995</v>
      </c>
      <c r="H20" s="55">
        <f t="shared" si="2"/>
        <v>286.50299999999999</v>
      </c>
    </row>
    <row r="21" spans="1:13" s="54" customFormat="1" ht="25.5">
      <c r="A21" s="48" t="str">
        <f>IF(LEN('Copy paste to Here'!G25) &gt; 5, CONCATENATE('Copy paste to Here'!G25, 'Copy paste to Here'!D25, 'Copy paste to Here'!E25), "Empty Cell")</f>
        <v>High polished surgical steel hinged segment ring, 18g (1.0mm)Length: 6mm</v>
      </c>
      <c r="B21" s="49" t="str">
        <f>'Copy paste to Here'!C25</f>
        <v>3WIXET</v>
      </c>
      <c r="C21" s="50" t="s">
        <v>204</v>
      </c>
      <c r="D21" s="50">
        <f>Invoice!B25</f>
        <v>10</v>
      </c>
      <c r="E21" s="51">
        <f>'Shipping Invoice'!K25*$N$1</f>
        <v>1.22</v>
      </c>
      <c r="F21" s="51">
        <f t="shared" si="0"/>
        <v>12.2</v>
      </c>
      <c r="G21" s="52">
        <f t="shared" si="1"/>
        <v>47.555599999999998</v>
      </c>
      <c r="H21" s="55">
        <f t="shared" si="2"/>
        <v>475.55599999999998</v>
      </c>
      <c r="L21" s="15"/>
    </row>
    <row r="22" spans="1:13" s="54" customFormat="1" ht="25.5">
      <c r="A22" s="48" t="str">
        <f>IF(LEN('Copy paste to Here'!G26) &gt; 5, CONCATENATE('Copy paste to Here'!G26, 'Copy paste to Here'!D26, 'Copy paste to Here'!E26), "Empty Cell")</f>
        <v>High polished surgical steel hinged segment ring, 18g (1.0mm)Length: 8mm</v>
      </c>
      <c r="B22" s="49" t="str">
        <f>'Copy paste to Here'!C26</f>
        <v>3WIXET</v>
      </c>
      <c r="C22" s="50" t="s">
        <v>204</v>
      </c>
      <c r="D22" s="50">
        <f>Invoice!B26</f>
        <v>10</v>
      </c>
      <c r="E22" s="51">
        <f>'Shipping Invoice'!K26*$N$1</f>
        <v>1.22</v>
      </c>
      <c r="F22" s="51">
        <f t="shared" si="0"/>
        <v>12.2</v>
      </c>
      <c r="G22" s="52">
        <f t="shared" si="1"/>
        <v>47.555599999999998</v>
      </c>
      <c r="H22" s="55">
        <f t="shared" si="2"/>
        <v>475.55599999999998</v>
      </c>
    </row>
    <row r="23" spans="1:13" s="54" customFormat="1" ht="25.5">
      <c r="A23" s="48" t="str">
        <f>IF(LEN('Copy paste to Here'!G27) &gt; 5, CONCATENATE('Copy paste to Here'!G27, 'Copy paste to Here'!D27, 'Copy paste to Here'!E27), "Empty Cell")</f>
        <v>High polished surgical steel hinged segment ring, 18g (1.0mm)Length: 10mm</v>
      </c>
      <c r="B23" s="49" t="str">
        <f>'Copy paste to Here'!C27</f>
        <v>3WIXET</v>
      </c>
      <c r="C23" s="50" t="s">
        <v>204</v>
      </c>
      <c r="D23" s="50">
        <f>Invoice!B27</f>
        <v>6</v>
      </c>
      <c r="E23" s="51">
        <f>'Shipping Invoice'!K27*$N$1</f>
        <v>1.22</v>
      </c>
      <c r="F23" s="51">
        <f t="shared" si="0"/>
        <v>7.32</v>
      </c>
      <c r="G23" s="52">
        <f t="shared" si="1"/>
        <v>47.555599999999998</v>
      </c>
      <c r="H23" s="55">
        <f t="shared" si="2"/>
        <v>285.33359999999999</v>
      </c>
    </row>
    <row r="24" spans="1:13" s="54" customFormat="1" ht="63.75">
      <c r="A24" s="48" t="str">
        <f>IF(LEN('Copy paste to Here'!G28) &gt; 5, CONCATENATE('Copy paste to Here'!G28, 'Copy paste to Here'!D28, 'Copy paste to Here'!E28), "Empty Cell")</f>
        <v>PVD plated 316L steel hinged segment ring, 1.2mm (16g) with outward facing CNC set synthetic opals and inner diameter from 8mm to 10mmColor: Gold 8mm</v>
      </c>
      <c r="B24" s="49" t="str">
        <f>'Copy paste to Here'!C28</f>
        <v>3I3XEP5MR</v>
      </c>
      <c r="C24" s="50" t="s">
        <v>205</v>
      </c>
      <c r="D24" s="50">
        <f>Invoice!B28</f>
        <v>4</v>
      </c>
      <c r="E24" s="51">
        <f>'Shipping Invoice'!K28*$N$1</f>
        <v>8.89</v>
      </c>
      <c r="F24" s="51">
        <f t="shared" si="0"/>
        <v>35.56</v>
      </c>
      <c r="G24" s="52">
        <f t="shared" si="1"/>
        <v>346.53219999999999</v>
      </c>
      <c r="H24" s="55">
        <f t="shared" si="2"/>
        <v>1386.1288</v>
      </c>
    </row>
    <row r="25" spans="1:13" s="54" customFormat="1" ht="51">
      <c r="A25" s="48" t="str">
        <f>IF(LEN('Copy paste to Here'!G29) &gt; 5, CONCATENATE('Copy paste to Here'!G29, 'Copy paste to Here'!D29, 'Copy paste to Here'!E29), "Empty Cell")</f>
        <v>High polish 316L steel and PVD plated hinged segment ring, 1.2mm (16g) with side facing pave set Cubic Zirconia (CZ) stones between pyramid cut studs, inner diameter from 6mm to 10mmColor: GoldLength: 8mm</v>
      </c>
      <c r="B25" s="49" t="str">
        <f>'Copy paste to Here'!C29</f>
        <v>3I3XKS</v>
      </c>
      <c r="C25" s="50" t="s">
        <v>206</v>
      </c>
      <c r="D25" s="50">
        <f>Invoice!B29</f>
        <v>4</v>
      </c>
      <c r="E25" s="51">
        <f>'Shipping Invoice'!K29*$N$1</f>
        <v>3.78</v>
      </c>
      <c r="F25" s="51">
        <f t="shared" si="0"/>
        <v>15.12</v>
      </c>
      <c r="G25" s="52">
        <f t="shared" si="1"/>
        <v>147.34439999999998</v>
      </c>
      <c r="H25" s="55">
        <f t="shared" si="2"/>
        <v>589.37759999999992</v>
      </c>
    </row>
    <row r="26" spans="1:13" s="54" customFormat="1" ht="48">
      <c r="A26" s="48" t="str">
        <f>IF(LEN('Copy paste to Here'!G30) &gt; 5, CONCATENATE('Copy paste to Here'!G30, 'Copy paste to Here'!D30, 'Copy paste to Here'!E30), "Empty Cell")</f>
        <v>High polish 316L steel and PVD plated hinged segment ring, 1.2mm (16g) with side facing pave set Cubic Zirconia (CZ) stones between pyramid cut studs, inner diameter from 6mm to 10mmColor: High PolishLength: 8mm</v>
      </c>
      <c r="B26" s="49" t="str">
        <f>'Copy paste to Here'!C30</f>
        <v>3I3XKS</v>
      </c>
      <c r="C26" s="50" t="s">
        <v>207</v>
      </c>
      <c r="D26" s="50">
        <f>Invoice!B30</f>
        <v>4</v>
      </c>
      <c r="E26" s="51">
        <f>'Shipping Invoice'!K30*$N$1</f>
        <v>3.48</v>
      </c>
      <c r="F26" s="51">
        <f t="shared" si="0"/>
        <v>13.92</v>
      </c>
      <c r="G26" s="52">
        <f t="shared" si="1"/>
        <v>135.65039999999999</v>
      </c>
      <c r="H26" s="55">
        <f t="shared" si="2"/>
        <v>542.60159999999996</v>
      </c>
    </row>
    <row r="27" spans="1:13" s="54" customFormat="1" ht="38.25">
      <c r="A27" s="48" t="str">
        <f>IF(LEN('Copy paste to Here'!G31) &gt; 5, CONCATENATE('Copy paste to Here'!G31, 'Copy paste to Here'!D31, 'Copy paste to Here'!E31), "Empty Cell")</f>
        <v>High Polish and PVD plated 316L steel hinged segment ring, 1.2mm (16g) with side facing CNC set Cubic Zirconia (CZ) stones in heart shape designLength: Left side 8mmColor: High Polish</v>
      </c>
      <c r="B27" s="49" t="str">
        <f>'Copy paste to Here'!C31</f>
        <v>3IR3XKL</v>
      </c>
      <c r="C27" s="50" t="s">
        <v>208</v>
      </c>
      <c r="D27" s="50">
        <f>Invoice!B31</f>
        <v>2</v>
      </c>
      <c r="E27" s="51">
        <f>'Shipping Invoice'!K31*$N$1</f>
        <v>4.68</v>
      </c>
      <c r="F27" s="51">
        <f t="shared" si="0"/>
        <v>9.36</v>
      </c>
      <c r="G27" s="52">
        <f t="shared" si="1"/>
        <v>182.42639999999997</v>
      </c>
      <c r="H27" s="55">
        <f t="shared" si="2"/>
        <v>364.85279999999995</v>
      </c>
    </row>
    <row r="28" spans="1:13" s="54" customFormat="1" ht="38.25">
      <c r="A28" s="48" t="str">
        <f>IF(LEN('Copy paste to Here'!G32) &gt; 5, CONCATENATE('Copy paste to Here'!G32, 'Copy paste to Here'!D32, 'Copy paste to Here'!E32), "Empty Cell")</f>
        <v>High Polish and PVD plated 316L steel hinged segment ring, 1.2mm (16g) with side facing CNC set Cubic Zirconia (CZ) stones in heart shape designLength: Right side 8mmColor: High Polish</v>
      </c>
      <c r="B28" s="49" t="str">
        <f>'Copy paste to Here'!C32</f>
        <v>3IR3XKL</v>
      </c>
      <c r="C28" s="50" t="s">
        <v>209</v>
      </c>
      <c r="D28" s="50">
        <f>Invoice!B32</f>
        <v>2</v>
      </c>
      <c r="E28" s="51">
        <f>'Shipping Invoice'!K32*$N$1</f>
        <v>4.68</v>
      </c>
      <c r="F28" s="51">
        <f t="shared" si="0"/>
        <v>9.36</v>
      </c>
      <c r="G28" s="52">
        <f t="shared" si="1"/>
        <v>182.42639999999997</v>
      </c>
      <c r="H28" s="55">
        <f t="shared" si="2"/>
        <v>364.85279999999995</v>
      </c>
    </row>
    <row r="29" spans="1:13" s="54" customFormat="1" ht="48">
      <c r="A29" s="48" t="str">
        <f>IF(LEN('Copy paste to Here'!G33) &gt; 5, CONCATENATE('Copy paste to Here'!G33, 'Copy paste to Here'!D33, 'Copy paste to Here'!E33), "Empty Cell")</f>
        <v>4mm flat shaped titanium G23 dermal anchor top part with crystal for internally threaded, 16g (1.2mm) dermal anchor base plate with a height of 2mm - 2.5mm (this item does only fit our dermal anchors and surface bars)Crystal Color: Clear</v>
      </c>
      <c r="B29" s="49" t="str">
        <f>'Copy paste to Here'!C33</f>
        <v>R7CD0</v>
      </c>
      <c r="C29" s="50" t="s">
        <v>210</v>
      </c>
      <c r="D29" s="50">
        <f>Invoice!B33</f>
        <v>25</v>
      </c>
      <c r="E29" s="51">
        <f>'Shipping Invoice'!K33*$N$1</f>
        <v>0.57999999999999996</v>
      </c>
      <c r="F29" s="51">
        <f t="shared" si="0"/>
        <v>14.499999999999998</v>
      </c>
      <c r="G29" s="52">
        <f t="shared" si="1"/>
        <v>22.608399999999996</v>
      </c>
      <c r="H29" s="55">
        <f t="shared" si="2"/>
        <v>565.20999999999992</v>
      </c>
    </row>
    <row r="30" spans="1:13" s="54" customFormat="1" ht="48">
      <c r="A30" s="48" t="str">
        <f>IF(LEN('Copy paste to Here'!G34) &gt; 5, CONCATENATE('Copy paste to Here'!G34, 'Copy paste to Here'!D34, 'Copy paste to Here'!E34), "Empty Cell")</f>
        <v>High polished titanium G23 base part for dermal anchor, 14g (1.6mm) with surface piercing with three circular holes in the base plate and with a 16g (1.2mm) internal threading connector (this product only fits our dermal anchor top parts)Height: 2mm</v>
      </c>
      <c r="B30" s="49" t="str">
        <f>'Copy paste to Here'!C34</f>
        <v>R37K</v>
      </c>
      <c r="C30" s="50" t="s">
        <v>211</v>
      </c>
      <c r="D30" s="50">
        <f>Invoice!B34</f>
        <v>10</v>
      </c>
      <c r="E30" s="51">
        <f>'Shipping Invoice'!K34*$N$1</f>
        <v>1.89</v>
      </c>
      <c r="F30" s="51">
        <f t="shared" si="0"/>
        <v>18.899999999999999</v>
      </c>
      <c r="G30" s="52">
        <f t="shared" si="1"/>
        <v>73.672199999999989</v>
      </c>
      <c r="H30" s="55">
        <f t="shared" si="2"/>
        <v>736.72199999999987</v>
      </c>
    </row>
    <row r="31" spans="1:13" s="54" customFormat="1" ht="48">
      <c r="A31" s="48" t="str">
        <f>IF(LEN('Copy paste to Here'!G35) &gt; 5, CONCATENATE('Copy paste to Here'!G35, 'Copy paste to Here'!D35, 'Copy paste to Here'!E35), "Empty Cell")</f>
        <v>High polished titanium G23 base part for dermal anchor, 14g (1.6mm) with surface piercing with three circular holes in the base plate and with a 16g (1.2mm) internal threading connector (this product only fits our dermal anchor top parts)Height: 2.5mm</v>
      </c>
      <c r="B31" s="49" t="str">
        <f>'Copy paste to Here'!C35</f>
        <v>R37K</v>
      </c>
      <c r="C31" s="50" t="s">
        <v>211</v>
      </c>
      <c r="D31" s="50">
        <f>Invoice!B35</f>
        <v>10</v>
      </c>
      <c r="E31" s="51">
        <f>'Shipping Invoice'!K35*$N$1</f>
        <v>1.89</v>
      </c>
      <c r="F31" s="51">
        <f t="shared" si="0"/>
        <v>18.899999999999999</v>
      </c>
      <c r="G31" s="52">
        <f t="shared" si="1"/>
        <v>73.672199999999989</v>
      </c>
      <c r="H31" s="55">
        <f t="shared" si="2"/>
        <v>736.72199999999987</v>
      </c>
    </row>
    <row r="32" spans="1:13" s="54" customFormat="1" ht="25.5">
      <c r="A32" s="48" t="str">
        <f>IF(LEN('Copy paste to Here'!G36) &gt; 5, CONCATENATE('Copy paste to Here'!G36, 'Copy paste to Here'!D36, 'Copy paste to Here'!E36), "Empty Cell")</f>
        <v>Titanium G23 barbell, 14g (1.6mm) with two 5mm ballsLength: 10mm</v>
      </c>
      <c r="B32" s="49" t="str">
        <f>'Copy paste to Here'!C36</f>
        <v>H4443</v>
      </c>
      <c r="C32" s="50" t="s">
        <v>212</v>
      </c>
      <c r="D32" s="50">
        <f>Invoice!B36</f>
        <v>10</v>
      </c>
      <c r="E32" s="51">
        <f>'Shipping Invoice'!K36*$N$1</f>
        <v>0.93</v>
      </c>
      <c r="F32" s="51">
        <f t="shared" si="0"/>
        <v>9.3000000000000007</v>
      </c>
      <c r="G32" s="52">
        <f t="shared" si="1"/>
        <v>36.251399999999997</v>
      </c>
      <c r="H32" s="55">
        <f t="shared" si="2"/>
        <v>362.51399999999995</v>
      </c>
    </row>
    <row r="33" spans="1:8" s="54" customFormat="1" ht="25.5">
      <c r="A33" s="48" t="str">
        <f>IF(LEN('Copy paste to Here'!G37) &gt; 5, CONCATENATE('Copy paste to Here'!G37, 'Copy paste to Here'!D37, 'Copy paste to Here'!E37), "Empty Cell")</f>
        <v>Titanium G23 barbell, 14g (1.6mm) with two 5mm ballsLength: 12mm</v>
      </c>
      <c r="B33" s="49" t="str">
        <f>'Copy paste to Here'!C37</f>
        <v>H4443</v>
      </c>
      <c r="C33" s="50" t="s">
        <v>212</v>
      </c>
      <c r="D33" s="50">
        <f>Invoice!B37</f>
        <v>20</v>
      </c>
      <c r="E33" s="51">
        <f>'Shipping Invoice'!K37*$N$1</f>
        <v>0.93</v>
      </c>
      <c r="F33" s="51">
        <f t="shared" si="0"/>
        <v>18.600000000000001</v>
      </c>
      <c r="G33" s="52">
        <f t="shared" si="1"/>
        <v>36.251399999999997</v>
      </c>
      <c r="H33" s="55">
        <f t="shared" si="2"/>
        <v>725.02799999999991</v>
      </c>
    </row>
    <row r="34" spans="1:8" s="54" customFormat="1" ht="25.5">
      <c r="A34" s="48" t="str">
        <f>IF(LEN('Copy paste to Here'!G38) &gt; 5, CONCATENATE('Copy paste to Here'!G38, 'Copy paste to Here'!D38, 'Copy paste to Here'!E38), "Empty Cell")</f>
        <v>Titanium G23 barbell, 14g (1.6mm) with two 5mm ballsLength: 14mm</v>
      </c>
      <c r="B34" s="49" t="str">
        <f>'Copy paste to Here'!C38</f>
        <v>H4443</v>
      </c>
      <c r="C34" s="50" t="s">
        <v>212</v>
      </c>
      <c r="D34" s="50">
        <f>Invoice!B38</f>
        <v>20</v>
      </c>
      <c r="E34" s="51">
        <f>'Shipping Invoice'!K38*$N$1</f>
        <v>0.93</v>
      </c>
      <c r="F34" s="51">
        <f t="shared" si="0"/>
        <v>18.600000000000001</v>
      </c>
      <c r="G34" s="52">
        <f t="shared" si="1"/>
        <v>36.251399999999997</v>
      </c>
      <c r="H34" s="55">
        <f t="shared" si="2"/>
        <v>725.02799999999991</v>
      </c>
    </row>
    <row r="35" spans="1:8" s="54" customFormat="1" ht="25.5">
      <c r="A35" s="48" t="str">
        <f>IF(LEN('Copy paste to Here'!G39) &gt; 5, CONCATENATE('Copy paste to Here'!G39, 'Copy paste to Here'!D39, 'Copy paste to Here'!E39), "Empty Cell")</f>
        <v>Titanium G23 barbell, 14g (1.6mm) with two 5mm ballsLength: 16mm</v>
      </c>
      <c r="B35" s="49" t="str">
        <f>'Copy paste to Here'!C39</f>
        <v>H4443</v>
      </c>
      <c r="C35" s="50" t="s">
        <v>212</v>
      </c>
      <c r="D35" s="50">
        <f>Invoice!B39</f>
        <v>20</v>
      </c>
      <c r="E35" s="51">
        <f>'Shipping Invoice'!K39*$N$1</f>
        <v>0.93</v>
      </c>
      <c r="F35" s="51">
        <f t="shared" si="0"/>
        <v>18.600000000000001</v>
      </c>
      <c r="G35" s="52">
        <f t="shared" si="1"/>
        <v>36.251399999999997</v>
      </c>
      <c r="H35" s="55">
        <f t="shared" si="2"/>
        <v>725.02799999999991</v>
      </c>
    </row>
    <row r="36" spans="1:8" s="54" customFormat="1" ht="25.5">
      <c r="A36" s="48" t="str">
        <f>IF(LEN('Copy paste to Here'!G40) &gt; 5, CONCATENATE('Copy paste to Here'!G40, 'Copy paste to Here'!D40, 'Copy paste to Here'!E40), "Empty Cell")</f>
        <v>Titanium G23 barbell, 14g (1.6mm) with two 5mm ballsLength: 22mm</v>
      </c>
      <c r="B36" s="49" t="str">
        <f>'Copy paste to Here'!C40</f>
        <v>H4443</v>
      </c>
      <c r="C36" s="50" t="s">
        <v>212</v>
      </c>
      <c r="D36" s="50">
        <f>Invoice!B40</f>
        <v>10</v>
      </c>
      <c r="E36" s="51">
        <f>'Shipping Invoice'!K40*$N$1</f>
        <v>0.93</v>
      </c>
      <c r="F36" s="51">
        <f t="shared" si="0"/>
        <v>9.3000000000000007</v>
      </c>
      <c r="G36" s="52">
        <f t="shared" si="1"/>
        <v>36.251399999999997</v>
      </c>
      <c r="H36" s="55">
        <f t="shared" si="2"/>
        <v>362.51399999999995</v>
      </c>
    </row>
    <row r="37" spans="1:8" s="54" customFormat="1" ht="25.5">
      <c r="A37" s="48" t="str">
        <f>IF(LEN('Copy paste to Here'!G41) &gt; 5, CONCATENATE('Copy paste to Here'!G41, 'Copy paste to Here'!D41, 'Copy paste to Here'!E41), "Empty Cell")</f>
        <v>Titanium G23 barbell, 14g (1.6mm) with two 5mm ballsLength: 18mm</v>
      </c>
      <c r="B37" s="49" t="str">
        <f>'Copy paste to Here'!C41</f>
        <v>H4443</v>
      </c>
      <c r="C37" s="50" t="s">
        <v>212</v>
      </c>
      <c r="D37" s="50">
        <f>Invoice!B41</f>
        <v>20</v>
      </c>
      <c r="E37" s="51">
        <f>'Shipping Invoice'!K41*$N$1</f>
        <v>0.93</v>
      </c>
      <c r="F37" s="51">
        <f t="shared" si="0"/>
        <v>18.600000000000001</v>
      </c>
      <c r="G37" s="52">
        <f t="shared" si="1"/>
        <v>36.251399999999997</v>
      </c>
      <c r="H37" s="55">
        <f t="shared" si="2"/>
        <v>725.02799999999991</v>
      </c>
    </row>
    <row r="38" spans="1:8" s="54" customFormat="1" ht="25.5">
      <c r="A38" s="48" t="str">
        <f>IF(LEN('Copy paste to Here'!G42) &gt; 5, CONCATENATE('Copy paste to Here'!G42, 'Copy paste to Here'!D42, 'Copy paste to Here'!E42), "Empty Cell")</f>
        <v>Titanium G23 barbell, 14g (1.6mm) with two 5mm ballsLength: 20mm</v>
      </c>
      <c r="B38" s="49" t="str">
        <f>'Copy paste to Here'!C42</f>
        <v>H4443</v>
      </c>
      <c r="C38" s="50" t="s">
        <v>212</v>
      </c>
      <c r="D38" s="50">
        <f>Invoice!B42</f>
        <v>10</v>
      </c>
      <c r="E38" s="51">
        <f>'Shipping Invoice'!K42*$N$1</f>
        <v>0.93</v>
      </c>
      <c r="F38" s="51">
        <f t="shared" si="0"/>
        <v>9.3000000000000007</v>
      </c>
      <c r="G38" s="52">
        <f t="shared" si="1"/>
        <v>36.251399999999997</v>
      </c>
      <c r="H38" s="55">
        <f t="shared" si="2"/>
        <v>362.51399999999995</v>
      </c>
    </row>
    <row r="39" spans="1:8" s="54" customFormat="1" ht="25.5">
      <c r="A39" s="48" t="str">
        <f>IF(LEN('Copy paste to Here'!G43) &gt; 5, CONCATENATE('Copy paste to Here'!G43, 'Copy paste to Here'!D43, 'Copy paste to Here'!E43), "Empty Cell")</f>
        <v>Bulk body jewelry: 20 pcs. of Titanium G23 labret, 16g (1.2mm) with 3mm ballsLength: 6mm</v>
      </c>
      <c r="B39" s="49" t="str">
        <f>'Copy paste to Here'!C43</f>
        <v>H4B2PZ</v>
      </c>
      <c r="C39" s="50" t="s">
        <v>213</v>
      </c>
      <c r="D39" s="50">
        <f>Invoice!B43</f>
        <v>2</v>
      </c>
      <c r="E39" s="51">
        <f>'Shipping Invoice'!K43*$N$1</f>
        <v>15.8</v>
      </c>
      <c r="F39" s="51">
        <f t="shared" si="0"/>
        <v>31.6</v>
      </c>
      <c r="G39" s="52">
        <f t="shared" si="1"/>
        <v>615.88400000000001</v>
      </c>
      <c r="H39" s="55">
        <f t="shared" si="2"/>
        <v>1231.768</v>
      </c>
    </row>
    <row r="40" spans="1:8" s="54" customFormat="1" ht="25.5">
      <c r="A40" s="48" t="str">
        <f>IF(LEN('Copy paste to Here'!G44) &gt; 5, CONCATENATE('Copy paste to Here'!G44, 'Copy paste to Here'!D44, 'Copy paste to Here'!E44), "Empty Cell")</f>
        <v>Bulk body jewelry: 20 pcs. of Titanium G23 labret, 16g (1.2mm) with 3mm ballsLength: 8mm</v>
      </c>
      <c r="B40" s="49" t="str">
        <f>'Copy paste to Here'!C44</f>
        <v>H4B2PZ</v>
      </c>
      <c r="C40" s="50" t="s">
        <v>213</v>
      </c>
      <c r="D40" s="50">
        <f>Invoice!B44</f>
        <v>4</v>
      </c>
      <c r="E40" s="51">
        <f>'Shipping Invoice'!K44*$N$1</f>
        <v>15.8</v>
      </c>
      <c r="F40" s="51">
        <f t="shared" si="0"/>
        <v>63.2</v>
      </c>
      <c r="G40" s="52">
        <f t="shared" si="1"/>
        <v>615.88400000000001</v>
      </c>
      <c r="H40" s="55">
        <f t="shared" si="2"/>
        <v>2463.5360000000001</v>
      </c>
    </row>
    <row r="41" spans="1:8" s="54" customFormat="1" ht="25.5">
      <c r="A41" s="48" t="str">
        <f>IF(LEN('Copy paste to Here'!G45) &gt; 5, CONCATENATE('Copy paste to Here'!G45, 'Copy paste to Here'!D45, 'Copy paste to Here'!E45), "Empty Cell")</f>
        <v>Bulk body jewelry: 20 pcs. of Titanium G23 labret, 16g (1.2mm) with 3mm ballsLength: 10mm</v>
      </c>
      <c r="B41" s="49" t="str">
        <f>'Copy paste to Here'!C45</f>
        <v>H4B2PZ</v>
      </c>
      <c r="C41" s="50" t="s">
        <v>213</v>
      </c>
      <c r="D41" s="50">
        <f>Invoice!B45</f>
        <v>2</v>
      </c>
      <c r="E41" s="51">
        <f>'Shipping Invoice'!K45*$N$1</f>
        <v>15.8</v>
      </c>
      <c r="F41" s="51">
        <f t="shared" si="0"/>
        <v>31.6</v>
      </c>
      <c r="G41" s="52">
        <f t="shared" si="1"/>
        <v>615.88400000000001</v>
      </c>
      <c r="H41" s="55">
        <f t="shared" si="2"/>
        <v>1231.768</v>
      </c>
    </row>
    <row r="42" spans="1:8" s="54" customFormat="1" ht="25.5">
      <c r="A42" s="48" t="str">
        <f>IF(LEN('Copy paste to Here'!G46) &gt; 5, CONCATENATE('Copy paste to Here'!G46, 'Copy paste to Here'!D46, 'Copy paste to Here'!E46), "Empty Cell")</f>
        <v>Bulk body jewelry: 20 pcs. of Titanium G23 labret, 16g (1.2mm) with 3mm ballsLength: 12mm</v>
      </c>
      <c r="B42" s="49" t="str">
        <f>'Copy paste to Here'!C46</f>
        <v>H4B2PZ</v>
      </c>
      <c r="C42" s="50" t="s">
        <v>213</v>
      </c>
      <c r="D42" s="50">
        <f>Invoice!B46</f>
        <v>2</v>
      </c>
      <c r="E42" s="51">
        <f>'Shipping Invoice'!K46*$N$1</f>
        <v>15.8</v>
      </c>
      <c r="F42" s="51">
        <f t="shared" si="0"/>
        <v>31.6</v>
      </c>
      <c r="G42" s="52">
        <f t="shared" si="1"/>
        <v>615.88400000000001</v>
      </c>
      <c r="H42" s="55">
        <f t="shared" si="2"/>
        <v>1231.768</v>
      </c>
    </row>
    <row r="43" spans="1:8" s="54" customFormat="1" ht="25.5">
      <c r="A43" s="48" t="str">
        <f>IF(LEN('Copy paste to Here'!G47) &gt; 5, CONCATENATE('Copy paste to Here'!G47, 'Copy paste to Here'!D47, 'Copy paste to Here'!E47), "Empty Cell")</f>
        <v>Bulk body jewelry: 25 pcs. of Titanium G23 eyebrow banana, 16g (1.2mm) with 3mm ballsLength: 8mm</v>
      </c>
      <c r="B43" s="49" t="str">
        <f>'Copy paste to Here'!C47</f>
        <v>H4B2ET</v>
      </c>
      <c r="C43" s="50" t="s">
        <v>214</v>
      </c>
      <c r="D43" s="50">
        <f>Invoice!B47</f>
        <v>2</v>
      </c>
      <c r="E43" s="51">
        <f>'Shipping Invoice'!K47*$N$1</f>
        <v>14.01</v>
      </c>
      <c r="F43" s="51">
        <f t="shared" si="0"/>
        <v>28.02</v>
      </c>
      <c r="G43" s="52">
        <f t="shared" si="1"/>
        <v>546.10979999999995</v>
      </c>
      <c r="H43" s="55">
        <f t="shared" si="2"/>
        <v>1092.2195999999999</v>
      </c>
    </row>
    <row r="44" spans="1:8" s="54" customFormat="1" ht="25.5">
      <c r="A44" s="48" t="str">
        <f>IF(LEN('Copy paste to Here'!G48) &gt; 5, CONCATENATE('Copy paste to Here'!G48, 'Copy paste to Here'!D48, 'Copy paste to Here'!E48), "Empty Cell")</f>
        <v>Bulk body jewelry: 25 pcs. of Titanium G23 eyebrow banana, 16g (1.2mm) with 3mm ballsLength: 10mm</v>
      </c>
      <c r="B44" s="49" t="str">
        <f>'Copy paste to Here'!C48</f>
        <v>H4B2ET</v>
      </c>
      <c r="C44" s="50" t="s">
        <v>214</v>
      </c>
      <c r="D44" s="50">
        <f>Invoice!B48</f>
        <v>2</v>
      </c>
      <c r="E44" s="51">
        <f>'Shipping Invoice'!K48*$N$1</f>
        <v>14.01</v>
      </c>
      <c r="F44" s="51">
        <f t="shared" si="0"/>
        <v>28.02</v>
      </c>
      <c r="G44" s="52">
        <f t="shared" si="1"/>
        <v>546.10979999999995</v>
      </c>
      <c r="H44" s="55">
        <f t="shared" si="2"/>
        <v>1092.2195999999999</v>
      </c>
    </row>
    <row r="45" spans="1:8" s="54" customFormat="1" ht="25.5">
      <c r="A45" s="48" t="str">
        <f>IF(LEN('Copy paste to Here'!G49) &gt; 5, CONCATENATE('Copy paste to Here'!G49, 'Copy paste to Here'!D49, 'Copy paste to Here'!E49), "Empty Cell")</f>
        <v>Bulk body jewelry: 25 pcs. of Titanium G23 eyebrow banana, 16g (1.2mm) with 3mm ballsLength: 12mm</v>
      </c>
      <c r="B45" s="49" t="str">
        <f>'Copy paste to Here'!C49</f>
        <v>H4B2ET</v>
      </c>
      <c r="C45" s="50" t="s">
        <v>214</v>
      </c>
      <c r="D45" s="50">
        <f>Invoice!B49</f>
        <v>2</v>
      </c>
      <c r="E45" s="51">
        <f>'Shipping Invoice'!K49*$N$1</f>
        <v>14.01</v>
      </c>
      <c r="F45" s="51">
        <f t="shared" si="0"/>
        <v>28.02</v>
      </c>
      <c r="G45" s="52">
        <f t="shared" si="1"/>
        <v>546.10979999999995</v>
      </c>
      <c r="H45" s="55">
        <f t="shared" si="2"/>
        <v>1092.2195999999999</v>
      </c>
    </row>
    <row r="46" spans="1:8" s="54" customFormat="1" ht="38.25">
      <c r="A46" s="48" t="str">
        <f>IF(LEN('Copy paste to Here'!G50) &gt; 5, CONCATENATE('Copy paste to Here'!G50, 'Copy paste to Here'!D50, 'Copy paste to Here'!E50), "Empty Cell")</f>
        <v>Bulk body jewelry: 24 pcs. of Titanium G23 belly banana, 14g (1.6mm) with an 8mm bezel set jewel ball and an upper 5mm plain titanium ballLength: 10mmCrystal Color: Clear</v>
      </c>
      <c r="B46" s="49" t="str">
        <f>'Copy paste to Here'!C50</f>
        <v>H4B2KP4</v>
      </c>
      <c r="C46" s="50" t="s">
        <v>215</v>
      </c>
      <c r="D46" s="50">
        <f>Invoice!B50</f>
        <v>2</v>
      </c>
      <c r="E46" s="51">
        <f>'Shipping Invoice'!K50*$N$1</f>
        <v>35.76</v>
      </c>
      <c r="F46" s="51">
        <f t="shared" si="0"/>
        <v>71.52</v>
      </c>
      <c r="G46" s="52">
        <f t="shared" si="1"/>
        <v>1393.9247999999998</v>
      </c>
      <c r="H46" s="55">
        <f t="shared" si="2"/>
        <v>2787.8495999999996</v>
      </c>
    </row>
    <row r="47" spans="1:8" s="54" customFormat="1" ht="38.25">
      <c r="A47" s="48" t="str">
        <f>IF(LEN('Copy paste to Here'!G51) &gt; 5, CONCATENATE('Copy paste to Here'!G51, 'Copy paste to Here'!D51, 'Copy paste to Here'!E51), "Empty Cell")</f>
        <v>Bulk body jewelry: 24 pcs. of Titanium G23 belly banana, 14g (1.6mm) with an 8mm bezel set jewel ball and an upper 5mm plain titanium ballLength: 12mmCrystal Color: Clear</v>
      </c>
      <c r="B47" s="49" t="str">
        <f>'Copy paste to Here'!C51</f>
        <v>H4B2KP4</v>
      </c>
      <c r="C47" s="50" t="s">
        <v>215</v>
      </c>
      <c r="D47" s="50">
        <f>Invoice!B51</f>
        <v>3</v>
      </c>
      <c r="E47" s="51">
        <f>'Shipping Invoice'!K51*$N$1</f>
        <v>35.76</v>
      </c>
      <c r="F47" s="51">
        <f t="shared" si="0"/>
        <v>107.28</v>
      </c>
      <c r="G47" s="52">
        <f t="shared" si="1"/>
        <v>1393.9247999999998</v>
      </c>
      <c r="H47" s="55">
        <f t="shared" si="2"/>
        <v>4181.7743999999993</v>
      </c>
    </row>
    <row r="48" spans="1:8" s="54" customFormat="1" ht="38.25">
      <c r="A48" s="48" t="str">
        <f>IF((LEN('Copy paste to Here'!G52))&gt;5,((CONCATENATE('Copy paste to Here'!G52," &amp; ",'Copy paste to Here'!D52,"  &amp;  ",'Copy paste to Here'!E52))),"Empty Cell")</f>
        <v>Bulk body jewelry: 24 pcs. of Titanium G23 belly banana, 14g (1.6mm) with an 8mm bezel set jewel ball and an upper 5mm plain titanium ball &amp; Length: 14mm  &amp;  Crystal Color: AB</v>
      </c>
      <c r="B48" s="49" t="str">
        <f>'Copy paste to Here'!C52</f>
        <v>H4B2KP4</v>
      </c>
      <c r="C48" s="50" t="s">
        <v>215</v>
      </c>
      <c r="D48" s="50">
        <f>Invoice!B52</f>
        <v>3</v>
      </c>
      <c r="E48" s="51">
        <f>'Shipping Invoice'!K52*$N$1</f>
        <v>35.76</v>
      </c>
      <c r="F48" s="51">
        <f t="shared" si="0"/>
        <v>107.28</v>
      </c>
      <c r="G48" s="52">
        <f t="shared" si="1"/>
        <v>1393.9247999999998</v>
      </c>
      <c r="H48" s="55">
        <f t="shared" si="2"/>
        <v>4181.7743999999993</v>
      </c>
    </row>
    <row r="49" spans="1:8" s="54" customFormat="1" ht="25.5">
      <c r="A49" s="48" t="str">
        <f>IF((LEN('Copy paste to Here'!G53))&gt;5,((CONCATENATE('Copy paste to Here'!G53," &amp; ",'Copy paste to Here'!D53,"  &amp;  ",'Copy paste to Here'!E53))),"Empty Cell")</f>
        <v xml:space="preserve">Bulk body jewelry: 25 pcs. of Titanium G23 circular barbell, 16g (1.2mm) with 3mm balls &amp; Length: 8mm  &amp;  </v>
      </c>
      <c r="B49" s="49" t="str">
        <f>'Copy paste to Here'!C53</f>
        <v>H4B2KK</v>
      </c>
      <c r="C49" s="50" t="s">
        <v>216</v>
      </c>
      <c r="D49" s="50">
        <f>Invoice!B53</f>
        <v>1</v>
      </c>
      <c r="E49" s="51">
        <f>'Shipping Invoice'!K53*$N$1</f>
        <v>18.940000000000001</v>
      </c>
      <c r="F49" s="51">
        <f t="shared" si="0"/>
        <v>18.940000000000001</v>
      </c>
      <c r="G49" s="52">
        <f t="shared" si="1"/>
        <v>738.28120000000001</v>
      </c>
      <c r="H49" s="55">
        <f t="shared" si="2"/>
        <v>738.28120000000001</v>
      </c>
    </row>
    <row r="50" spans="1:8" s="54" customFormat="1" ht="25.5">
      <c r="A50" s="48" t="str">
        <f>IF((LEN('Copy paste to Here'!G54))&gt;5,((CONCATENATE('Copy paste to Here'!G54," &amp; ",'Copy paste to Here'!D54,"  &amp;  ",'Copy paste to Here'!E54))),"Empty Cell")</f>
        <v xml:space="preserve">Bulk body jewelry: 25 pcs. of Titanium G23 circular barbell, 16g (1.2mm) with 3mm balls &amp; Length: 10mm  &amp;  </v>
      </c>
      <c r="B50" s="49" t="str">
        <f>'Copy paste to Here'!C54</f>
        <v>H4B2KK</v>
      </c>
      <c r="C50" s="50" t="s">
        <v>216</v>
      </c>
      <c r="D50" s="50">
        <f>Invoice!B54</f>
        <v>1</v>
      </c>
      <c r="E50" s="51">
        <f>'Shipping Invoice'!K54*$N$1</f>
        <v>18.940000000000001</v>
      </c>
      <c r="F50" s="51">
        <f t="shared" si="0"/>
        <v>18.940000000000001</v>
      </c>
      <c r="G50" s="52">
        <f t="shared" si="1"/>
        <v>738.28120000000001</v>
      </c>
      <c r="H50" s="55">
        <f t="shared" si="2"/>
        <v>738.28120000000001</v>
      </c>
    </row>
    <row r="51" spans="1:8" s="54" customFormat="1" ht="25.5">
      <c r="A51" s="48" t="str">
        <f>IF((LEN('Copy paste to Here'!G55))&gt;5,((CONCATENATE('Copy paste to Here'!G55," &amp; ",'Copy paste to Here'!D55,"  &amp;  ",'Copy paste to Here'!E55))),"Empty Cell")</f>
        <v>Anodized titanium G23 labret, 16g (1.2mm) with a 3mm ball &amp; Length: 6mm  &amp;  Color: Gold</v>
      </c>
      <c r="B51" s="49" t="str">
        <f>'Copy paste to Here'!C55</f>
        <v>HRB44Z</v>
      </c>
      <c r="C51" s="50" t="s">
        <v>217</v>
      </c>
      <c r="D51" s="50">
        <f>Invoice!B55</f>
        <v>10</v>
      </c>
      <c r="E51" s="51">
        <f>'Shipping Invoice'!K55*$N$1</f>
        <v>1.1200000000000001</v>
      </c>
      <c r="F51" s="51">
        <f t="shared" si="0"/>
        <v>11.200000000000001</v>
      </c>
      <c r="G51" s="52">
        <f t="shared" si="1"/>
        <v>43.657600000000002</v>
      </c>
      <c r="H51" s="55">
        <f t="shared" si="2"/>
        <v>436.57600000000002</v>
      </c>
    </row>
    <row r="52" spans="1:8" s="54" customFormat="1" ht="25.5">
      <c r="A52" s="48" t="str">
        <f>IF((LEN('Copy paste to Here'!G56))&gt;5,((CONCATENATE('Copy paste to Here'!G56," &amp; ",'Copy paste to Here'!D56,"  &amp;  ",'Copy paste to Here'!E56))),"Empty Cell")</f>
        <v>Anodized titanium G23 labret, 16g (1.2mm) with a 3mm ball &amp; Length: 8mm  &amp;  Color: Gold</v>
      </c>
      <c r="B52" s="49" t="str">
        <f>'Copy paste to Here'!C56</f>
        <v>HRB44Z</v>
      </c>
      <c r="C52" s="50" t="s">
        <v>217</v>
      </c>
      <c r="D52" s="50">
        <f>Invoice!B56</f>
        <v>40</v>
      </c>
      <c r="E52" s="51">
        <f>'Shipping Invoice'!K56*$N$1</f>
        <v>1.1200000000000001</v>
      </c>
      <c r="F52" s="51">
        <f t="shared" si="0"/>
        <v>44.800000000000004</v>
      </c>
      <c r="G52" s="52">
        <f t="shared" si="1"/>
        <v>43.657600000000002</v>
      </c>
      <c r="H52" s="55">
        <f t="shared" si="2"/>
        <v>1746.3040000000001</v>
      </c>
    </row>
    <row r="53" spans="1:8" s="54" customFormat="1" ht="25.5">
      <c r="A53" s="48" t="str">
        <f>IF((LEN('Copy paste to Here'!G57))&gt;5,((CONCATENATE('Copy paste to Here'!G57," &amp; ",'Copy paste to Here'!D57,"  &amp;  ",'Copy paste to Here'!E57))),"Empty Cell")</f>
        <v>Anodized titanium G23 labret, 16g (1.2mm) with a 3mm ball &amp; Length: 10mm  &amp;  Color: Gold</v>
      </c>
      <c r="B53" s="49" t="str">
        <f>'Copy paste to Here'!C57</f>
        <v>HRB44Z</v>
      </c>
      <c r="C53" s="50" t="s">
        <v>217</v>
      </c>
      <c r="D53" s="50">
        <f>Invoice!B57</f>
        <v>20</v>
      </c>
      <c r="E53" s="51">
        <f>'Shipping Invoice'!K57*$N$1</f>
        <v>1.1200000000000001</v>
      </c>
      <c r="F53" s="51">
        <f t="shared" si="0"/>
        <v>22.400000000000002</v>
      </c>
      <c r="G53" s="52">
        <f t="shared" si="1"/>
        <v>43.657600000000002</v>
      </c>
      <c r="H53" s="55">
        <f t="shared" si="2"/>
        <v>873.15200000000004</v>
      </c>
    </row>
    <row r="54" spans="1:8" s="54" customFormat="1" ht="25.5">
      <c r="A54" s="48" t="str">
        <f>IF((LEN('Copy paste to Here'!G58))&gt;5,((CONCATENATE('Copy paste to Here'!G58," &amp; ",'Copy paste to Here'!D58,"  &amp;  ",'Copy paste to Here'!E58))),"Empty Cell")</f>
        <v>Anodized titanium G23 labret, 16g (1.2mm) with a 3mm ball &amp; Length: 12mm  &amp;  Color: Gold</v>
      </c>
      <c r="B54" s="49" t="str">
        <f>'Copy paste to Here'!C58</f>
        <v>HRB44Z</v>
      </c>
      <c r="C54" s="50" t="s">
        <v>217</v>
      </c>
      <c r="D54" s="50">
        <f>Invoice!B58</f>
        <v>20</v>
      </c>
      <c r="E54" s="51">
        <f>'Shipping Invoice'!K58*$N$1</f>
        <v>1.1200000000000001</v>
      </c>
      <c r="F54" s="51">
        <f t="shared" si="0"/>
        <v>22.400000000000002</v>
      </c>
      <c r="G54" s="52">
        <f t="shared" si="1"/>
        <v>43.657600000000002</v>
      </c>
      <c r="H54" s="55">
        <f t="shared" si="2"/>
        <v>873.15200000000004</v>
      </c>
    </row>
    <row r="55" spans="1:8" s="54" customFormat="1" ht="25.5">
      <c r="A55" s="48" t="str">
        <f>IF((LEN('Copy paste to Here'!G59))&gt;5,((CONCATENATE('Copy paste to Here'!G59," &amp; ",'Copy paste to Here'!D59,"  &amp;  ",'Copy paste to Here'!E59))),"Empty Cell")</f>
        <v xml:space="preserve">Pack of 10 pcs. of 5mm high polished surgical steel balls with 1.6mm threading (14g) &amp;   &amp;  </v>
      </c>
      <c r="B55" s="49" t="str">
        <f>'Copy paste to Here'!C59</f>
        <v>F47BS</v>
      </c>
      <c r="C55" s="50" t="s">
        <v>218</v>
      </c>
      <c r="D55" s="50">
        <f>Invoice!B59</f>
        <v>15</v>
      </c>
      <c r="E55" s="51">
        <f>'Shipping Invoice'!K59*$N$1</f>
        <v>0.45</v>
      </c>
      <c r="F55" s="51">
        <f t="shared" si="0"/>
        <v>6.75</v>
      </c>
      <c r="G55" s="52">
        <f t="shared" si="1"/>
        <v>17.541</v>
      </c>
      <c r="H55" s="55">
        <f t="shared" si="2"/>
        <v>263.11500000000001</v>
      </c>
    </row>
    <row r="56" spans="1:8" s="54" customFormat="1" ht="25.5">
      <c r="A56" s="48" t="str">
        <f>IF((LEN('Copy paste to Here'!G60))&gt;5,((CONCATENATE('Copy paste to Here'!G60," &amp; ",'Copy paste to Here'!D60,"  &amp;  ",'Copy paste to Here'!E60))),"Empty Cell")</f>
        <v xml:space="preserve">Pack of 10 pcs. of 3mm anodized surgical steel balls with threading 1.2mm (16g) &amp; Color: Gold  &amp;  </v>
      </c>
      <c r="B56" s="49" t="str">
        <f>'Copy paste to Here'!C60</f>
        <v>F4RZ3</v>
      </c>
      <c r="C56" s="50" t="s">
        <v>219</v>
      </c>
      <c r="D56" s="50">
        <f>Invoice!B60</f>
        <v>5</v>
      </c>
      <c r="E56" s="51">
        <f>'Shipping Invoice'!K60*$N$1</f>
        <v>1.42</v>
      </c>
      <c r="F56" s="51">
        <f t="shared" si="0"/>
        <v>7.1</v>
      </c>
      <c r="G56" s="52">
        <f t="shared" si="1"/>
        <v>55.351599999999991</v>
      </c>
      <c r="H56" s="55">
        <f t="shared" si="2"/>
        <v>276.75799999999992</v>
      </c>
    </row>
    <row r="57" spans="1:8" s="54" customFormat="1" ht="25.5">
      <c r="A57" s="48" t="str">
        <f>IF((LEN('Copy paste to Here'!G61))&gt;5,((CONCATENATE('Copy paste to Here'!G61," &amp; ",'Copy paste to Here'!D61,"  &amp;  ",'Copy paste to Here'!E61))),"Empty Cell")</f>
        <v xml:space="preserve">Pack of 10 pcs. of 5mm anodized surgical steel balls with threading 1.6mm (14g) &amp; Color: Rose-gold  &amp;  </v>
      </c>
      <c r="B57" s="49" t="str">
        <f>'Copy paste to Here'!C61</f>
        <v>F4RSI</v>
      </c>
      <c r="C57" s="50" t="s">
        <v>220</v>
      </c>
      <c r="D57" s="50">
        <f>Invoice!B61</f>
        <v>15</v>
      </c>
      <c r="E57" s="51">
        <f>'Shipping Invoice'!K61*$N$1</f>
        <v>2.33</v>
      </c>
      <c r="F57" s="51">
        <f t="shared" si="0"/>
        <v>34.950000000000003</v>
      </c>
      <c r="G57" s="52">
        <f t="shared" si="1"/>
        <v>90.823399999999992</v>
      </c>
      <c r="H57" s="55">
        <f t="shared" si="2"/>
        <v>1362.3509999999999</v>
      </c>
    </row>
    <row r="58" spans="1:8" s="54" customFormat="1" ht="25.5">
      <c r="A58" s="48" t="str">
        <f>IF((LEN('Copy paste to Here'!G62))&gt;5,((CONCATENATE('Copy paste to Here'!G62," &amp; ",'Copy paste to Here'!D62,"  &amp;  ",'Copy paste to Here'!E62))),"Empty Cell")</f>
        <v xml:space="preserve">Pack of 10 pcs. of 4mm high polished surgical steel cones - threading 1.2mm (16g) &amp;   &amp;  </v>
      </c>
      <c r="B58" s="49" t="str">
        <f>'Copy paste to Here'!C62</f>
        <v>F6U03</v>
      </c>
      <c r="C58" s="50" t="s">
        <v>221</v>
      </c>
      <c r="D58" s="50">
        <f>Invoice!B62</f>
        <v>25</v>
      </c>
      <c r="E58" s="51">
        <f>'Shipping Invoice'!K62*$N$1</f>
        <v>0.34</v>
      </c>
      <c r="F58" s="51">
        <f t="shared" si="0"/>
        <v>8.5</v>
      </c>
      <c r="G58" s="52">
        <f t="shared" si="1"/>
        <v>13.2532</v>
      </c>
      <c r="H58" s="55">
        <f t="shared" si="2"/>
        <v>331.33</v>
      </c>
    </row>
    <row r="59" spans="1:8" s="54" customFormat="1" ht="25.5">
      <c r="A59" s="48" t="str">
        <f>IF((LEN('Copy paste to Here'!G63))&gt;5,((CONCATENATE('Copy paste to Here'!G63," &amp; ",'Copy paste to Here'!D63,"  &amp;  ",'Copy paste to Here'!E63))),"Empty Cell")</f>
        <v xml:space="preserve">Pack of 10 pcs. of 3mm high polished surgical steel cones with threading 1.2mm (16g) &amp;   &amp;  </v>
      </c>
      <c r="B59" s="49" t="str">
        <f>'Copy paste to Here'!C63</f>
        <v>F65UZ</v>
      </c>
      <c r="C59" s="50" t="s">
        <v>222</v>
      </c>
      <c r="D59" s="50">
        <f>Invoice!B63</f>
        <v>25</v>
      </c>
      <c r="E59" s="51">
        <f>'Shipping Invoice'!K63*$N$1</f>
        <v>0.32</v>
      </c>
      <c r="F59" s="51">
        <f t="shared" si="0"/>
        <v>8</v>
      </c>
      <c r="G59" s="52">
        <f t="shared" si="1"/>
        <v>12.473599999999999</v>
      </c>
      <c r="H59" s="55">
        <f t="shared" si="2"/>
        <v>311.83999999999997</v>
      </c>
    </row>
    <row r="60" spans="1:8" s="54" customFormat="1" ht="36">
      <c r="A60" s="48" t="str">
        <f>IF((LEN('Copy paste to Here'!G64))&gt;5,((CONCATENATE('Copy paste to Here'!G64," &amp; ",'Copy paste to Here'!D64,"  &amp;  ",'Copy paste to Here'!E64))),"Empty Cell")</f>
        <v xml:space="preserve">Pack of 2 pcs. of 4mm high polished titanium G23 balls with bezel set jewel crystals with 14g (1.6mm) threading &amp; Crystal Color: Clear  &amp;  </v>
      </c>
      <c r="B60" s="49" t="str">
        <f>'Copy paste to Here'!C64</f>
        <v>FHC40</v>
      </c>
      <c r="C60" s="50" t="s">
        <v>223</v>
      </c>
      <c r="D60" s="50">
        <f>Invoice!B64</f>
        <v>40</v>
      </c>
      <c r="E60" s="51">
        <f>'Shipping Invoice'!K64*$N$1</f>
        <v>0.79</v>
      </c>
      <c r="F60" s="51">
        <f t="shared" si="0"/>
        <v>31.6</v>
      </c>
      <c r="G60" s="52">
        <f t="shared" si="1"/>
        <v>30.7942</v>
      </c>
      <c r="H60" s="55">
        <f t="shared" si="2"/>
        <v>1231.768</v>
      </c>
    </row>
    <row r="61" spans="1:8" s="54" customFormat="1" ht="36">
      <c r="A61" s="48" t="str">
        <f>IF((LEN('Copy paste to Here'!G65))&gt;5,((CONCATENATE('Copy paste to Here'!G65," &amp; ",'Copy paste to Here'!D65,"  &amp;  ",'Copy paste to Here'!E65))),"Empty Cell")</f>
        <v xml:space="preserve">Pack of 2 pcs. of 5mm high polished titanium G23 balls with bezel set color crystals - threading 1.6mm (14g) &amp; Crystal Color: Clear  &amp;  </v>
      </c>
      <c r="B61" s="49" t="str">
        <f>'Copy paste to Here'!C65</f>
        <v>FHC4S</v>
      </c>
      <c r="C61" s="50" t="s">
        <v>224</v>
      </c>
      <c r="D61" s="50">
        <f>Invoice!B65</f>
        <v>20</v>
      </c>
      <c r="E61" s="51">
        <f>'Shipping Invoice'!K65*$N$1</f>
        <v>0.99</v>
      </c>
      <c r="F61" s="51">
        <f t="shared" si="0"/>
        <v>19.8</v>
      </c>
      <c r="G61" s="52">
        <f t="shared" si="1"/>
        <v>38.590199999999996</v>
      </c>
      <c r="H61" s="55">
        <f t="shared" si="2"/>
        <v>771.80399999999986</v>
      </c>
    </row>
    <row r="62" spans="1:8" s="54" customFormat="1" ht="38.25">
      <c r="A62" s="48" t="str">
        <f>IF((LEN('Copy paste to Here'!G66))&gt;5,((CONCATENATE('Copy paste to Here'!G66," &amp; ",'Copy paste to Here'!D66,"  &amp;  ",'Copy paste to Here'!E66))),"Empty Cell")</f>
        <v xml:space="preserve">EO gas sterilized 316L steel hinged segment ring, 1.2mm (16g) with outward facing CNC set Cubic Zirconia (CZ) stones, inner diameter from 6mm to 12mm &amp; Length: 6mm  &amp;  </v>
      </c>
      <c r="B62" s="49" t="str">
        <f>'Copy paste to Here'!C66</f>
        <v>G3I3XEP</v>
      </c>
      <c r="C62" s="50" t="s">
        <v>225</v>
      </c>
      <c r="D62" s="50">
        <f>Invoice!B66</f>
        <v>4</v>
      </c>
      <c r="E62" s="51">
        <f>'Shipping Invoice'!K66*$N$1</f>
        <v>4.4400000000000004</v>
      </c>
      <c r="F62" s="51">
        <f t="shared" si="0"/>
        <v>17.760000000000002</v>
      </c>
      <c r="G62" s="52">
        <f t="shared" si="1"/>
        <v>173.0712</v>
      </c>
      <c r="H62" s="55">
        <f t="shared" si="2"/>
        <v>692.28480000000002</v>
      </c>
    </row>
    <row r="63" spans="1:8" s="54" customFormat="1" ht="38.25">
      <c r="A63" s="48" t="str">
        <f>IF((LEN('Copy paste to Here'!G67))&gt;5,((CONCATENATE('Copy paste to Here'!G67," &amp; ",'Copy paste to Here'!D67,"  &amp;  ",'Copy paste to Here'!E67))),"Empty Cell")</f>
        <v xml:space="preserve">EO gas sterilized 316L steel hinged segment ring, 1.2mm (16g) with outward facing CNC set Cubic Zirconia (CZ) stones, inner diameter from 6mm to 12mm &amp; Length: 8mm  &amp;  </v>
      </c>
      <c r="B63" s="49" t="str">
        <f>'Copy paste to Here'!C67</f>
        <v>G3I3XEP</v>
      </c>
      <c r="C63" s="50" t="s">
        <v>226</v>
      </c>
      <c r="D63" s="50">
        <f>Invoice!B67</f>
        <v>4</v>
      </c>
      <c r="E63" s="51">
        <f>'Shipping Invoice'!K67*$N$1</f>
        <v>5.18</v>
      </c>
      <c r="F63" s="51">
        <f t="shared" si="0"/>
        <v>20.72</v>
      </c>
      <c r="G63" s="52">
        <f t="shared" si="1"/>
        <v>201.91639999999998</v>
      </c>
      <c r="H63" s="55">
        <f t="shared" si="2"/>
        <v>807.66559999999993</v>
      </c>
    </row>
    <row r="64" spans="1:8" s="54" customFormat="1" hidden="1">
      <c r="A64" s="48" t="str">
        <f>IF((LEN('Copy paste to Here'!G68))&gt;5,((CONCATENATE('Copy paste to Here'!G68," &amp; ",'Copy paste to Here'!D68,"  &amp;  ",'Copy paste to Here'!E68))),"Empty Cell")</f>
        <v>Empty Cell</v>
      </c>
      <c r="B64" s="49">
        <f>'Copy paste to Here'!C68</f>
        <v>0</v>
      </c>
      <c r="C64" s="50"/>
      <c r="D64" s="50"/>
      <c r="E64" s="51"/>
      <c r="F64" s="51">
        <f t="shared" si="0"/>
        <v>0</v>
      </c>
      <c r="G64" s="52">
        <f t="shared" si="1"/>
        <v>0</v>
      </c>
      <c r="H64" s="55">
        <f t="shared" si="2"/>
        <v>0</v>
      </c>
    </row>
    <row r="65" spans="1:8" s="54" customFormat="1" hidden="1">
      <c r="A65" s="48" t="str">
        <f>IF((LEN('Copy paste to Here'!G69))&gt;5,((CONCATENATE('Copy paste to Here'!G69," &amp; ",'Copy paste to Here'!D69,"  &amp;  ",'Copy paste to Here'!E69))),"Empty Cell")</f>
        <v>Empty Cell</v>
      </c>
      <c r="B65" s="49">
        <f>'Copy paste to Here'!C69</f>
        <v>0</v>
      </c>
      <c r="C65" s="50"/>
      <c r="D65" s="50"/>
      <c r="E65" s="51"/>
      <c r="F65" s="51">
        <f t="shared" si="0"/>
        <v>0</v>
      </c>
      <c r="G65" s="52">
        <f t="shared" si="1"/>
        <v>0</v>
      </c>
      <c r="H65" s="55">
        <f t="shared" si="2"/>
        <v>0</v>
      </c>
    </row>
    <row r="66" spans="1:8" s="54" customFormat="1" hidden="1">
      <c r="A66" s="48" t="str">
        <f>IF((LEN('Copy paste to Here'!G70))&gt;5,((CONCATENATE('Copy paste to Here'!G70," &amp; ",'Copy paste to Here'!D70,"  &amp;  ",'Copy paste to Here'!E70))),"Empty Cell")</f>
        <v>Empty Cell</v>
      </c>
      <c r="B66" s="49">
        <f>'Copy paste to Here'!C70</f>
        <v>0</v>
      </c>
      <c r="C66" s="50"/>
      <c r="D66" s="50"/>
      <c r="E66" s="51"/>
      <c r="F66" s="51">
        <f t="shared" si="0"/>
        <v>0</v>
      </c>
      <c r="G66" s="52">
        <f t="shared" si="1"/>
        <v>0</v>
      </c>
      <c r="H66" s="55">
        <f t="shared" si="2"/>
        <v>0</v>
      </c>
    </row>
    <row r="67" spans="1:8" s="54" customFormat="1" hidden="1">
      <c r="A67" s="48" t="str">
        <f>IF((LEN('Copy paste to Here'!G71))&gt;5,((CONCATENATE('Copy paste to Here'!G71," &amp; ",'Copy paste to Here'!D71,"  &amp;  ",'Copy paste to Here'!E71))),"Empty Cell")</f>
        <v>Empty Cell</v>
      </c>
      <c r="B67" s="49">
        <f>'Copy paste to Here'!C71</f>
        <v>0</v>
      </c>
      <c r="C67" s="50"/>
      <c r="D67" s="50"/>
      <c r="E67" s="51"/>
      <c r="F67" s="51">
        <f t="shared" si="0"/>
        <v>0</v>
      </c>
      <c r="G67" s="52">
        <f t="shared" si="1"/>
        <v>0</v>
      </c>
      <c r="H67" s="55">
        <f t="shared" si="2"/>
        <v>0</v>
      </c>
    </row>
    <row r="68" spans="1:8" s="54" customFormat="1" hidden="1">
      <c r="A68" s="48" t="str">
        <f>IF((LEN('Copy paste to Here'!G72))&gt;5,((CONCATENATE('Copy paste to Here'!G72," &amp; ",'Copy paste to Here'!D72,"  &amp;  ",'Copy paste to Here'!E72))),"Empty Cell")</f>
        <v>Empty Cell</v>
      </c>
      <c r="B68" s="49">
        <f>'Copy paste to Here'!C72</f>
        <v>0</v>
      </c>
      <c r="C68" s="50"/>
      <c r="D68" s="50"/>
      <c r="E68" s="51"/>
      <c r="F68" s="51">
        <f t="shared" si="0"/>
        <v>0</v>
      </c>
      <c r="G68" s="52">
        <f t="shared" si="1"/>
        <v>0</v>
      </c>
      <c r="H68" s="55">
        <f t="shared" si="2"/>
        <v>0</v>
      </c>
    </row>
    <row r="69" spans="1:8" s="54" customFormat="1" hidden="1">
      <c r="A69" s="48" t="str">
        <f>IF((LEN('Copy paste to Here'!G73))&gt;5,((CONCATENATE('Copy paste to Here'!G73," &amp; ",'Copy paste to Here'!D73,"  &amp;  ",'Copy paste to Here'!E73))),"Empty Cell")</f>
        <v>Empty Cell</v>
      </c>
      <c r="B69" s="49">
        <f>'Copy paste to Here'!C73</f>
        <v>0</v>
      </c>
      <c r="C69" s="50"/>
      <c r="D69" s="50"/>
      <c r="E69" s="51"/>
      <c r="F69" s="51">
        <f t="shared" si="0"/>
        <v>0</v>
      </c>
      <c r="G69" s="52">
        <f t="shared" si="1"/>
        <v>0</v>
      </c>
      <c r="H69" s="55">
        <f t="shared" si="2"/>
        <v>0</v>
      </c>
    </row>
    <row r="70" spans="1:8" s="54" customFormat="1" hidden="1">
      <c r="A70" s="48" t="str">
        <f>IF((LEN('Copy paste to Here'!G74))&gt;5,((CONCATENATE('Copy paste to Here'!G74," &amp; ",'Copy paste to Here'!D74,"  &amp;  ",'Copy paste to Here'!E74))),"Empty Cell")</f>
        <v>Empty Cell</v>
      </c>
      <c r="B70" s="49">
        <f>'Copy paste to Here'!C74</f>
        <v>0</v>
      </c>
      <c r="C70" s="50"/>
      <c r="D70" s="50"/>
      <c r="E70" s="51"/>
      <c r="F70" s="51">
        <f t="shared" si="0"/>
        <v>0</v>
      </c>
      <c r="G70" s="52">
        <f t="shared" si="1"/>
        <v>0</v>
      </c>
      <c r="H70" s="55">
        <f t="shared" si="2"/>
        <v>0</v>
      </c>
    </row>
    <row r="71" spans="1:8" s="54" customFormat="1" hidden="1">
      <c r="A71" s="48" t="str">
        <f>IF((LEN('Copy paste to Here'!G75))&gt;5,((CONCATENATE('Copy paste to Here'!G75," &amp; ",'Copy paste to Here'!D75,"  &amp;  ",'Copy paste to Here'!E75))),"Empty Cell")</f>
        <v>Empty Cell</v>
      </c>
      <c r="B71" s="49">
        <f>'Copy paste to Here'!C75</f>
        <v>0</v>
      </c>
      <c r="C71" s="50"/>
      <c r="D71" s="50"/>
      <c r="E71" s="51"/>
      <c r="F71" s="51">
        <f t="shared" si="0"/>
        <v>0</v>
      </c>
      <c r="G71" s="52">
        <f t="shared" si="1"/>
        <v>0</v>
      </c>
      <c r="H71" s="55">
        <f t="shared" si="2"/>
        <v>0</v>
      </c>
    </row>
    <row r="72" spans="1:8" s="54" customFormat="1" hidden="1">
      <c r="A72" s="48" t="str">
        <f>IF((LEN('Copy paste to Here'!G76))&gt;5,((CONCATENATE('Copy paste to Here'!G76," &amp; ",'Copy paste to Here'!D76,"  &amp;  ",'Copy paste to Here'!E76))),"Empty Cell")</f>
        <v>Empty Cell</v>
      </c>
      <c r="B72" s="49">
        <f>'Copy paste to Here'!C76</f>
        <v>0</v>
      </c>
      <c r="C72" s="50"/>
      <c r="D72" s="50"/>
      <c r="E72" s="51"/>
      <c r="F72" s="51">
        <f t="shared" si="0"/>
        <v>0</v>
      </c>
      <c r="G72" s="52">
        <f t="shared" si="1"/>
        <v>0</v>
      </c>
      <c r="H72" s="55">
        <f t="shared" si="2"/>
        <v>0</v>
      </c>
    </row>
    <row r="73" spans="1:8" s="54" customFormat="1" hidden="1">
      <c r="A73" s="48" t="str">
        <f>IF((LEN('Copy paste to Here'!G77))&gt;5,((CONCATENATE('Copy paste to Here'!G77," &amp; ",'Copy paste to Here'!D77,"  &amp;  ",'Copy paste to Here'!E77))),"Empty Cell")</f>
        <v>Empty Cell</v>
      </c>
      <c r="B73" s="49">
        <f>'Copy paste to Here'!C77</f>
        <v>0</v>
      </c>
      <c r="C73" s="50"/>
      <c r="D73" s="50"/>
      <c r="E73" s="51"/>
      <c r="F73" s="51">
        <f t="shared" si="0"/>
        <v>0</v>
      </c>
      <c r="G73" s="52">
        <f t="shared" si="1"/>
        <v>0</v>
      </c>
      <c r="H73" s="55">
        <f t="shared" si="2"/>
        <v>0</v>
      </c>
    </row>
    <row r="74" spans="1:8" s="54" customFormat="1" hidden="1">
      <c r="A74" s="48" t="str">
        <f>IF((LEN('Copy paste to Here'!G78))&gt;5,((CONCATENATE('Copy paste to Here'!G78," &amp; ",'Copy paste to Here'!D78,"  &amp;  ",'Copy paste to Here'!E78))),"Empty Cell")</f>
        <v>Empty Cell</v>
      </c>
      <c r="B74" s="49">
        <f>'Copy paste to Here'!C78</f>
        <v>0</v>
      </c>
      <c r="C74" s="50"/>
      <c r="D74" s="50"/>
      <c r="E74" s="51"/>
      <c r="F74" s="51">
        <f t="shared" si="0"/>
        <v>0</v>
      </c>
      <c r="G74" s="52">
        <f t="shared" si="1"/>
        <v>0</v>
      </c>
      <c r="H74" s="55">
        <f t="shared" si="2"/>
        <v>0</v>
      </c>
    </row>
    <row r="75" spans="1:8" s="54" customFormat="1" hidden="1">
      <c r="A75" s="48" t="str">
        <f>IF((LEN('Copy paste to Here'!G79))&gt;5,((CONCATENATE('Copy paste to Here'!G79," &amp; ",'Copy paste to Here'!D79,"  &amp;  ",'Copy paste to Here'!E79))),"Empty Cell")</f>
        <v>Empty Cell</v>
      </c>
      <c r="B75" s="49">
        <f>'Copy paste to Here'!C79</f>
        <v>0</v>
      </c>
      <c r="C75" s="50"/>
      <c r="D75" s="50"/>
      <c r="E75" s="51"/>
      <c r="F75" s="51">
        <f t="shared" si="0"/>
        <v>0</v>
      </c>
      <c r="G75" s="52">
        <f t="shared" si="1"/>
        <v>0</v>
      </c>
      <c r="H75" s="55">
        <f t="shared" si="2"/>
        <v>0</v>
      </c>
    </row>
    <row r="76" spans="1:8" s="54" customFormat="1" hidden="1">
      <c r="A76" s="48" t="str">
        <f>IF((LEN('Copy paste to Here'!G80))&gt;5,((CONCATENATE('Copy paste to Here'!G80," &amp; ",'Copy paste to Here'!D80,"  &amp;  ",'Copy paste to Here'!E80))),"Empty Cell")</f>
        <v>Empty Cell</v>
      </c>
      <c r="B76" s="49">
        <f>'Copy paste to Here'!C80</f>
        <v>0</v>
      </c>
      <c r="C76" s="50"/>
      <c r="D76" s="50"/>
      <c r="E76" s="51"/>
      <c r="F76" s="51">
        <f t="shared" si="0"/>
        <v>0</v>
      </c>
      <c r="G76" s="52">
        <f t="shared" si="1"/>
        <v>0</v>
      </c>
      <c r="H76" s="55">
        <f t="shared" si="2"/>
        <v>0</v>
      </c>
    </row>
    <row r="77" spans="1:8" s="54" customFormat="1" hidden="1">
      <c r="A77" s="48" t="str">
        <f>IF((LEN('Copy paste to Here'!G81))&gt;5,((CONCATENATE('Copy paste to Here'!G81," &amp; ",'Copy paste to Here'!D81,"  &amp;  ",'Copy paste to Here'!E81))),"Empty Cell")</f>
        <v>Empty Cell</v>
      </c>
      <c r="B77" s="49">
        <f>'Copy paste to Here'!C81</f>
        <v>0</v>
      </c>
      <c r="C77" s="50"/>
      <c r="D77" s="50"/>
      <c r="E77" s="51"/>
      <c r="F77" s="51">
        <f t="shared" si="0"/>
        <v>0</v>
      </c>
      <c r="G77" s="52">
        <f t="shared" si="1"/>
        <v>0</v>
      </c>
      <c r="H77" s="55">
        <f t="shared" si="2"/>
        <v>0</v>
      </c>
    </row>
    <row r="78" spans="1:8" s="54" customFormat="1" hidden="1">
      <c r="A78" s="48" t="str">
        <f>IF((LEN('Copy paste to Here'!G82))&gt;5,((CONCATENATE('Copy paste to Here'!G82," &amp; ",'Copy paste to Here'!D82,"  &amp;  ",'Copy paste to Here'!E82))),"Empty Cell")</f>
        <v>Empty Cell</v>
      </c>
      <c r="B78" s="49">
        <f>'Copy paste to Here'!C82</f>
        <v>0</v>
      </c>
      <c r="C78" s="50"/>
      <c r="D78" s="50"/>
      <c r="E78" s="51"/>
      <c r="F78" s="51">
        <f t="shared" si="0"/>
        <v>0</v>
      </c>
      <c r="G78" s="52">
        <f t="shared" si="1"/>
        <v>0</v>
      </c>
      <c r="H78" s="55">
        <f t="shared" si="2"/>
        <v>0</v>
      </c>
    </row>
    <row r="79" spans="1:8" s="54" customFormat="1" hidden="1">
      <c r="A79" s="48" t="str">
        <f>IF((LEN('Copy paste to Here'!G83))&gt;5,((CONCATENATE('Copy paste to Here'!G83," &amp; ",'Copy paste to Here'!D83,"  &amp;  ",'Copy paste to Here'!E83))),"Empty Cell")</f>
        <v>Empty Cell</v>
      </c>
      <c r="B79" s="49">
        <f>'Copy paste to Here'!C83</f>
        <v>0</v>
      </c>
      <c r="C79" s="50"/>
      <c r="D79" s="50"/>
      <c r="E79" s="51"/>
      <c r="F79" s="51">
        <f t="shared" si="0"/>
        <v>0</v>
      </c>
      <c r="G79" s="52">
        <f t="shared" si="1"/>
        <v>0</v>
      </c>
      <c r="H79" s="55">
        <f t="shared" si="2"/>
        <v>0</v>
      </c>
    </row>
    <row r="80" spans="1:8" s="54" customFormat="1" hidden="1">
      <c r="A80" s="48" t="str">
        <f>IF((LEN('Copy paste to Here'!G84))&gt;5,((CONCATENATE('Copy paste to Here'!G84," &amp; ",'Copy paste to Here'!D84,"  &amp;  ",'Copy paste to Here'!E84))),"Empty Cell")</f>
        <v>Empty Cell</v>
      </c>
      <c r="B80" s="49">
        <f>'Copy paste to Here'!C84</f>
        <v>0</v>
      </c>
      <c r="C80" s="50"/>
      <c r="D80" s="50"/>
      <c r="E80" s="51"/>
      <c r="F80" s="51">
        <f t="shared" si="0"/>
        <v>0</v>
      </c>
      <c r="G80" s="52">
        <f t="shared" si="1"/>
        <v>0</v>
      </c>
      <c r="H80" s="55">
        <f t="shared" si="2"/>
        <v>0</v>
      </c>
    </row>
    <row r="81" spans="1:8" s="54" customFormat="1" hidden="1">
      <c r="A81" s="48" t="str">
        <f>IF((LEN('Copy paste to Here'!G85))&gt;5,((CONCATENATE('Copy paste to Here'!G85," &amp; ",'Copy paste to Here'!D85,"  &amp;  ",'Copy paste to Here'!E85))),"Empty Cell")</f>
        <v>Empty Cell</v>
      </c>
      <c r="B81" s="49">
        <f>'Copy paste to Here'!C85</f>
        <v>0</v>
      </c>
      <c r="C81" s="50"/>
      <c r="D81" s="50"/>
      <c r="E81" s="51"/>
      <c r="F81" s="51">
        <f t="shared" si="0"/>
        <v>0</v>
      </c>
      <c r="G81" s="52">
        <f t="shared" si="1"/>
        <v>0</v>
      </c>
      <c r="H81" s="55">
        <f t="shared" si="2"/>
        <v>0</v>
      </c>
    </row>
    <row r="82" spans="1:8" s="54" customFormat="1" hidden="1">
      <c r="A82" s="48" t="str">
        <f>IF((LEN('Copy paste to Here'!G86))&gt;5,((CONCATENATE('Copy paste to Here'!G86," &amp; ",'Copy paste to Here'!D86,"  &amp;  ",'Copy paste to Here'!E86))),"Empty Cell")</f>
        <v>Empty Cell</v>
      </c>
      <c r="B82" s="49">
        <f>'Copy paste to Here'!C86</f>
        <v>0</v>
      </c>
      <c r="C82" s="50"/>
      <c r="D82" s="50"/>
      <c r="E82" s="51"/>
      <c r="F82" s="51">
        <f t="shared" si="0"/>
        <v>0</v>
      </c>
      <c r="G82" s="52">
        <f t="shared" si="1"/>
        <v>0</v>
      </c>
      <c r="H82" s="55">
        <f t="shared" si="2"/>
        <v>0</v>
      </c>
    </row>
    <row r="83" spans="1:8" s="54" customFormat="1" hidden="1">
      <c r="A83" s="48" t="str">
        <f>IF((LEN('Copy paste to Here'!G87))&gt;5,((CONCATENATE('Copy paste to Here'!G87," &amp; ",'Copy paste to Here'!D87,"  &amp;  ",'Copy paste to Here'!E87))),"Empty Cell")</f>
        <v>Empty Cell</v>
      </c>
      <c r="B83" s="49">
        <f>'Copy paste to Here'!C87</f>
        <v>0</v>
      </c>
      <c r="C83" s="50"/>
      <c r="D83" s="50"/>
      <c r="E83" s="51"/>
      <c r="F83" s="51">
        <f t="shared" ref="F83:F146" si="3">D83*E83</f>
        <v>0</v>
      </c>
      <c r="G83" s="52">
        <f t="shared" ref="G83:G146" si="4">E83*$E$14</f>
        <v>0</v>
      </c>
      <c r="H83" s="55">
        <f t="shared" ref="H83:H146" si="5">D83*G83</f>
        <v>0</v>
      </c>
    </row>
    <row r="84" spans="1:8" s="54" customFormat="1" hidden="1">
      <c r="A84" s="48" t="str">
        <f>IF((LEN('Copy paste to Here'!G88))&gt;5,((CONCATENATE('Copy paste to Here'!G88," &amp; ",'Copy paste to Here'!D88,"  &amp;  ",'Copy paste to Here'!E88))),"Empty Cell")</f>
        <v>Empty Cell</v>
      </c>
      <c r="B84" s="49">
        <f>'Copy paste to Here'!C88</f>
        <v>0</v>
      </c>
      <c r="C84" s="50"/>
      <c r="D84" s="50"/>
      <c r="E84" s="51"/>
      <c r="F84" s="51">
        <f t="shared" si="3"/>
        <v>0</v>
      </c>
      <c r="G84" s="52">
        <f t="shared" si="4"/>
        <v>0</v>
      </c>
      <c r="H84" s="55">
        <f t="shared" si="5"/>
        <v>0</v>
      </c>
    </row>
    <row r="85" spans="1:8" s="54" customFormat="1" hidden="1">
      <c r="A85" s="48" t="str">
        <f>IF((LEN('Copy paste to Here'!G89))&gt;5,((CONCATENATE('Copy paste to Here'!G89," &amp; ",'Copy paste to Here'!D89,"  &amp;  ",'Copy paste to Here'!E89))),"Empty Cell")</f>
        <v>Empty Cell</v>
      </c>
      <c r="B85" s="49">
        <f>'Copy paste to Here'!C89</f>
        <v>0</v>
      </c>
      <c r="C85" s="50"/>
      <c r="D85" s="50"/>
      <c r="E85" s="51"/>
      <c r="F85" s="51">
        <f t="shared" si="3"/>
        <v>0</v>
      </c>
      <c r="G85" s="52">
        <f t="shared" si="4"/>
        <v>0</v>
      </c>
      <c r="H85" s="55">
        <f t="shared" si="5"/>
        <v>0</v>
      </c>
    </row>
    <row r="86" spans="1:8" s="54" customFormat="1" hidden="1">
      <c r="A86" s="48" t="str">
        <f>IF((LEN('Copy paste to Here'!G90))&gt;5,((CONCATENATE('Copy paste to Here'!G90," &amp; ",'Copy paste to Here'!D90,"  &amp;  ",'Copy paste to Here'!E90))),"Empty Cell")</f>
        <v>Empty Cell</v>
      </c>
      <c r="B86" s="49">
        <f>'Copy paste to Here'!C90</f>
        <v>0</v>
      </c>
      <c r="C86" s="50"/>
      <c r="D86" s="50"/>
      <c r="E86" s="51"/>
      <c r="F86" s="51">
        <f t="shared" si="3"/>
        <v>0</v>
      </c>
      <c r="G86" s="52">
        <f t="shared" si="4"/>
        <v>0</v>
      </c>
      <c r="H86" s="55">
        <f t="shared" si="5"/>
        <v>0</v>
      </c>
    </row>
    <row r="87" spans="1:8" s="54" customFormat="1" hidden="1">
      <c r="A87" s="48" t="str">
        <f>IF((LEN('Copy paste to Here'!G91))&gt;5,((CONCATENATE('Copy paste to Here'!G91," &amp; ",'Copy paste to Here'!D91,"  &amp;  ",'Copy paste to Here'!E91))),"Empty Cell")</f>
        <v>Empty Cell</v>
      </c>
      <c r="B87" s="49">
        <f>'Copy paste to Here'!C91</f>
        <v>0</v>
      </c>
      <c r="C87" s="50"/>
      <c r="D87" s="50"/>
      <c r="E87" s="51"/>
      <c r="F87" s="51">
        <f t="shared" si="3"/>
        <v>0</v>
      </c>
      <c r="G87" s="52">
        <f t="shared" si="4"/>
        <v>0</v>
      </c>
      <c r="H87" s="55">
        <f t="shared" si="5"/>
        <v>0</v>
      </c>
    </row>
    <row r="88" spans="1:8" s="54" customFormat="1" hidden="1">
      <c r="A88" s="48" t="str">
        <f>IF((LEN('Copy paste to Here'!G92))&gt;5,((CONCATENATE('Copy paste to Here'!G92," &amp; ",'Copy paste to Here'!D92,"  &amp;  ",'Copy paste to Here'!E92))),"Empty Cell")</f>
        <v>Empty Cell</v>
      </c>
      <c r="B88" s="49">
        <f>'Copy paste to Here'!C92</f>
        <v>0</v>
      </c>
      <c r="C88" s="50"/>
      <c r="D88" s="50"/>
      <c r="E88" s="51"/>
      <c r="F88" s="51">
        <f t="shared" si="3"/>
        <v>0</v>
      </c>
      <c r="G88" s="52">
        <f t="shared" si="4"/>
        <v>0</v>
      </c>
      <c r="H88" s="55">
        <f t="shared" si="5"/>
        <v>0</v>
      </c>
    </row>
    <row r="89" spans="1:8" s="54" customFormat="1" hidden="1">
      <c r="A89" s="48" t="str">
        <f>IF((LEN('Copy paste to Here'!G93))&gt;5,((CONCATENATE('Copy paste to Here'!G93," &amp; ",'Copy paste to Here'!D93,"  &amp;  ",'Copy paste to Here'!E93))),"Empty Cell")</f>
        <v>Empty Cell</v>
      </c>
      <c r="B89" s="49">
        <f>'Copy paste to Here'!C93</f>
        <v>0</v>
      </c>
      <c r="C89" s="50"/>
      <c r="D89" s="50"/>
      <c r="E89" s="51"/>
      <c r="F89" s="51">
        <f t="shared" si="3"/>
        <v>0</v>
      </c>
      <c r="G89" s="52">
        <f t="shared" si="4"/>
        <v>0</v>
      </c>
      <c r="H89" s="55">
        <f t="shared" si="5"/>
        <v>0</v>
      </c>
    </row>
    <row r="90" spans="1:8" s="54" customFormat="1" hidden="1">
      <c r="A90" s="48" t="str">
        <f>IF((LEN('Copy paste to Here'!G94))&gt;5,((CONCATENATE('Copy paste to Here'!G94," &amp; ",'Copy paste to Here'!D94,"  &amp;  ",'Copy paste to Here'!E94))),"Empty Cell")</f>
        <v>Empty Cell</v>
      </c>
      <c r="B90" s="49">
        <f>'Copy paste to Here'!C94</f>
        <v>0</v>
      </c>
      <c r="C90" s="50"/>
      <c r="D90" s="50"/>
      <c r="E90" s="51"/>
      <c r="F90" s="51">
        <f t="shared" si="3"/>
        <v>0</v>
      </c>
      <c r="G90" s="52">
        <f t="shared" si="4"/>
        <v>0</v>
      </c>
      <c r="H90" s="55">
        <f t="shared" si="5"/>
        <v>0</v>
      </c>
    </row>
    <row r="91" spans="1:8" s="54" customFormat="1" hidden="1">
      <c r="A91" s="48" t="str">
        <f>IF((LEN('Copy paste to Here'!G95))&gt;5,((CONCATENATE('Copy paste to Here'!G95," &amp; ",'Copy paste to Here'!D95,"  &amp;  ",'Copy paste to Here'!E95))),"Empty Cell")</f>
        <v>Empty Cell</v>
      </c>
      <c r="B91" s="49">
        <f>'Copy paste to Here'!C95</f>
        <v>0</v>
      </c>
      <c r="C91" s="50"/>
      <c r="D91" s="50"/>
      <c r="E91" s="51"/>
      <c r="F91" s="51">
        <f t="shared" si="3"/>
        <v>0</v>
      </c>
      <c r="G91" s="52">
        <f t="shared" si="4"/>
        <v>0</v>
      </c>
      <c r="H91" s="55">
        <f t="shared" si="5"/>
        <v>0</v>
      </c>
    </row>
    <row r="92" spans="1:8" s="54" customFormat="1" hidden="1">
      <c r="A92" s="48" t="str">
        <f>IF((LEN('Copy paste to Here'!G96))&gt;5,((CONCATENATE('Copy paste to Here'!G96," &amp; ",'Copy paste to Here'!D96,"  &amp;  ",'Copy paste to Here'!E96))),"Empty Cell")</f>
        <v>Empty Cell</v>
      </c>
      <c r="B92" s="49">
        <f>'Copy paste to Here'!C96</f>
        <v>0</v>
      </c>
      <c r="C92" s="50"/>
      <c r="D92" s="50"/>
      <c r="E92" s="51"/>
      <c r="F92" s="51">
        <f t="shared" si="3"/>
        <v>0</v>
      </c>
      <c r="G92" s="52">
        <f t="shared" si="4"/>
        <v>0</v>
      </c>
      <c r="H92" s="55">
        <f t="shared" si="5"/>
        <v>0</v>
      </c>
    </row>
    <row r="93" spans="1:8" s="54" customFormat="1" hidden="1">
      <c r="A93" s="48" t="str">
        <f>IF((LEN('Copy paste to Here'!G97))&gt;5,((CONCATENATE('Copy paste to Here'!G97," &amp; ",'Copy paste to Here'!D97,"  &amp;  ",'Copy paste to Here'!E97))),"Empty Cell")</f>
        <v>Empty Cell</v>
      </c>
      <c r="B93" s="49">
        <f>'Copy paste to Here'!C97</f>
        <v>0</v>
      </c>
      <c r="C93" s="50"/>
      <c r="D93" s="50"/>
      <c r="E93" s="51"/>
      <c r="F93" s="51">
        <f t="shared" si="3"/>
        <v>0</v>
      </c>
      <c r="G93" s="52">
        <f t="shared" si="4"/>
        <v>0</v>
      </c>
      <c r="H93" s="55">
        <f t="shared" si="5"/>
        <v>0</v>
      </c>
    </row>
    <row r="94" spans="1:8" s="54" customFormat="1" hidden="1">
      <c r="A94" s="48" t="str">
        <f>IF((LEN('Copy paste to Here'!G98))&gt;5,((CONCATENATE('Copy paste to Here'!G98," &amp; ",'Copy paste to Here'!D98,"  &amp;  ",'Copy paste to Here'!E98))),"Empty Cell")</f>
        <v>Empty Cell</v>
      </c>
      <c r="B94" s="49">
        <f>'Copy paste to Here'!C98</f>
        <v>0</v>
      </c>
      <c r="C94" s="50"/>
      <c r="D94" s="50"/>
      <c r="E94" s="51"/>
      <c r="F94" s="51">
        <f t="shared" si="3"/>
        <v>0</v>
      </c>
      <c r="G94" s="52">
        <f t="shared" si="4"/>
        <v>0</v>
      </c>
      <c r="H94" s="55">
        <f t="shared" si="5"/>
        <v>0</v>
      </c>
    </row>
    <row r="95" spans="1:8" s="54" customFormat="1" hidden="1">
      <c r="A95" s="48" t="str">
        <f>IF((LEN('Copy paste to Here'!G99))&gt;5,((CONCATENATE('Copy paste to Here'!G99," &amp; ",'Copy paste to Here'!D99,"  &amp;  ",'Copy paste to Here'!E99))),"Empty Cell")</f>
        <v>Empty Cell</v>
      </c>
      <c r="B95" s="49">
        <f>'Copy paste to Here'!C99</f>
        <v>0</v>
      </c>
      <c r="C95" s="50"/>
      <c r="D95" s="50"/>
      <c r="E95" s="51"/>
      <c r="F95" s="51">
        <f t="shared" si="3"/>
        <v>0</v>
      </c>
      <c r="G95" s="52">
        <f t="shared" si="4"/>
        <v>0</v>
      </c>
      <c r="H95" s="55">
        <f t="shared" si="5"/>
        <v>0</v>
      </c>
    </row>
    <row r="96" spans="1:8" s="54" customFormat="1" hidden="1">
      <c r="A96" s="48" t="str">
        <f>IF((LEN('Copy paste to Here'!G100))&gt;5,((CONCATENATE('Copy paste to Here'!G100," &amp; ",'Copy paste to Here'!D100,"  &amp;  ",'Copy paste to Here'!E100))),"Empty Cell")</f>
        <v>Empty Cell</v>
      </c>
      <c r="B96" s="49">
        <f>'Copy paste to Here'!C100</f>
        <v>0</v>
      </c>
      <c r="C96" s="50"/>
      <c r="D96" s="50"/>
      <c r="E96" s="51"/>
      <c r="F96" s="51">
        <f t="shared" si="3"/>
        <v>0</v>
      </c>
      <c r="G96" s="52">
        <f t="shared" si="4"/>
        <v>0</v>
      </c>
      <c r="H96" s="55">
        <f t="shared" si="5"/>
        <v>0</v>
      </c>
    </row>
    <row r="97" spans="1:8" s="54" customFormat="1" hidden="1">
      <c r="A97" s="48" t="str">
        <f>IF((LEN('Copy paste to Here'!G101))&gt;5,((CONCATENATE('Copy paste to Here'!G101," &amp; ",'Copy paste to Here'!D101,"  &amp;  ",'Copy paste to Here'!E101))),"Empty Cell")</f>
        <v>Empty Cell</v>
      </c>
      <c r="B97" s="49">
        <f>'Copy paste to Here'!C101</f>
        <v>0</v>
      </c>
      <c r="C97" s="50"/>
      <c r="D97" s="50"/>
      <c r="E97" s="51"/>
      <c r="F97" s="51">
        <f t="shared" si="3"/>
        <v>0</v>
      </c>
      <c r="G97" s="52">
        <f t="shared" si="4"/>
        <v>0</v>
      </c>
      <c r="H97" s="55">
        <f t="shared" si="5"/>
        <v>0</v>
      </c>
    </row>
    <row r="98" spans="1:8" s="54" customFormat="1" hidden="1">
      <c r="A98" s="48" t="str">
        <f>IF((LEN('Copy paste to Here'!G102))&gt;5,((CONCATENATE('Copy paste to Here'!G102," &amp; ",'Copy paste to Here'!D102,"  &amp;  ",'Copy paste to Here'!E102))),"Empty Cell")</f>
        <v>Empty Cell</v>
      </c>
      <c r="B98" s="49">
        <f>'Copy paste to Here'!C102</f>
        <v>0</v>
      </c>
      <c r="C98" s="50"/>
      <c r="D98" s="50"/>
      <c r="E98" s="51"/>
      <c r="F98" s="51">
        <f t="shared" si="3"/>
        <v>0</v>
      </c>
      <c r="G98" s="52">
        <f t="shared" si="4"/>
        <v>0</v>
      </c>
      <c r="H98" s="55">
        <f t="shared" si="5"/>
        <v>0</v>
      </c>
    </row>
    <row r="99" spans="1:8" s="54" customFormat="1" hidden="1">
      <c r="A99" s="48" t="str">
        <f>IF((LEN('Copy paste to Here'!G103))&gt;5,((CONCATENATE('Copy paste to Here'!G103," &amp; ",'Copy paste to Here'!D103,"  &amp;  ",'Copy paste to Here'!E103))),"Empty Cell")</f>
        <v>Empty Cell</v>
      </c>
      <c r="B99" s="49">
        <f>'Copy paste to Here'!C103</f>
        <v>0</v>
      </c>
      <c r="C99" s="50"/>
      <c r="D99" s="50"/>
      <c r="E99" s="51"/>
      <c r="F99" s="51">
        <f t="shared" si="3"/>
        <v>0</v>
      </c>
      <c r="G99" s="52">
        <f t="shared" si="4"/>
        <v>0</v>
      </c>
      <c r="H99" s="55">
        <f t="shared" si="5"/>
        <v>0</v>
      </c>
    </row>
    <row r="100" spans="1:8" s="54" customFormat="1" hidden="1">
      <c r="A100" s="48" t="str">
        <f>IF((LEN('Copy paste to Here'!G104))&gt;5,((CONCATENATE('Copy paste to Here'!G104," &amp; ",'Copy paste to Here'!D104,"  &amp;  ",'Copy paste to Here'!E104))),"Empty Cell")</f>
        <v>Empty Cell</v>
      </c>
      <c r="B100" s="49">
        <f>'Copy paste to Here'!C104</f>
        <v>0</v>
      </c>
      <c r="C100" s="50"/>
      <c r="D100" s="50"/>
      <c r="E100" s="51"/>
      <c r="F100" s="51">
        <f t="shared" si="3"/>
        <v>0</v>
      </c>
      <c r="G100" s="52">
        <f t="shared" si="4"/>
        <v>0</v>
      </c>
      <c r="H100" s="55">
        <f t="shared" si="5"/>
        <v>0</v>
      </c>
    </row>
    <row r="101" spans="1:8" s="54" customFormat="1" hidden="1">
      <c r="A101" s="48" t="str">
        <f>IF((LEN('Copy paste to Here'!G105))&gt;5,((CONCATENATE('Copy paste to Here'!G105," &amp; ",'Copy paste to Here'!D105,"  &amp;  ",'Copy paste to Here'!E105))),"Empty Cell")</f>
        <v>Empty Cell</v>
      </c>
      <c r="B101" s="49">
        <f>'Copy paste to Here'!C105</f>
        <v>0</v>
      </c>
      <c r="C101" s="50"/>
      <c r="D101" s="50"/>
      <c r="E101" s="51"/>
      <c r="F101" s="51">
        <f t="shared" si="3"/>
        <v>0</v>
      </c>
      <c r="G101" s="52">
        <f t="shared" si="4"/>
        <v>0</v>
      </c>
      <c r="H101" s="55">
        <f t="shared" si="5"/>
        <v>0</v>
      </c>
    </row>
    <row r="102" spans="1:8" s="54" customFormat="1" hidden="1">
      <c r="A102" s="48" t="str">
        <f>IF((LEN('Copy paste to Here'!G106))&gt;5,((CONCATENATE('Copy paste to Here'!G106," &amp; ",'Copy paste to Here'!D106,"  &amp;  ",'Copy paste to Here'!E106))),"Empty Cell")</f>
        <v>Empty Cell</v>
      </c>
      <c r="B102" s="49">
        <f>'Copy paste to Here'!C106</f>
        <v>0</v>
      </c>
      <c r="C102" s="50"/>
      <c r="D102" s="50"/>
      <c r="E102" s="51"/>
      <c r="F102" s="51">
        <f t="shared" si="3"/>
        <v>0</v>
      </c>
      <c r="G102" s="52">
        <f t="shared" si="4"/>
        <v>0</v>
      </c>
      <c r="H102" s="55">
        <f t="shared" si="5"/>
        <v>0</v>
      </c>
    </row>
    <row r="103" spans="1:8" s="54" customFormat="1" hidden="1">
      <c r="A103" s="48" t="str">
        <f>IF((LEN('Copy paste to Here'!G107))&gt;5,((CONCATENATE('Copy paste to Here'!G107," &amp; ",'Copy paste to Here'!D107,"  &amp;  ",'Copy paste to Here'!E107))),"Empty Cell")</f>
        <v>Empty Cell</v>
      </c>
      <c r="B103" s="49">
        <f>'Copy paste to Here'!C107</f>
        <v>0</v>
      </c>
      <c r="C103" s="50"/>
      <c r="D103" s="50"/>
      <c r="E103" s="51"/>
      <c r="F103" s="51">
        <f t="shared" si="3"/>
        <v>0</v>
      </c>
      <c r="G103" s="52">
        <f t="shared" si="4"/>
        <v>0</v>
      </c>
      <c r="H103" s="55">
        <f t="shared" si="5"/>
        <v>0</v>
      </c>
    </row>
    <row r="104" spans="1:8" s="54" customFormat="1" hidden="1">
      <c r="A104" s="48" t="str">
        <f>IF((LEN('Copy paste to Here'!G108))&gt;5,((CONCATENATE('Copy paste to Here'!G108," &amp; ",'Copy paste to Here'!D108,"  &amp;  ",'Copy paste to Here'!E108))),"Empty Cell")</f>
        <v>Empty Cell</v>
      </c>
      <c r="B104" s="49">
        <f>'Copy paste to Here'!C108</f>
        <v>0</v>
      </c>
      <c r="C104" s="50"/>
      <c r="D104" s="50"/>
      <c r="E104" s="51"/>
      <c r="F104" s="51">
        <f t="shared" si="3"/>
        <v>0</v>
      </c>
      <c r="G104" s="52">
        <f t="shared" si="4"/>
        <v>0</v>
      </c>
      <c r="H104" s="55">
        <f t="shared" si="5"/>
        <v>0</v>
      </c>
    </row>
    <row r="105" spans="1:8" s="54" customFormat="1" hidden="1">
      <c r="A105" s="48" t="str">
        <f>IF((LEN('Copy paste to Here'!G109))&gt;5,((CONCATENATE('Copy paste to Here'!G109," &amp; ",'Copy paste to Here'!D109,"  &amp;  ",'Copy paste to Here'!E109))),"Empty Cell")</f>
        <v>Empty Cell</v>
      </c>
      <c r="B105" s="49">
        <f>'Copy paste to Here'!C109</f>
        <v>0</v>
      </c>
      <c r="C105" s="50"/>
      <c r="D105" s="50"/>
      <c r="E105" s="51"/>
      <c r="F105" s="51">
        <f t="shared" si="3"/>
        <v>0</v>
      </c>
      <c r="G105" s="52">
        <f t="shared" si="4"/>
        <v>0</v>
      </c>
      <c r="H105" s="55">
        <f t="shared" si="5"/>
        <v>0</v>
      </c>
    </row>
    <row r="106" spans="1:8" s="54" customFormat="1" hidden="1">
      <c r="A106" s="48" t="str">
        <f>IF((LEN('Copy paste to Here'!G110))&gt;5,((CONCATENATE('Copy paste to Here'!G110," &amp; ",'Copy paste to Here'!D110,"  &amp;  ",'Copy paste to Here'!E110))),"Empty Cell")</f>
        <v>Empty Cell</v>
      </c>
      <c r="B106" s="49">
        <f>'Copy paste to Here'!C110</f>
        <v>0</v>
      </c>
      <c r="C106" s="50"/>
      <c r="D106" s="50"/>
      <c r="E106" s="51"/>
      <c r="F106" s="51">
        <f t="shared" si="3"/>
        <v>0</v>
      </c>
      <c r="G106" s="52">
        <f t="shared" si="4"/>
        <v>0</v>
      </c>
      <c r="H106" s="55">
        <f t="shared" si="5"/>
        <v>0</v>
      </c>
    </row>
    <row r="107" spans="1:8" s="54" customFormat="1" hidden="1">
      <c r="A107" s="48" t="str">
        <f>IF((LEN('Copy paste to Here'!G111))&gt;5,((CONCATENATE('Copy paste to Here'!G111," &amp; ",'Copy paste to Here'!D111,"  &amp;  ",'Copy paste to Here'!E111))),"Empty Cell")</f>
        <v>Empty Cell</v>
      </c>
      <c r="B107" s="49">
        <f>'Copy paste to Here'!C111</f>
        <v>0</v>
      </c>
      <c r="C107" s="50"/>
      <c r="D107" s="50"/>
      <c r="E107" s="51"/>
      <c r="F107" s="51">
        <f t="shared" si="3"/>
        <v>0</v>
      </c>
      <c r="G107" s="52">
        <f t="shared" si="4"/>
        <v>0</v>
      </c>
      <c r="H107" s="55">
        <f t="shared" si="5"/>
        <v>0</v>
      </c>
    </row>
    <row r="108" spans="1:8" s="54" customFormat="1" hidden="1">
      <c r="A108" s="48" t="str">
        <f>IF((LEN('Copy paste to Here'!G112))&gt;5,((CONCATENATE('Copy paste to Here'!G112," &amp; ",'Copy paste to Here'!D112,"  &amp;  ",'Copy paste to Here'!E112))),"Empty Cell")</f>
        <v>Empty Cell</v>
      </c>
      <c r="B108" s="49">
        <f>'Copy paste to Here'!C112</f>
        <v>0</v>
      </c>
      <c r="C108" s="50"/>
      <c r="D108" s="50"/>
      <c r="E108" s="51"/>
      <c r="F108" s="51">
        <f t="shared" si="3"/>
        <v>0</v>
      </c>
      <c r="G108" s="52">
        <f t="shared" si="4"/>
        <v>0</v>
      </c>
      <c r="H108" s="55">
        <f t="shared" si="5"/>
        <v>0</v>
      </c>
    </row>
    <row r="109" spans="1:8" s="54" customFormat="1" hidden="1">
      <c r="A109" s="48" t="str">
        <f>IF((LEN('Copy paste to Here'!G113))&gt;5,((CONCATENATE('Copy paste to Here'!G113," &amp; ",'Copy paste to Here'!D113,"  &amp;  ",'Copy paste to Here'!E113))),"Empty Cell")</f>
        <v>Empty Cell</v>
      </c>
      <c r="B109" s="49">
        <f>'Copy paste to Here'!C113</f>
        <v>0</v>
      </c>
      <c r="C109" s="50"/>
      <c r="D109" s="50"/>
      <c r="E109" s="51"/>
      <c r="F109" s="51">
        <f t="shared" si="3"/>
        <v>0</v>
      </c>
      <c r="G109" s="52">
        <f t="shared" si="4"/>
        <v>0</v>
      </c>
      <c r="H109" s="55">
        <f t="shared" si="5"/>
        <v>0</v>
      </c>
    </row>
    <row r="110" spans="1:8" s="54" customFormat="1" hidden="1">
      <c r="A110" s="48" t="str">
        <f>IF((LEN('Copy paste to Here'!G114))&gt;5,((CONCATENATE('Copy paste to Here'!G114," &amp; ",'Copy paste to Here'!D114,"  &amp;  ",'Copy paste to Here'!E114))),"Empty Cell")</f>
        <v>Empty Cell</v>
      </c>
      <c r="B110" s="49">
        <f>'Copy paste to Here'!C114</f>
        <v>0</v>
      </c>
      <c r="C110" s="50"/>
      <c r="D110" s="50"/>
      <c r="E110" s="51"/>
      <c r="F110" s="51">
        <f t="shared" si="3"/>
        <v>0</v>
      </c>
      <c r="G110" s="52">
        <f t="shared" si="4"/>
        <v>0</v>
      </c>
      <c r="H110" s="55">
        <f t="shared" si="5"/>
        <v>0</v>
      </c>
    </row>
    <row r="111" spans="1:8" s="54" customFormat="1" hidden="1">
      <c r="A111" s="48" t="str">
        <f>IF((LEN('Copy paste to Here'!G115))&gt;5,((CONCATENATE('Copy paste to Here'!G115," &amp; ",'Copy paste to Here'!D115,"  &amp;  ",'Copy paste to Here'!E115))),"Empty Cell")</f>
        <v>Empty Cell</v>
      </c>
      <c r="B111" s="49">
        <f>'Copy paste to Here'!C115</f>
        <v>0</v>
      </c>
      <c r="C111" s="50"/>
      <c r="D111" s="50"/>
      <c r="E111" s="51"/>
      <c r="F111" s="51">
        <f t="shared" si="3"/>
        <v>0</v>
      </c>
      <c r="G111" s="52">
        <f t="shared" si="4"/>
        <v>0</v>
      </c>
      <c r="H111" s="55">
        <f t="shared" si="5"/>
        <v>0</v>
      </c>
    </row>
    <row r="112" spans="1:8" s="54" customFormat="1" hidden="1">
      <c r="A112" s="48" t="str">
        <f>IF((LEN('Copy paste to Here'!G116))&gt;5,((CONCATENATE('Copy paste to Here'!G116," &amp; ",'Copy paste to Here'!D116,"  &amp;  ",'Copy paste to Here'!E116))),"Empty Cell")</f>
        <v>Empty Cell</v>
      </c>
      <c r="B112" s="49">
        <f>'Copy paste to Here'!C116</f>
        <v>0</v>
      </c>
      <c r="C112" s="50"/>
      <c r="D112" s="50"/>
      <c r="E112" s="51"/>
      <c r="F112" s="51">
        <f t="shared" si="3"/>
        <v>0</v>
      </c>
      <c r="G112" s="52">
        <f t="shared" si="4"/>
        <v>0</v>
      </c>
      <c r="H112" s="55">
        <f t="shared" si="5"/>
        <v>0</v>
      </c>
    </row>
    <row r="113" spans="1:8" s="54" customFormat="1" hidden="1">
      <c r="A113" s="48" t="str">
        <f>IF((LEN('Copy paste to Here'!G117))&gt;5,((CONCATENATE('Copy paste to Here'!G117," &amp; ",'Copy paste to Here'!D117,"  &amp;  ",'Copy paste to Here'!E117))),"Empty Cell")</f>
        <v>Empty Cell</v>
      </c>
      <c r="B113" s="49">
        <f>'Copy paste to Here'!C117</f>
        <v>0</v>
      </c>
      <c r="C113" s="50"/>
      <c r="D113" s="50"/>
      <c r="E113" s="51"/>
      <c r="F113" s="51">
        <f t="shared" si="3"/>
        <v>0</v>
      </c>
      <c r="G113" s="52">
        <f t="shared" si="4"/>
        <v>0</v>
      </c>
      <c r="H113" s="55">
        <f t="shared" si="5"/>
        <v>0</v>
      </c>
    </row>
    <row r="114" spans="1:8" s="54" customFormat="1" hidden="1">
      <c r="A114" s="48" t="str">
        <f>IF((LEN('Copy paste to Here'!G118))&gt;5,((CONCATENATE('Copy paste to Here'!G118," &amp; ",'Copy paste to Here'!D118,"  &amp;  ",'Copy paste to Here'!E118))),"Empty Cell")</f>
        <v>Empty Cell</v>
      </c>
      <c r="B114" s="49">
        <f>'Copy paste to Here'!C118</f>
        <v>0</v>
      </c>
      <c r="C114" s="50"/>
      <c r="D114" s="50"/>
      <c r="E114" s="51"/>
      <c r="F114" s="51">
        <f t="shared" si="3"/>
        <v>0</v>
      </c>
      <c r="G114" s="52">
        <f t="shared" si="4"/>
        <v>0</v>
      </c>
      <c r="H114" s="55">
        <f t="shared" si="5"/>
        <v>0</v>
      </c>
    </row>
    <row r="115" spans="1:8" s="54" customFormat="1" hidden="1">
      <c r="A115" s="48" t="str">
        <f>IF((LEN('Copy paste to Here'!G119))&gt;5,((CONCATENATE('Copy paste to Here'!G119," &amp; ",'Copy paste to Here'!D119,"  &amp;  ",'Copy paste to Here'!E119))),"Empty Cell")</f>
        <v>Empty Cell</v>
      </c>
      <c r="B115" s="49">
        <f>'Copy paste to Here'!C119</f>
        <v>0</v>
      </c>
      <c r="C115" s="50"/>
      <c r="D115" s="50"/>
      <c r="E115" s="51"/>
      <c r="F115" s="51">
        <f t="shared" si="3"/>
        <v>0</v>
      </c>
      <c r="G115" s="52">
        <f t="shared" si="4"/>
        <v>0</v>
      </c>
      <c r="H115" s="55">
        <f t="shared" si="5"/>
        <v>0</v>
      </c>
    </row>
    <row r="116" spans="1:8" s="54" customFormat="1" hidden="1">
      <c r="A116" s="48" t="str">
        <f>IF((LEN('Copy paste to Here'!G120))&gt;5,((CONCATENATE('Copy paste to Here'!G120," &amp; ",'Copy paste to Here'!D120,"  &amp;  ",'Copy paste to Here'!E120))),"Empty Cell")</f>
        <v>Empty Cell</v>
      </c>
      <c r="B116" s="49">
        <f>'Copy paste to Here'!C120</f>
        <v>0</v>
      </c>
      <c r="C116" s="50"/>
      <c r="D116" s="50"/>
      <c r="E116" s="51"/>
      <c r="F116" s="51">
        <f t="shared" si="3"/>
        <v>0</v>
      </c>
      <c r="G116" s="52">
        <f t="shared" si="4"/>
        <v>0</v>
      </c>
      <c r="H116" s="55">
        <f t="shared" si="5"/>
        <v>0</v>
      </c>
    </row>
    <row r="117" spans="1:8" s="54" customFormat="1" hidden="1">
      <c r="A117" s="48" t="str">
        <f>IF((LEN('Copy paste to Here'!G121))&gt;5,((CONCATENATE('Copy paste to Here'!G121," &amp; ",'Copy paste to Here'!D121,"  &amp;  ",'Copy paste to Here'!E121))),"Empty Cell")</f>
        <v>Empty Cell</v>
      </c>
      <c r="B117" s="49">
        <f>'Copy paste to Here'!C121</f>
        <v>0</v>
      </c>
      <c r="C117" s="50"/>
      <c r="D117" s="50"/>
      <c r="E117" s="51"/>
      <c r="F117" s="51">
        <f t="shared" si="3"/>
        <v>0</v>
      </c>
      <c r="G117" s="52">
        <f t="shared" si="4"/>
        <v>0</v>
      </c>
      <c r="H117" s="55">
        <f t="shared" si="5"/>
        <v>0</v>
      </c>
    </row>
    <row r="118" spans="1:8" s="54" customFormat="1" hidden="1">
      <c r="A118" s="48" t="str">
        <f>IF((LEN('Copy paste to Here'!G122))&gt;5,((CONCATENATE('Copy paste to Here'!G122," &amp; ",'Copy paste to Here'!D122,"  &amp;  ",'Copy paste to Here'!E122))),"Empty Cell")</f>
        <v>Empty Cell</v>
      </c>
      <c r="B118" s="49">
        <f>'Copy paste to Here'!C122</f>
        <v>0</v>
      </c>
      <c r="C118" s="50"/>
      <c r="D118" s="50"/>
      <c r="E118" s="51"/>
      <c r="F118" s="51">
        <f t="shared" si="3"/>
        <v>0</v>
      </c>
      <c r="G118" s="52">
        <f t="shared" si="4"/>
        <v>0</v>
      </c>
      <c r="H118" s="55">
        <f t="shared" si="5"/>
        <v>0</v>
      </c>
    </row>
    <row r="119" spans="1:8" s="54" customFormat="1" hidden="1">
      <c r="A119" s="48" t="str">
        <f>IF((LEN('Copy paste to Here'!G123))&gt;5,((CONCATENATE('Copy paste to Here'!G123," &amp; ",'Copy paste to Here'!D123,"  &amp;  ",'Copy paste to Here'!E123))),"Empty Cell")</f>
        <v>Empty Cell</v>
      </c>
      <c r="B119" s="49">
        <f>'Copy paste to Here'!C123</f>
        <v>0</v>
      </c>
      <c r="C119" s="50"/>
      <c r="D119" s="50"/>
      <c r="E119" s="51"/>
      <c r="F119" s="51">
        <f t="shared" si="3"/>
        <v>0</v>
      </c>
      <c r="G119" s="52">
        <f t="shared" si="4"/>
        <v>0</v>
      </c>
      <c r="H119" s="55">
        <f t="shared" si="5"/>
        <v>0</v>
      </c>
    </row>
    <row r="120" spans="1:8" s="54" customFormat="1" hidden="1">
      <c r="A120" s="48" t="str">
        <f>IF((LEN('Copy paste to Here'!G124))&gt;5,((CONCATENATE('Copy paste to Here'!G124," &amp; ",'Copy paste to Here'!D124,"  &amp;  ",'Copy paste to Here'!E124))),"Empty Cell")</f>
        <v>Empty Cell</v>
      </c>
      <c r="B120" s="49">
        <f>'Copy paste to Here'!C124</f>
        <v>0</v>
      </c>
      <c r="C120" s="50"/>
      <c r="D120" s="50"/>
      <c r="E120" s="51"/>
      <c r="F120" s="51">
        <f t="shared" si="3"/>
        <v>0</v>
      </c>
      <c r="G120" s="52">
        <f t="shared" si="4"/>
        <v>0</v>
      </c>
      <c r="H120" s="55">
        <f t="shared" si="5"/>
        <v>0</v>
      </c>
    </row>
    <row r="121" spans="1:8" s="54" customFormat="1" hidden="1">
      <c r="A121" s="48" t="str">
        <f>IF((LEN('Copy paste to Here'!G125))&gt;5,((CONCATENATE('Copy paste to Here'!G125," &amp; ",'Copy paste to Here'!D125,"  &amp;  ",'Copy paste to Here'!E125))),"Empty Cell")</f>
        <v>Empty Cell</v>
      </c>
      <c r="B121" s="49">
        <f>'Copy paste to Here'!C125</f>
        <v>0</v>
      </c>
      <c r="C121" s="50"/>
      <c r="D121" s="50"/>
      <c r="E121" s="51"/>
      <c r="F121" s="51">
        <f t="shared" si="3"/>
        <v>0</v>
      </c>
      <c r="G121" s="52">
        <f t="shared" si="4"/>
        <v>0</v>
      </c>
      <c r="H121" s="55">
        <f t="shared" si="5"/>
        <v>0</v>
      </c>
    </row>
    <row r="122" spans="1:8" s="54" customFormat="1" hidden="1">
      <c r="A122" s="48" t="str">
        <f>IF((LEN('Copy paste to Here'!G126))&gt;5,((CONCATENATE('Copy paste to Here'!G126," &amp; ",'Copy paste to Here'!D126,"  &amp;  ",'Copy paste to Here'!E126))),"Empty Cell")</f>
        <v>Empty Cell</v>
      </c>
      <c r="B122" s="49">
        <f>'Copy paste to Here'!C126</f>
        <v>0</v>
      </c>
      <c r="C122" s="50"/>
      <c r="D122" s="50"/>
      <c r="E122" s="51"/>
      <c r="F122" s="51">
        <f t="shared" si="3"/>
        <v>0</v>
      </c>
      <c r="G122" s="52">
        <f t="shared" si="4"/>
        <v>0</v>
      </c>
      <c r="H122" s="55">
        <f t="shared" si="5"/>
        <v>0</v>
      </c>
    </row>
    <row r="123" spans="1:8" s="54" customFormat="1" hidden="1">
      <c r="A123" s="48" t="str">
        <f>IF((LEN('Copy paste to Here'!G127))&gt;5,((CONCATENATE('Copy paste to Here'!G127," &amp; ",'Copy paste to Here'!D127,"  &amp;  ",'Copy paste to Here'!E127))),"Empty Cell")</f>
        <v>Empty Cell</v>
      </c>
      <c r="B123" s="49">
        <f>'Copy paste to Here'!C127</f>
        <v>0</v>
      </c>
      <c r="C123" s="50"/>
      <c r="D123" s="50"/>
      <c r="E123" s="51"/>
      <c r="F123" s="51">
        <f t="shared" si="3"/>
        <v>0</v>
      </c>
      <c r="G123" s="52">
        <f t="shared" si="4"/>
        <v>0</v>
      </c>
      <c r="H123" s="55">
        <f t="shared" si="5"/>
        <v>0</v>
      </c>
    </row>
    <row r="124" spans="1:8" s="54" customFormat="1" hidden="1">
      <c r="A124" s="48" t="str">
        <f>IF((LEN('Copy paste to Here'!G128))&gt;5,((CONCATENATE('Copy paste to Here'!G128," &amp; ",'Copy paste to Here'!D128,"  &amp;  ",'Copy paste to Here'!E128))),"Empty Cell")</f>
        <v>Empty Cell</v>
      </c>
      <c r="B124" s="49">
        <f>'Copy paste to Here'!C128</f>
        <v>0</v>
      </c>
      <c r="C124" s="50"/>
      <c r="D124" s="50"/>
      <c r="E124" s="51"/>
      <c r="F124" s="51">
        <f t="shared" si="3"/>
        <v>0</v>
      </c>
      <c r="G124" s="52">
        <f t="shared" si="4"/>
        <v>0</v>
      </c>
      <c r="H124" s="55">
        <f t="shared" si="5"/>
        <v>0</v>
      </c>
    </row>
    <row r="125" spans="1:8" s="54" customFormat="1" hidden="1">
      <c r="A125" s="48" t="str">
        <f>IF((LEN('Copy paste to Here'!G129))&gt;5,((CONCATENATE('Copy paste to Here'!G129," &amp; ",'Copy paste to Here'!D129,"  &amp;  ",'Copy paste to Here'!E129))),"Empty Cell")</f>
        <v>Empty Cell</v>
      </c>
      <c r="B125" s="49">
        <f>'Copy paste to Here'!C129</f>
        <v>0</v>
      </c>
      <c r="C125" s="50"/>
      <c r="D125" s="50"/>
      <c r="E125" s="51"/>
      <c r="F125" s="51">
        <f t="shared" si="3"/>
        <v>0</v>
      </c>
      <c r="G125" s="52">
        <f t="shared" si="4"/>
        <v>0</v>
      </c>
      <c r="H125" s="55">
        <f t="shared" si="5"/>
        <v>0</v>
      </c>
    </row>
    <row r="126" spans="1:8" s="54" customFormat="1" hidden="1">
      <c r="A126" s="48" t="str">
        <f>IF((LEN('Copy paste to Here'!G130))&gt;5,((CONCATENATE('Copy paste to Here'!G130," &amp; ",'Copy paste to Here'!D130,"  &amp;  ",'Copy paste to Here'!E130))),"Empty Cell")</f>
        <v>Empty Cell</v>
      </c>
      <c r="B126" s="49">
        <f>'Copy paste to Here'!C130</f>
        <v>0</v>
      </c>
      <c r="C126" s="50"/>
      <c r="D126" s="50"/>
      <c r="E126" s="51"/>
      <c r="F126" s="51">
        <f t="shared" si="3"/>
        <v>0</v>
      </c>
      <c r="G126" s="52">
        <f t="shared" si="4"/>
        <v>0</v>
      </c>
      <c r="H126" s="55">
        <f t="shared" si="5"/>
        <v>0</v>
      </c>
    </row>
    <row r="127" spans="1:8" s="54" customFormat="1" hidden="1">
      <c r="A127" s="48" t="str">
        <f>IF((LEN('Copy paste to Here'!G131))&gt;5,((CONCATENATE('Copy paste to Here'!G131," &amp; ",'Copy paste to Here'!D131,"  &amp;  ",'Copy paste to Here'!E131))),"Empty Cell")</f>
        <v>Empty Cell</v>
      </c>
      <c r="B127" s="49">
        <f>'Copy paste to Here'!C131</f>
        <v>0</v>
      </c>
      <c r="C127" s="50"/>
      <c r="D127" s="50"/>
      <c r="E127" s="51"/>
      <c r="F127" s="51">
        <f t="shared" si="3"/>
        <v>0</v>
      </c>
      <c r="G127" s="52">
        <f t="shared" si="4"/>
        <v>0</v>
      </c>
      <c r="H127" s="55">
        <f t="shared" si="5"/>
        <v>0</v>
      </c>
    </row>
    <row r="128" spans="1:8" s="54" customFormat="1" hidden="1">
      <c r="A128" s="48" t="str">
        <f>IF((LEN('Copy paste to Here'!G132))&gt;5,((CONCATENATE('Copy paste to Here'!G132," &amp; ",'Copy paste to Here'!D132,"  &amp;  ",'Copy paste to Here'!E132))),"Empty Cell")</f>
        <v>Empty Cell</v>
      </c>
      <c r="B128" s="49">
        <f>'Copy paste to Here'!C132</f>
        <v>0</v>
      </c>
      <c r="C128" s="50"/>
      <c r="D128" s="50"/>
      <c r="E128" s="51"/>
      <c r="F128" s="51">
        <f t="shared" si="3"/>
        <v>0</v>
      </c>
      <c r="G128" s="52">
        <f t="shared" si="4"/>
        <v>0</v>
      </c>
      <c r="H128" s="55">
        <f t="shared" si="5"/>
        <v>0</v>
      </c>
    </row>
    <row r="129" spans="1:8" s="54" customFormat="1" hidden="1">
      <c r="A129" s="48" t="str">
        <f>IF((LEN('Copy paste to Here'!G133))&gt;5,((CONCATENATE('Copy paste to Here'!G133," &amp; ",'Copy paste to Here'!D133,"  &amp;  ",'Copy paste to Here'!E133))),"Empty Cell")</f>
        <v>Empty Cell</v>
      </c>
      <c r="B129" s="49">
        <f>'Copy paste to Here'!C133</f>
        <v>0</v>
      </c>
      <c r="C129" s="50"/>
      <c r="D129" s="50"/>
      <c r="E129" s="51"/>
      <c r="F129" s="51">
        <f t="shared" si="3"/>
        <v>0</v>
      </c>
      <c r="G129" s="52">
        <f t="shared" si="4"/>
        <v>0</v>
      </c>
      <c r="H129" s="55">
        <f t="shared" si="5"/>
        <v>0</v>
      </c>
    </row>
    <row r="130" spans="1:8" s="54" customFormat="1" hidden="1">
      <c r="A130" s="48" t="str">
        <f>IF((LEN('Copy paste to Here'!G134))&gt;5,((CONCATENATE('Copy paste to Here'!G134," &amp; ",'Copy paste to Here'!D134,"  &amp;  ",'Copy paste to Here'!E134))),"Empty Cell")</f>
        <v>Empty Cell</v>
      </c>
      <c r="B130" s="49">
        <f>'Copy paste to Here'!C134</f>
        <v>0</v>
      </c>
      <c r="C130" s="50"/>
      <c r="D130" s="50"/>
      <c r="E130" s="51"/>
      <c r="F130" s="51">
        <f t="shared" si="3"/>
        <v>0</v>
      </c>
      <c r="G130" s="52">
        <f t="shared" si="4"/>
        <v>0</v>
      </c>
      <c r="H130" s="55">
        <f t="shared" si="5"/>
        <v>0</v>
      </c>
    </row>
    <row r="131" spans="1:8" s="54" customFormat="1" hidden="1">
      <c r="A131" s="48" t="str">
        <f>IF((LEN('Copy paste to Here'!G135))&gt;5,((CONCATENATE('Copy paste to Here'!G135," &amp; ",'Copy paste to Here'!D135,"  &amp;  ",'Copy paste to Here'!E135))),"Empty Cell")</f>
        <v>Empty Cell</v>
      </c>
      <c r="B131" s="49">
        <f>'Copy paste to Here'!C135</f>
        <v>0</v>
      </c>
      <c r="C131" s="50"/>
      <c r="D131" s="50"/>
      <c r="E131" s="51"/>
      <c r="F131" s="51">
        <f t="shared" si="3"/>
        <v>0</v>
      </c>
      <c r="G131" s="52">
        <f t="shared" si="4"/>
        <v>0</v>
      </c>
      <c r="H131" s="55">
        <f t="shared" si="5"/>
        <v>0</v>
      </c>
    </row>
    <row r="132" spans="1:8" s="54" customFormat="1" hidden="1">
      <c r="A132" s="48" t="str">
        <f>IF((LEN('Copy paste to Here'!G136))&gt;5,((CONCATENATE('Copy paste to Here'!G136," &amp; ",'Copy paste to Here'!D136,"  &amp;  ",'Copy paste to Here'!E136))),"Empty Cell")</f>
        <v>Empty Cell</v>
      </c>
      <c r="B132" s="49">
        <f>'Copy paste to Here'!C136</f>
        <v>0</v>
      </c>
      <c r="C132" s="50"/>
      <c r="D132" s="50"/>
      <c r="E132" s="51"/>
      <c r="F132" s="51">
        <f t="shared" si="3"/>
        <v>0</v>
      </c>
      <c r="G132" s="52">
        <f t="shared" si="4"/>
        <v>0</v>
      </c>
      <c r="H132" s="55">
        <f t="shared" si="5"/>
        <v>0</v>
      </c>
    </row>
    <row r="133" spans="1:8" s="54" customFormat="1" hidden="1">
      <c r="A133" s="48" t="str">
        <f>IF((LEN('Copy paste to Here'!G137))&gt;5,((CONCATENATE('Copy paste to Here'!G137," &amp; ",'Copy paste to Here'!D137,"  &amp;  ",'Copy paste to Here'!E137))),"Empty Cell")</f>
        <v>Empty Cell</v>
      </c>
      <c r="B133" s="49">
        <f>'Copy paste to Here'!C137</f>
        <v>0</v>
      </c>
      <c r="C133" s="50"/>
      <c r="D133" s="50"/>
      <c r="E133" s="51"/>
      <c r="F133" s="51">
        <f t="shared" si="3"/>
        <v>0</v>
      </c>
      <c r="G133" s="52">
        <f t="shared" si="4"/>
        <v>0</v>
      </c>
      <c r="H133" s="55">
        <f t="shared" si="5"/>
        <v>0</v>
      </c>
    </row>
    <row r="134" spans="1:8" s="54" customFormat="1" hidden="1">
      <c r="A134" s="48" t="str">
        <f>IF((LEN('Copy paste to Here'!G138))&gt;5,((CONCATENATE('Copy paste to Here'!G138," &amp; ",'Copy paste to Here'!D138,"  &amp;  ",'Copy paste to Here'!E138))),"Empty Cell")</f>
        <v>Empty Cell</v>
      </c>
      <c r="B134" s="49">
        <f>'Copy paste to Here'!C138</f>
        <v>0</v>
      </c>
      <c r="C134" s="50"/>
      <c r="D134" s="50"/>
      <c r="E134" s="51"/>
      <c r="F134" s="51">
        <f t="shared" si="3"/>
        <v>0</v>
      </c>
      <c r="G134" s="52">
        <f t="shared" si="4"/>
        <v>0</v>
      </c>
      <c r="H134" s="55">
        <f t="shared" si="5"/>
        <v>0</v>
      </c>
    </row>
    <row r="135" spans="1:8" s="54" customFormat="1" hidden="1">
      <c r="A135" s="48" t="str">
        <f>IF((LEN('Copy paste to Here'!G139))&gt;5,((CONCATENATE('Copy paste to Here'!G139," &amp; ",'Copy paste to Here'!D139,"  &amp;  ",'Copy paste to Here'!E139))),"Empty Cell")</f>
        <v>Empty Cell</v>
      </c>
      <c r="B135" s="49">
        <f>'Copy paste to Here'!C139</f>
        <v>0</v>
      </c>
      <c r="C135" s="50"/>
      <c r="D135" s="50"/>
      <c r="E135" s="51"/>
      <c r="F135" s="51">
        <f t="shared" si="3"/>
        <v>0</v>
      </c>
      <c r="G135" s="52">
        <f t="shared" si="4"/>
        <v>0</v>
      </c>
      <c r="H135" s="55">
        <f t="shared" si="5"/>
        <v>0</v>
      </c>
    </row>
    <row r="136" spans="1:8" s="54" customFormat="1" hidden="1">
      <c r="A136" s="48" t="str">
        <f>IF((LEN('Copy paste to Here'!G140))&gt;5,((CONCATENATE('Copy paste to Here'!G140," &amp; ",'Copy paste to Here'!D140,"  &amp;  ",'Copy paste to Here'!E140))),"Empty Cell")</f>
        <v>Empty Cell</v>
      </c>
      <c r="B136" s="49">
        <f>'Copy paste to Here'!C140</f>
        <v>0</v>
      </c>
      <c r="C136" s="50"/>
      <c r="D136" s="50"/>
      <c r="E136" s="51"/>
      <c r="F136" s="51">
        <f t="shared" si="3"/>
        <v>0</v>
      </c>
      <c r="G136" s="52">
        <f t="shared" si="4"/>
        <v>0</v>
      </c>
      <c r="H136" s="55">
        <f t="shared" si="5"/>
        <v>0</v>
      </c>
    </row>
    <row r="137" spans="1:8" s="54" customFormat="1" hidden="1">
      <c r="A137" s="48" t="str">
        <f>IF((LEN('Copy paste to Here'!G141))&gt;5,((CONCATENATE('Copy paste to Here'!G141," &amp; ",'Copy paste to Here'!D141,"  &amp;  ",'Copy paste to Here'!E141))),"Empty Cell")</f>
        <v>Empty Cell</v>
      </c>
      <c r="B137" s="49">
        <f>'Copy paste to Here'!C141</f>
        <v>0</v>
      </c>
      <c r="C137" s="50"/>
      <c r="D137" s="50"/>
      <c r="E137" s="51"/>
      <c r="F137" s="51">
        <f t="shared" si="3"/>
        <v>0</v>
      </c>
      <c r="G137" s="52">
        <f t="shared" si="4"/>
        <v>0</v>
      </c>
      <c r="H137" s="55">
        <f t="shared" si="5"/>
        <v>0</v>
      </c>
    </row>
    <row r="138" spans="1:8" s="54" customFormat="1" hidden="1">
      <c r="A138" s="48" t="str">
        <f>IF((LEN('Copy paste to Here'!G142))&gt;5,((CONCATENATE('Copy paste to Here'!G142," &amp; ",'Copy paste to Here'!D142,"  &amp;  ",'Copy paste to Here'!E142))),"Empty Cell")</f>
        <v>Empty Cell</v>
      </c>
      <c r="B138" s="49">
        <f>'Copy paste to Here'!C142</f>
        <v>0</v>
      </c>
      <c r="C138" s="50"/>
      <c r="D138" s="50"/>
      <c r="E138" s="51"/>
      <c r="F138" s="51">
        <f t="shared" si="3"/>
        <v>0</v>
      </c>
      <c r="G138" s="52">
        <f t="shared" si="4"/>
        <v>0</v>
      </c>
      <c r="H138" s="55">
        <f t="shared" si="5"/>
        <v>0</v>
      </c>
    </row>
    <row r="139" spans="1:8" s="54" customFormat="1" hidden="1">
      <c r="A139" s="48" t="str">
        <f>IF((LEN('Copy paste to Here'!G143))&gt;5,((CONCATENATE('Copy paste to Here'!G143," &amp; ",'Copy paste to Here'!D143,"  &amp;  ",'Copy paste to Here'!E143))),"Empty Cell")</f>
        <v>Empty Cell</v>
      </c>
      <c r="B139" s="49">
        <f>'Copy paste to Here'!C143</f>
        <v>0</v>
      </c>
      <c r="C139" s="50"/>
      <c r="D139" s="50"/>
      <c r="E139" s="51"/>
      <c r="F139" s="51">
        <f t="shared" si="3"/>
        <v>0</v>
      </c>
      <c r="G139" s="52">
        <f t="shared" si="4"/>
        <v>0</v>
      </c>
      <c r="H139" s="55">
        <f t="shared" si="5"/>
        <v>0</v>
      </c>
    </row>
    <row r="140" spans="1:8" s="54" customFormat="1" hidden="1">
      <c r="A140" s="48" t="str">
        <f>IF((LEN('Copy paste to Here'!G144))&gt;5,((CONCATENATE('Copy paste to Here'!G144," &amp; ",'Copy paste to Here'!D144,"  &amp;  ",'Copy paste to Here'!E144))),"Empty Cell")</f>
        <v>Empty Cell</v>
      </c>
      <c r="B140" s="49">
        <f>'Copy paste to Here'!C144</f>
        <v>0</v>
      </c>
      <c r="C140" s="50"/>
      <c r="D140" s="50"/>
      <c r="E140" s="51"/>
      <c r="F140" s="51">
        <f t="shared" si="3"/>
        <v>0</v>
      </c>
      <c r="G140" s="52">
        <f t="shared" si="4"/>
        <v>0</v>
      </c>
      <c r="H140" s="55">
        <f t="shared" si="5"/>
        <v>0</v>
      </c>
    </row>
    <row r="141" spans="1:8" s="54" customFormat="1" hidden="1">
      <c r="A141" s="48" t="str">
        <f>IF((LEN('Copy paste to Here'!G145))&gt;5,((CONCATENATE('Copy paste to Here'!G145," &amp; ",'Copy paste to Here'!D145,"  &amp;  ",'Copy paste to Here'!E145))),"Empty Cell")</f>
        <v>Empty Cell</v>
      </c>
      <c r="B141" s="49">
        <f>'Copy paste to Here'!C145</f>
        <v>0</v>
      </c>
      <c r="C141" s="50"/>
      <c r="D141" s="50"/>
      <c r="E141" s="51"/>
      <c r="F141" s="51">
        <f t="shared" si="3"/>
        <v>0</v>
      </c>
      <c r="G141" s="52">
        <f t="shared" si="4"/>
        <v>0</v>
      </c>
      <c r="H141" s="55">
        <f t="shared" si="5"/>
        <v>0</v>
      </c>
    </row>
    <row r="142" spans="1:8" s="54" customFormat="1" hidden="1">
      <c r="A142" s="48" t="str">
        <f>IF((LEN('Copy paste to Here'!G146))&gt;5,((CONCATENATE('Copy paste to Here'!G146," &amp; ",'Copy paste to Here'!D146,"  &amp;  ",'Copy paste to Here'!E146))),"Empty Cell")</f>
        <v>Empty Cell</v>
      </c>
      <c r="B142" s="49">
        <f>'Copy paste to Here'!C146</f>
        <v>0</v>
      </c>
      <c r="C142" s="50"/>
      <c r="D142" s="50"/>
      <c r="E142" s="51"/>
      <c r="F142" s="51">
        <f t="shared" si="3"/>
        <v>0</v>
      </c>
      <c r="G142" s="52">
        <f t="shared" si="4"/>
        <v>0</v>
      </c>
      <c r="H142" s="55">
        <f t="shared" si="5"/>
        <v>0</v>
      </c>
    </row>
    <row r="143" spans="1:8" s="54" customFormat="1" hidden="1">
      <c r="A143" s="48" t="str">
        <f>IF((LEN('Copy paste to Here'!G147))&gt;5,((CONCATENATE('Copy paste to Here'!G147," &amp; ",'Copy paste to Here'!D147,"  &amp;  ",'Copy paste to Here'!E147))),"Empty Cell")</f>
        <v>Empty Cell</v>
      </c>
      <c r="B143" s="49">
        <f>'Copy paste to Here'!C147</f>
        <v>0</v>
      </c>
      <c r="C143" s="50"/>
      <c r="D143" s="50"/>
      <c r="E143" s="51"/>
      <c r="F143" s="51">
        <f t="shared" si="3"/>
        <v>0</v>
      </c>
      <c r="G143" s="52">
        <f t="shared" si="4"/>
        <v>0</v>
      </c>
      <c r="H143" s="55">
        <f t="shared" si="5"/>
        <v>0</v>
      </c>
    </row>
    <row r="144" spans="1:8" s="54" customFormat="1" hidden="1">
      <c r="A144" s="48" t="str">
        <f>IF((LEN('Copy paste to Here'!G148))&gt;5,((CONCATENATE('Copy paste to Here'!G148," &amp; ",'Copy paste to Here'!D148,"  &amp;  ",'Copy paste to Here'!E148))),"Empty Cell")</f>
        <v>Empty Cell</v>
      </c>
      <c r="B144" s="49">
        <f>'Copy paste to Here'!C148</f>
        <v>0</v>
      </c>
      <c r="C144" s="50"/>
      <c r="D144" s="50"/>
      <c r="E144" s="51"/>
      <c r="F144" s="51">
        <f t="shared" si="3"/>
        <v>0</v>
      </c>
      <c r="G144" s="52">
        <f t="shared" si="4"/>
        <v>0</v>
      </c>
      <c r="H144" s="55">
        <f t="shared" si="5"/>
        <v>0</v>
      </c>
    </row>
    <row r="145" spans="1:8" s="54" customFormat="1" hidden="1">
      <c r="A145" s="48" t="str">
        <f>IF((LEN('Copy paste to Here'!G149))&gt;5,((CONCATENATE('Copy paste to Here'!G149," &amp; ",'Copy paste to Here'!D149,"  &amp;  ",'Copy paste to Here'!E149))),"Empty Cell")</f>
        <v>Empty Cell</v>
      </c>
      <c r="B145" s="49">
        <f>'Copy paste to Here'!C149</f>
        <v>0</v>
      </c>
      <c r="C145" s="50"/>
      <c r="D145" s="50"/>
      <c r="E145" s="51"/>
      <c r="F145" s="51">
        <f t="shared" si="3"/>
        <v>0</v>
      </c>
      <c r="G145" s="52">
        <f t="shared" si="4"/>
        <v>0</v>
      </c>
      <c r="H145" s="55">
        <f t="shared" si="5"/>
        <v>0</v>
      </c>
    </row>
    <row r="146" spans="1:8" s="54" customFormat="1" hidden="1">
      <c r="A146" s="48" t="str">
        <f>IF((LEN('Copy paste to Here'!G150))&gt;5,((CONCATENATE('Copy paste to Here'!G150," &amp; ",'Copy paste to Here'!D150,"  &amp;  ",'Copy paste to Here'!E150))),"Empty Cell")</f>
        <v>Empty Cell</v>
      </c>
      <c r="B146" s="49">
        <f>'Copy paste to Here'!C150</f>
        <v>0</v>
      </c>
      <c r="C146" s="50"/>
      <c r="D146" s="50"/>
      <c r="E146" s="51"/>
      <c r="F146" s="51">
        <f t="shared" si="3"/>
        <v>0</v>
      </c>
      <c r="G146" s="52">
        <f t="shared" si="4"/>
        <v>0</v>
      </c>
      <c r="H146" s="55">
        <f t="shared" si="5"/>
        <v>0</v>
      </c>
    </row>
    <row r="147" spans="1:8" s="54" customFormat="1" hidden="1">
      <c r="A147" s="48" t="str">
        <f>IF((LEN('Copy paste to Here'!G151))&gt;5,((CONCATENATE('Copy paste to Here'!G151," &amp; ",'Copy paste to Here'!D151,"  &amp;  ",'Copy paste to Here'!E151))),"Empty Cell")</f>
        <v>Empty Cell</v>
      </c>
      <c r="B147" s="49">
        <f>'Copy paste to Here'!C151</f>
        <v>0</v>
      </c>
      <c r="C147" s="50"/>
      <c r="D147" s="50"/>
      <c r="E147" s="51"/>
      <c r="F147" s="51">
        <f t="shared" ref="F147:F156" si="6">D147*E147</f>
        <v>0</v>
      </c>
      <c r="G147" s="52">
        <f t="shared" ref="G147:G210" si="7">E147*$E$14</f>
        <v>0</v>
      </c>
      <c r="H147" s="55">
        <f t="shared" ref="H147:H210" si="8">D147*G147</f>
        <v>0</v>
      </c>
    </row>
    <row r="148" spans="1:8" s="54" customFormat="1" hidden="1">
      <c r="A148" s="48" t="str">
        <f>IF((LEN('Copy paste to Here'!G152))&gt;5,((CONCATENATE('Copy paste to Here'!G152," &amp; ",'Copy paste to Here'!D152,"  &amp;  ",'Copy paste to Here'!E152))),"Empty Cell")</f>
        <v>Empty Cell</v>
      </c>
      <c r="B148" s="49">
        <f>'Copy paste to Here'!C152</f>
        <v>0</v>
      </c>
      <c r="C148" s="50"/>
      <c r="D148" s="50"/>
      <c r="E148" s="51"/>
      <c r="F148" s="51">
        <f t="shared" si="6"/>
        <v>0</v>
      </c>
      <c r="G148" s="52">
        <f t="shared" si="7"/>
        <v>0</v>
      </c>
      <c r="H148" s="55">
        <f t="shared" si="8"/>
        <v>0</v>
      </c>
    </row>
    <row r="149" spans="1:8" s="54" customFormat="1" hidden="1">
      <c r="A149" s="48" t="str">
        <f>IF((LEN('Copy paste to Here'!G153))&gt;5,((CONCATENATE('Copy paste to Here'!G153," &amp; ",'Copy paste to Here'!D153,"  &amp;  ",'Copy paste to Here'!E153))),"Empty Cell")</f>
        <v>Empty Cell</v>
      </c>
      <c r="B149" s="49">
        <f>'Copy paste to Here'!C153</f>
        <v>0</v>
      </c>
      <c r="C149" s="50"/>
      <c r="D149" s="50"/>
      <c r="E149" s="51"/>
      <c r="F149" s="51">
        <f t="shared" si="6"/>
        <v>0</v>
      </c>
      <c r="G149" s="52">
        <f t="shared" si="7"/>
        <v>0</v>
      </c>
      <c r="H149" s="55">
        <f t="shared" si="8"/>
        <v>0</v>
      </c>
    </row>
    <row r="150" spans="1:8" s="54" customFormat="1" hidden="1">
      <c r="A150" s="48" t="str">
        <f>IF((LEN('Copy paste to Here'!G154))&gt;5,((CONCATENATE('Copy paste to Here'!G154," &amp; ",'Copy paste to Here'!D154,"  &amp;  ",'Copy paste to Here'!E154))),"Empty Cell")</f>
        <v>Empty Cell</v>
      </c>
      <c r="B150" s="49">
        <f>'Copy paste to Here'!C154</f>
        <v>0</v>
      </c>
      <c r="C150" s="50"/>
      <c r="D150" s="50"/>
      <c r="E150" s="51"/>
      <c r="F150" s="51">
        <f t="shared" si="6"/>
        <v>0</v>
      </c>
      <c r="G150" s="52">
        <f t="shared" si="7"/>
        <v>0</v>
      </c>
      <c r="H150" s="55">
        <f t="shared" si="8"/>
        <v>0</v>
      </c>
    </row>
    <row r="151" spans="1:8" s="54" customFormat="1" hidden="1">
      <c r="A151" s="48" t="str">
        <f>IF((LEN('Copy paste to Here'!G155))&gt;5,((CONCATENATE('Copy paste to Here'!G155," &amp; ",'Copy paste to Here'!D155,"  &amp;  ",'Copy paste to Here'!E155))),"Empty Cell")</f>
        <v>Empty Cell</v>
      </c>
      <c r="B151" s="49">
        <f>'Copy paste to Here'!C155</f>
        <v>0</v>
      </c>
      <c r="C151" s="50"/>
      <c r="D151" s="50"/>
      <c r="E151" s="51"/>
      <c r="F151" s="51">
        <f t="shared" si="6"/>
        <v>0</v>
      </c>
      <c r="G151" s="52">
        <f t="shared" si="7"/>
        <v>0</v>
      </c>
      <c r="H151" s="55">
        <f t="shared" si="8"/>
        <v>0</v>
      </c>
    </row>
    <row r="152" spans="1:8" s="54" customFormat="1" hidden="1">
      <c r="A152" s="48" t="str">
        <f>IF((LEN('Copy paste to Here'!G156))&gt;5,((CONCATENATE('Copy paste to Here'!G156," &amp; ",'Copy paste to Here'!D156,"  &amp;  ",'Copy paste to Here'!E156))),"Empty Cell")</f>
        <v>Empty Cell</v>
      </c>
      <c r="B152" s="49">
        <f>'Copy paste to Here'!C156</f>
        <v>0</v>
      </c>
      <c r="C152" s="50"/>
      <c r="D152" s="50"/>
      <c r="E152" s="51"/>
      <c r="F152" s="51">
        <f t="shared" si="6"/>
        <v>0</v>
      </c>
      <c r="G152" s="52">
        <f t="shared" si="7"/>
        <v>0</v>
      </c>
      <c r="H152" s="55">
        <f t="shared" si="8"/>
        <v>0</v>
      </c>
    </row>
    <row r="153" spans="1:8" s="54" customFormat="1" hidden="1">
      <c r="A153" s="48" t="str">
        <f>IF((LEN('Copy paste to Here'!G157))&gt;5,((CONCATENATE('Copy paste to Here'!G157," &amp; ",'Copy paste to Here'!D157,"  &amp;  ",'Copy paste to Here'!E157))),"Empty Cell")</f>
        <v>Empty Cell</v>
      </c>
      <c r="B153" s="49">
        <f>'Copy paste to Here'!C157</f>
        <v>0</v>
      </c>
      <c r="C153" s="50"/>
      <c r="D153" s="50"/>
      <c r="E153" s="51"/>
      <c r="F153" s="51">
        <f t="shared" si="6"/>
        <v>0</v>
      </c>
      <c r="G153" s="52">
        <f t="shared" si="7"/>
        <v>0</v>
      </c>
      <c r="H153" s="55">
        <f t="shared" si="8"/>
        <v>0</v>
      </c>
    </row>
    <row r="154" spans="1:8" s="54" customFormat="1" hidden="1">
      <c r="A154" s="48" t="str">
        <f>IF((LEN('Copy paste to Here'!G158))&gt;5,((CONCATENATE('Copy paste to Here'!G158," &amp; ",'Copy paste to Here'!D158,"  &amp;  ",'Copy paste to Here'!E158))),"Empty Cell")</f>
        <v>Empty Cell</v>
      </c>
      <c r="B154" s="49">
        <f>'Copy paste to Here'!C158</f>
        <v>0</v>
      </c>
      <c r="C154" s="50"/>
      <c r="D154" s="50"/>
      <c r="E154" s="51"/>
      <c r="F154" s="51">
        <f t="shared" si="6"/>
        <v>0</v>
      </c>
      <c r="G154" s="52">
        <f t="shared" si="7"/>
        <v>0</v>
      </c>
      <c r="H154" s="55">
        <f t="shared" si="8"/>
        <v>0</v>
      </c>
    </row>
    <row r="155" spans="1:8" s="54" customFormat="1" hidden="1">
      <c r="A155" s="48" t="str">
        <f>IF((LEN('Copy paste to Here'!G159))&gt;5,((CONCATENATE('Copy paste to Here'!G159," &amp; ",'Copy paste to Here'!D159,"  &amp;  ",'Copy paste to Here'!E159))),"Empty Cell")</f>
        <v>Empty Cell</v>
      </c>
      <c r="B155" s="49">
        <f>'Copy paste to Here'!C159</f>
        <v>0</v>
      </c>
      <c r="C155" s="50"/>
      <c r="D155" s="50"/>
      <c r="E155" s="51"/>
      <c r="F155" s="51">
        <f t="shared" si="6"/>
        <v>0</v>
      </c>
      <c r="G155" s="52">
        <f t="shared" si="7"/>
        <v>0</v>
      </c>
      <c r="H155" s="55">
        <f t="shared" si="8"/>
        <v>0</v>
      </c>
    </row>
    <row r="156" spans="1:8" s="54" customFormat="1" hidden="1">
      <c r="A156" s="48" t="str">
        <f>IF((LEN('Copy paste to Here'!G160))&gt;5,((CONCATENATE('Copy paste to Here'!G160," &amp; ",'Copy paste to Here'!D160,"  &amp;  ",'Copy paste to Here'!E160))),"Empty Cell")</f>
        <v>Empty Cell</v>
      </c>
      <c r="B156" s="49">
        <f>'Copy paste to Here'!C160</f>
        <v>0</v>
      </c>
      <c r="C156" s="50"/>
      <c r="D156" s="50"/>
      <c r="E156" s="51"/>
      <c r="F156" s="51">
        <f t="shared" si="6"/>
        <v>0</v>
      </c>
      <c r="G156" s="52">
        <f t="shared" si="7"/>
        <v>0</v>
      </c>
      <c r="H156" s="55">
        <f t="shared" si="8"/>
        <v>0</v>
      </c>
    </row>
    <row r="157" spans="1:8" s="54" customFormat="1" hidden="1">
      <c r="A157" s="48" t="str">
        <f>IF((LEN('Copy paste to Here'!G161))&gt;5,((CONCATENATE('Copy paste to Here'!G161," &amp; ",'Copy paste to Here'!D161,"  &amp;  ",'Copy paste to Here'!E161))),"Empty Cell")</f>
        <v>Empty Cell</v>
      </c>
      <c r="B157" s="49">
        <f>'Copy paste to Here'!C161</f>
        <v>0</v>
      </c>
      <c r="C157" s="50"/>
      <c r="D157" s="50"/>
      <c r="E157" s="51"/>
      <c r="F157" s="51">
        <f t="shared" ref="F157:F210" si="9">D157*E157</f>
        <v>0</v>
      </c>
      <c r="G157" s="52">
        <f t="shared" si="7"/>
        <v>0</v>
      </c>
      <c r="H157" s="55">
        <f t="shared" si="8"/>
        <v>0</v>
      </c>
    </row>
    <row r="158" spans="1:8" s="54" customFormat="1" hidden="1">
      <c r="A158" s="48" t="str">
        <f>IF((LEN('Copy paste to Here'!G162))&gt;5,((CONCATENATE('Copy paste to Here'!G162," &amp; ",'Copy paste to Here'!D162,"  &amp;  ",'Copy paste to Here'!E162))),"Empty Cell")</f>
        <v>Empty Cell</v>
      </c>
      <c r="B158" s="49">
        <f>'Copy paste to Here'!C162</f>
        <v>0</v>
      </c>
      <c r="C158" s="50"/>
      <c r="D158" s="50"/>
      <c r="E158" s="51"/>
      <c r="F158" s="51">
        <f t="shared" si="9"/>
        <v>0</v>
      </c>
      <c r="G158" s="52">
        <f t="shared" si="7"/>
        <v>0</v>
      </c>
      <c r="H158" s="55">
        <f t="shared" si="8"/>
        <v>0</v>
      </c>
    </row>
    <row r="159" spans="1:8" s="54" customFormat="1" hidden="1">
      <c r="A159" s="48" t="str">
        <f>IF((LEN('Copy paste to Here'!G163))&gt;5,((CONCATENATE('Copy paste to Here'!G163," &amp; ",'Copy paste to Here'!D163,"  &amp;  ",'Copy paste to Here'!E163))),"Empty Cell")</f>
        <v>Empty Cell</v>
      </c>
      <c r="B159" s="49">
        <f>'Copy paste to Here'!C163</f>
        <v>0</v>
      </c>
      <c r="C159" s="50"/>
      <c r="D159" s="50"/>
      <c r="E159" s="51"/>
      <c r="F159" s="51">
        <f t="shared" si="9"/>
        <v>0</v>
      </c>
      <c r="G159" s="52">
        <f t="shared" si="7"/>
        <v>0</v>
      </c>
      <c r="H159" s="55">
        <f t="shared" si="8"/>
        <v>0</v>
      </c>
    </row>
    <row r="160" spans="1:8" s="54" customFormat="1" hidden="1">
      <c r="A160" s="48" t="str">
        <f>IF((LEN('Copy paste to Here'!G164))&gt;5,((CONCATENATE('Copy paste to Here'!G164," &amp; ",'Copy paste to Here'!D164,"  &amp;  ",'Copy paste to Here'!E164))),"Empty Cell")</f>
        <v>Empty Cell</v>
      </c>
      <c r="B160" s="49">
        <f>'Copy paste to Here'!C164</f>
        <v>0</v>
      </c>
      <c r="C160" s="50"/>
      <c r="D160" s="50"/>
      <c r="E160" s="51"/>
      <c r="F160" s="51">
        <f t="shared" si="9"/>
        <v>0</v>
      </c>
      <c r="G160" s="52">
        <f t="shared" si="7"/>
        <v>0</v>
      </c>
      <c r="H160" s="55">
        <f t="shared" si="8"/>
        <v>0</v>
      </c>
    </row>
    <row r="161" spans="1:8" s="54" customFormat="1" hidden="1">
      <c r="A161" s="48" t="str">
        <f>IF((LEN('Copy paste to Here'!G165))&gt;5,((CONCATENATE('Copy paste to Here'!G165," &amp; ",'Copy paste to Here'!D165,"  &amp;  ",'Copy paste to Here'!E165))),"Empty Cell")</f>
        <v>Empty Cell</v>
      </c>
      <c r="B161" s="49">
        <f>'Copy paste to Here'!C165</f>
        <v>0</v>
      </c>
      <c r="C161" s="50"/>
      <c r="D161" s="50"/>
      <c r="E161" s="51"/>
      <c r="F161" s="51">
        <f t="shared" si="9"/>
        <v>0</v>
      </c>
      <c r="G161" s="52">
        <f t="shared" si="7"/>
        <v>0</v>
      </c>
      <c r="H161" s="55">
        <f t="shared" si="8"/>
        <v>0</v>
      </c>
    </row>
    <row r="162" spans="1:8" s="54" customFormat="1" hidden="1">
      <c r="A162" s="48" t="str">
        <f>IF((LEN('Copy paste to Here'!G166))&gt;5,((CONCATENATE('Copy paste to Here'!G166," &amp; ",'Copy paste to Here'!D166,"  &amp;  ",'Copy paste to Here'!E166))),"Empty Cell")</f>
        <v>Empty Cell</v>
      </c>
      <c r="B162" s="49">
        <f>'Copy paste to Here'!C166</f>
        <v>0</v>
      </c>
      <c r="C162" s="50"/>
      <c r="D162" s="50"/>
      <c r="E162" s="51"/>
      <c r="F162" s="51">
        <f t="shared" si="9"/>
        <v>0</v>
      </c>
      <c r="G162" s="52">
        <f t="shared" si="7"/>
        <v>0</v>
      </c>
      <c r="H162" s="55">
        <f t="shared" si="8"/>
        <v>0</v>
      </c>
    </row>
    <row r="163" spans="1:8" s="54" customFormat="1" hidden="1">
      <c r="A163" s="48" t="str">
        <f>IF((LEN('Copy paste to Here'!G167))&gt;5,((CONCATENATE('Copy paste to Here'!G167," &amp; ",'Copy paste to Here'!D167,"  &amp;  ",'Copy paste to Here'!E167))),"Empty Cell")</f>
        <v>Empty Cell</v>
      </c>
      <c r="B163" s="49">
        <f>'Copy paste to Here'!C167</f>
        <v>0</v>
      </c>
      <c r="C163" s="50"/>
      <c r="D163" s="50"/>
      <c r="E163" s="51"/>
      <c r="F163" s="51">
        <f t="shared" si="9"/>
        <v>0</v>
      </c>
      <c r="G163" s="52">
        <f t="shared" si="7"/>
        <v>0</v>
      </c>
      <c r="H163" s="55">
        <f t="shared" si="8"/>
        <v>0</v>
      </c>
    </row>
    <row r="164" spans="1:8" s="54" customFormat="1" hidden="1">
      <c r="A164" s="48" t="str">
        <f>IF((LEN('Copy paste to Here'!G168))&gt;5,((CONCATENATE('Copy paste to Here'!G168," &amp; ",'Copy paste to Here'!D168,"  &amp;  ",'Copy paste to Here'!E168))),"Empty Cell")</f>
        <v>Empty Cell</v>
      </c>
      <c r="B164" s="49">
        <f>'Copy paste to Here'!C168</f>
        <v>0</v>
      </c>
      <c r="C164" s="50"/>
      <c r="D164" s="50"/>
      <c r="E164" s="51"/>
      <c r="F164" s="51">
        <f t="shared" si="9"/>
        <v>0</v>
      </c>
      <c r="G164" s="52">
        <f t="shared" si="7"/>
        <v>0</v>
      </c>
      <c r="H164" s="55">
        <f t="shared" si="8"/>
        <v>0</v>
      </c>
    </row>
    <row r="165" spans="1:8" s="54" customFormat="1" hidden="1">
      <c r="A165" s="48" t="str">
        <f>IF((LEN('Copy paste to Here'!G169))&gt;5,((CONCATENATE('Copy paste to Here'!G169," &amp; ",'Copy paste to Here'!D169,"  &amp;  ",'Copy paste to Here'!E169))),"Empty Cell")</f>
        <v>Empty Cell</v>
      </c>
      <c r="B165" s="49">
        <f>'Copy paste to Here'!C169</f>
        <v>0</v>
      </c>
      <c r="C165" s="50"/>
      <c r="D165" s="50"/>
      <c r="E165" s="51"/>
      <c r="F165" s="51">
        <f t="shared" si="9"/>
        <v>0</v>
      </c>
      <c r="G165" s="52">
        <f t="shared" si="7"/>
        <v>0</v>
      </c>
      <c r="H165" s="55">
        <f t="shared" si="8"/>
        <v>0</v>
      </c>
    </row>
    <row r="166" spans="1:8" s="54" customFormat="1" hidden="1">
      <c r="A166" s="48" t="str">
        <f>IF((LEN('Copy paste to Here'!G170))&gt;5,((CONCATENATE('Copy paste to Here'!G170," &amp; ",'Copy paste to Here'!D170,"  &amp;  ",'Copy paste to Here'!E170))),"Empty Cell")</f>
        <v>Empty Cell</v>
      </c>
      <c r="B166" s="49">
        <f>'Copy paste to Here'!C170</f>
        <v>0</v>
      </c>
      <c r="C166" s="50"/>
      <c r="D166" s="50"/>
      <c r="E166" s="51"/>
      <c r="F166" s="51">
        <f t="shared" si="9"/>
        <v>0</v>
      </c>
      <c r="G166" s="52">
        <f t="shared" si="7"/>
        <v>0</v>
      </c>
      <c r="H166" s="55">
        <f t="shared" si="8"/>
        <v>0</v>
      </c>
    </row>
    <row r="167" spans="1:8" s="54" customFormat="1" hidden="1">
      <c r="A167" s="48" t="str">
        <f>IF((LEN('Copy paste to Here'!G171))&gt;5,((CONCATENATE('Copy paste to Here'!G171," &amp; ",'Copy paste to Here'!D171,"  &amp;  ",'Copy paste to Here'!E171))),"Empty Cell")</f>
        <v>Empty Cell</v>
      </c>
      <c r="B167" s="49">
        <f>'Copy paste to Here'!C171</f>
        <v>0</v>
      </c>
      <c r="C167" s="50"/>
      <c r="D167" s="50"/>
      <c r="E167" s="51"/>
      <c r="F167" s="51">
        <f t="shared" si="9"/>
        <v>0</v>
      </c>
      <c r="G167" s="52">
        <f t="shared" si="7"/>
        <v>0</v>
      </c>
      <c r="H167" s="55">
        <f t="shared" si="8"/>
        <v>0</v>
      </c>
    </row>
    <row r="168" spans="1:8" s="54" customFormat="1" hidden="1">
      <c r="A168" s="48" t="str">
        <f>IF((LEN('Copy paste to Here'!G172))&gt;5,((CONCATENATE('Copy paste to Here'!G172," &amp; ",'Copy paste to Here'!D172,"  &amp;  ",'Copy paste to Here'!E172))),"Empty Cell")</f>
        <v>Empty Cell</v>
      </c>
      <c r="B168" s="49">
        <f>'Copy paste to Here'!C172</f>
        <v>0</v>
      </c>
      <c r="C168" s="50"/>
      <c r="D168" s="50"/>
      <c r="E168" s="51"/>
      <c r="F168" s="51">
        <f t="shared" si="9"/>
        <v>0</v>
      </c>
      <c r="G168" s="52">
        <f t="shared" si="7"/>
        <v>0</v>
      </c>
      <c r="H168" s="55">
        <f t="shared" si="8"/>
        <v>0</v>
      </c>
    </row>
    <row r="169" spans="1:8" s="54" customFormat="1" hidden="1">
      <c r="A169" s="48" t="str">
        <f>IF((LEN('Copy paste to Here'!G173))&gt;5,((CONCATENATE('Copy paste to Here'!G173," &amp; ",'Copy paste to Here'!D173,"  &amp;  ",'Copy paste to Here'!E173))),"Empty Cell")</f>
        <v>Empty Cell</v>
      </c>
      <c r="B169" s="49">
        <f>'Copy paste to Here'!C173</f>
        <v>0</v>
      </c>
      <c r="C169" s="50"/>
      <c r="D169" s="50"/>
      <c r="E169" s="51"/>
      <c r="F169" s="51">
        <f t="shared" si="9"/>
        <v>0</v>
      </c>
      <c r="G169" s="52">
        <f t="shared" si="7"/>
        <v>0</v>
      </c>
      <c r="H169" s="55">
        <f t="shared" si="8"/>
        <v>0</v>
      </c>
    </row>
    <row r="170" spans="1:8" s="54" customFormat="1" hidden="1">
      <c r="A170" s="48" t="str">
        <f>IF((LEN('Copy paste to Here'!G174))&gt;5,((CONCATENATE('Copy paste to Here'!G174," &amp; ",'Copy paste to Here'!D174,"  &amp;  ",'Copy paste to Here'!E174))),"Empty Cell")</f>
        <v>Empty Cell</v>
      </c>
      <c r="B170" s="49">
        <f>'Copy paste to Here'!C174</f>
        <v>0</v>
      </c>
      <c r="C170" s="50"/>
      <c r="D170" s="50"/>
      <c r="E170" s="51"/>
      <c r="F170" s="51">
        <f t="shared" si="9"/>
        <v>0</v>
      </c>
      <c r="G170" s="52">
        <f t="shared" si="7"/>
        <v>0</v>
      </c>
      <c r="H170" s="55">
        <f t="shared" si="8"/>
        <v>0</v>
      </c>
    </row>
    <row r="171" spans="1:8" s="54" customFormat="1" hidden="1">
      <c r="A171" s="48" t="str">
        <f>IF((LEN('Copy paste to Here'!G175))&gt;5,((CONCATENATE('Copy paste to Here'!G175," &amp; ",'Copy paste to Here'!D175,"  &amp;  ",'Copy paste to Here'!E175))),"Empty Cell")</f>
        <v>Empty Cell</v>
      </c>
      <c r="B171" s="49">
        <f>'Copy paste to Here'!C175</f>
        <v>0</v>
      </c>
      <c r="C171" s="50"/>
      <c r="D171" s="50"/>
      <c r="E171" s="51"/>
      <c r="F171" s="51">
        <f t="shared" si="9"/>
        <v>0</v>
      </c>
      <c r="G171" s="52">
        <f t="shared" si="7"/>
        <v>0</v>
      </c>
      <c r="H171" s="55">
        <f t="shared" si="8"/>
        <v>0</v>
      </c>
    </row>
    <row r="172" spans="1:8" s="54" customFormat="1" hidden="1">
      <c r="A172" s="48" t="str">
        <f>IF((LEN('Copy paste to Here'!G176))&gt;5,((CONCATENATE('Copy paste to Here'!G176," &amp; ",'Copy paste to Here'!D176,"  &amp;  ",'Copy paste to Here'!E176))),"Empty Cell")</f>
        <v>Empty Cell</v>
      </c>
      <c r="B172" s="49">
        <f>'Copy paste to Here'!C176</f>
        <v>0</v>
      </c>
      <c r="C172" s="50"/>
      <c r="D172" s="50"/>
      <c r="E172" s="51"/>
      <c r="F172" s="51">
        <f t="shared" si="9"/>
        <v>0</v>
      </c>
      <c r="G172" s="52">
        <f t="shared" si="7"/>
        <v>0</v>
      </c>
      <c r="H172" s="55">
        <f t="shared" si="8"/>
        <v>0</v>
      </c>
    </row>
    <row r="173" spans="1:8" s="54" customFormat="1" hidden="1">
      <c r="A173" s="48" t="str">
        <f>IF((LEN('Copy paste to Here'!G177))&gt;5,((CONCATENATE('Copy paste to Here'!G177," &amp; ",'Copy paste to Here'!D177,"  &amp;  ",'Copy paste to Here'!E177))),"Empty Cell")</f>
        <v>Empty Cell</v>
      </c>
      <c r="B173" s="49">
        <f>'Copy paste to Here'!C177</f>
        <v>0</v>
      </c>
      <c r="C173" s="50"/>
      <c r="D173" s="50"/>
      <c r="E173" s="51"/>
      <c r="F173" s="51">
        <f t="shared" si="9"/>
        <v>0</v>
      </c>
      <c r="G173" s="52">
        <f t="shared" si="7"/>
        <v>0</v>
      </c>
      <c r="H173" s="55">
        <f t="shared" si="8"/>
        <v>0</v>
      </c>
    </row>
    <row r="174" spans="1:8" s="54" customFormat="1" hidden="1">
      <c r="A174" s="48" t="str">
        <f>IF((LEN('Copy paste to Here'!G178))&gt;5,((CONCATENATE('Copy paste to Here'!G178," &amp; ",'Copy paste to Here'!D178,"  &amp;  ",'Copy paste to Here'!E178))),"Empty Cell")</f>
        <v>Empty Cell</v>
      </c>
      <c r="B174" s="49">
        <f>'Copy paste to Here'!C178</f>
        <v>0</v>
      </c>
      <c r="C174" s="50"/>
      <c r="D174" s="50"/>
      <c r="E174" s="51"/>
      <c r="F174" s="51">
        <f t="shared" si="9"/>
        <v>0</v>
      </c>
      <c r="G174" s="52">
        <f t="shared" si="7"/>
        <v>0</v>
      </c>
      <c r="H174" s="55">
        <f t="shared" si="8"/>
        <v>0</v>
      </c>
    </row>
    <row r="175" spans="1:8" s="54" customFormat="1" hidden="1">
      <c r="A175" s="48" t="str">
        <f>IF((LEN('Copy paste to Here'!G179))&gt;5,((CONCATENATE('Copy paste to Here'!G179," &amp; ",'Copy paste to Here'!D179,"  &amp;  ",'Copy paste to Here'!E179))),"Empty Cell")</f>
        <v>Empty Cell</v>
      </c>
      <c r="B175" s="49">
        <f>'Copy paste to Here'!C179</f>
        <v>0</v>
      </c>
      <c r="C175" s="50"/>
      <c r="D175" s="50"/>
      <c r="E175" s="51"/>
      <c r="F175" s="51">
        <f t="shared" si="9"/>
        <v>0</v>
      </c>
      <c r="G175" s="52">
        <f t="shared" si="7"/>
        <v>0</v>
      </c>
      <c r="H175" s="55">
        <f t="shared" si="8"/>
        <v>0</v>
      </c>
    </row>
    <row r="176" spans="1:8" s="54" customFormat="1" hidden="1">
      <c r="A176" s="48" t="str">
        <f>IF((LEN('Copy paste to Here'!G180))&gt;5,((CONCATENATE('Copy paste to Here'!G180," &amp; ",'Copy paste to Here'!D180,"  &amp;  ",'Copy paste to Here'!E180))),"Empty Cell")</f>
        <v>Empty Cell</v>
      </c>
      <c r="B176" s="49">
        <f>'Copy paste to Here'!C180</f>
        <v>0</v>
      </c>
      <c r="C176" s="50"/>
      <c r="D176" s="50"/>
      <c r="E176" s="51"/>
      <c r="F176" s="51">
        <f t="shared" si="9"/>
        <v>0</v>
      </c>
      <c r="G176" s="52">
        <f t="shared" si="7"/>
        <v>0</v>
      </c>
      <c r="H176" s="55">
        <f t="shared" si="8"/>
        <v>0</v>
      </c>
    </row>
    <row r="177" spans="1:8" s="54" customFormat="1" hidden="1">
      <c r="A177" s="48" t="str">
        <f>IF((LEN('Copy paste to Here'!G181))&gt;5,((CONCATENATE('Copy paste to Here'!G181," &amp; ",'Copy paste to Here'!D181,"  &amp;  ",'Copy paste to Here'!E181))),"Empty Cell")</f>
        <v>Empty Cell</v>
      </c>
      <c r="B177" s="49">
        <f>'Copy paste to Here'!C181</f>
        <v>0</v>
      </c>
      <c r="C177" s="50"/>
      <c r="D177" s="50"/>
      <c r="E177" s="51"/>
      <c r="F177" s="51">
        <f t="shared" si="9"/>
        <v>0</v>
      </c>
      <c r="G177" s="52">
        <f t="shared" si="7"/>
        <v>0</v>
      </c>
      <c r="H177" s="55">
        <f t="shared" si="8"/>
        <v>0</v>
      </c>
    </row>
    <row r="178" spans="1:8" s="54" customFormat="1" hidden="1">
      <c r="A178" s="48" t="str">
        <f>IF((LEN('Copy paste to Here'!G182))&gt;5,((CONCATENATE('Copy paste to Here'!G182," &amp; ",'Copy paste to Here'!D182,"  &amp;  ",'Copy paste to Here'!E182))),"Empty Cell")</f>
        <v>Empty Cell</v>
      </c>
      <c r="B178" s="49">
        <f>'Copy paste to Here'!C182</f>
        <v>0</v>
      </c>
      <c r="C178" s="50"/>
      <c r="D178" s="50"/>
      <c r="E178" s="51"/>
      <c r="F178" s="51">
        <f t="shared" si="9"/>
        <v>0</v>
      </c>
      <c r="G178" s="52">
        <f t="shared" si="7"/>
        <v>0</v>
      </c>
      <c r="H178" s="55">
        <f t="shared" si="8"/>
        <v>0</v>
      </c>
    </row>
    <row r="179" spans="1:8" s="54" customFormat="1" hidden="1">
      <c r="A179" s="48" t="str">
        <f>IF((LEN('Copy paste to Here'!G183))&gt;5,((CONCATENATE('Copy paste to Here'!G183," &amp; ",'Copy paste to Here'!D183,"  &amp;  ",'Copy paste to Here'!E183))),"Empty Cell")</f>
        <v>Empty Cell</v>
      </c>
      <c r="B179" s="49">
        <f>'Copy paste to Here'!C183</f>
        <v>0</v>
      </c>
      <c r="C179" s="50"/>
      <c r="D179" s="50"/>
      <c r="E179" s="51"/>
      <c r="F179" s="51">
        <f t="shared" si="9"/>
        <v>0</v>
      </c>
      <c r="G179" s="52">
        <f t="shared" si="7"/>
        <v>0</v>
      </c>
      <c r="H179" s="55">
        <f t="shared" si="8"/>
        <v>0</v>
      </c>
    </row>
    <row r="180" spans="1:8" s="54" customFormat="1" hidden="1">
      <c r="A180" s="48" t="str">
        <f>IF((LEN('Copy paste to Here'!G184))&gt;5,((CONCATENATE('Copy paste to Here'!G184," &amp; ",'Copy paste to Here'!D184,"  &amp;  ",'Copy paste to Here'!E184))),"Empty Cell")</f>
        <v>Empty Cell</v>
      </c>
      <c r="B180" s="49">
        <f>'Copy paste to Here'!C184</f>
        <v>0</v>
      </c>
      <c r="C180" s="50"/>
      <c r="D180" s="50"/>
      <c r="E180" s="51"/>
      <c r="F180" s="51">
        <f t="shared" si="9"/>
        <v>0</v>
      </c>
      <c r="G180" s="52">
        <f t="shared" si="7"/>
        <v>0</v>
      </c>
      <c r="H180" s="55">
        <f t="shared" si="8"/>
        <v>0</v>
      </c>
    </row>
    <row r="181" spans="1:8" s="54" customFormat="1" hidden="1">
      <c r="A181" s="48" t="str">
        <f>IF((LEN('Copy paste to Here'!G185))&gt;5,((CONCATENATE('Copy paste to Here'!G185," &amp; ",'Copy paste to Here'!D185,"  &amp;  ",'Copy paste to Here'!E185))),"Empty Cell")</f>
        <v>Empty Cell</v>
      </c>
      <c r="B181" s="49">
        <f>'Copy paste to Here'!C185</f>
        <v>0</v>
      </c>
      <c r="C181" s="50"/>
      <c r="D181" s="50"/>
      <c r="E181" s="51"/>
      <c r="F181" s="51">
        <f t="shared" si="9"/>
        <v>0</v>
      </c>
      <c r="G181" s="52">
        <f t="shared" si="7"/>
        <v>0</v>
      </c>
      <c r="H181" s="55">
        <f t="shared" si="8"/>
        <v>0</v>
      </c>
    </row>
    <row r="182" spans="1:8" s="54" customFormat="1" hidden="1">
      <c r="A182" s="48" t="str">
        <f>IF((LEN('Copy paste to Here'!G186))&gt;5,((CONCATENATE('Copy paste to Here'!G186," &amp; ",'Copy paste to Here'!D186,"  &amp;  ",'Copy paste to Here'!E186))),"Empty Cell")</f>
        <v>Empty Cell</v>
      </c>
      <c r="B182" s="49">
        <f>'Copy paste to Here'!C186</f>
        <v>0</v>
      </c>
      <c r="C182" s="50"/>
      <c r="D182" s="50"/>
      <c r="E182" s="51"/>
      <c r="F182" s="51">
        <f t="shared" si="9"/>
        <v>0</v>
      </c>
      <c r="G182" s="52">
        <f t="shared" si="7"/>
        <v>0</v>
      </c>
      <c r="H182" s="55">
        <f t="shared" si="8"/>
        <v>0</v>
      </c>
    </row>
    <row r="183" spans="1:8" s="54" customFormat="1" hidden="1">
      <c r="A183" s="48" t="str">
        <f>IF((LEN('Copy paste to Here'!G187))&gt;5,((CONCATENATE('Copy paste to Here'!G187," &amp; ",'Copy paste to Here'!D187,"  &amp;  ",'Copy paste to Here'!E187))),"Empty Cell")</f>
        <v>Empty Cell</v>
      </c>
      <c r="B183" s="49">
        <f>'Copy paste to Here'!C187</f>
        <v>0</v>
      </c>
      <c r="C183" s="50"/>
      <c r="D183" s="50"/>
      <c r="E183" s="51"/>
      <c r="F183" s="51">
        <f t="shared" si="9"/>
        <v>0</v>
      </c>
      <c r="G183" s="52">
        <f t="shared" si="7"/>
        <v>0</v>
      </c>
      <c r="H183" s="55">
        <f t="shared" si="8"/>
        <v>0</v>
      </c>
    </row>
    <row r="184" spans="1:8" s="54" customFormat="1" hidden="1">
      <c r="A184" s="48" t="str">
        <f>IF((LEN('Copy paste to Here'!G188))&gt;5,((CONCATENATE('Copy paste to Here'!G188," &amp; ",'Copy paste to Here'!D188,"  &amp;  ",'Copy paste to Here'!E188))),"Empty Cell")</f>
        <v>Empty Cell</v>
      </c>
      <c r="B184" s="49">
        <f>'Copy paste to Here'!C188</f>
        <v>0</v>
      </c>
      <c r="C184" s="50"/>
      <c r="D184" s="50"/>
      <c r="E184" s="51"/>
      <c r="F184" s="51">
        <f t="shared" si="9"/>
        <v>0</v>
      </c>
      <c r="G184" s="52">
        <f t="shared" si="7"/>
        <v>0</v>
      </c>
      <c r="H184" s="55">
        <f t="shared" si="8"/>
        <v>0</v>
      </c>
    </row>
    <row r="185" spans="1:8" s="54" customFormat="1" hidden="1">
      <c r="A185" s="48" t="str">
        <f>IF((LEN('Copy paste to Here'!G189))&gt;5,((CONCATENATE('Copy paste to Here'!G189," &amp; ",'Copy paste to Here'!D189,"  &amp;  ",'Copy paste to Here'!E189))),"Empty Cell")</f>
        <v>Empty Cell</v>
      </c>
      <c r="B185" s="49">
        <f>'Copy paste to Here'!C189</f>
        <v>0</v>
      </c>
      <c r="C185" s="50"/>
      <c r="D185" s="50"/>
      <c r="E185" s="51"/>
      <c r="F185" s="51">
        <f t="shared" si="9"/>
        <v>0</v>
      </c>
      <c r="G185" s="52">
        <f t="shared" si="7"/>
        <v>0</v>
      </c>
      <c r="H185" s="55">
        <f t="shared" si="8"/>
        <v>0</v>
      </c>
    </row>
    <row r="186" spans="1:8" s="54" customFormat="1" hidden="1">
      <c r="A186" s="48" t="str">
        <f>IF((LEN('Copy paste to Here'!G190))&gt;5,((CONCATENATE('Copy paste to Here'!G190," &amp; ",'Copy paste to Here'!D190,"  &amp;  ",'Copy paste to Here'!E190))),"Empty Cell")</f>
        <v>Empty Cell</v>
      </c>
      <c r="B186" s="49">
        <f>'Copy paste to Here'!C190</f>
        <v>0</v>
      </c>
      <c r="C186" s="50"/>
      <c r="D186" s="50"/>
      <c r="E186" s="51"/>
      <c r="F186" s="51">
        <f t="shared" si="9"/>
        <v>0</v>
      </c>
      <c r="G186" s="52">
        <f t="shared" si="7"/>
        <v>0</v>
      </c>
      <c r="H186" s="55">
        <f t="shared" si="8"/>
        <v>0</v>
      </c>
    </row>
    <row r="187" spans="1:8" s="54" customFormat="1" hidden="1">
      <c r="A187" s="48" t="str">
        <f>IF((LEN('Copy paste to Here'!G191))&gt;5,((CONCATENATE('Copy paste to Here'!G191," &amp; ",'Copy paste to Here'!D191,"  &amp;  ",'Copy paste to Here'!E191))),"Empty Cell")</f>
        <v>Empty Cell</v>
      </c>
      <c r="B187" s="49">
        <f>'Copy paste to Here'!C191</f>
        <v>0</v>
      </c>
      <c r="C187" s="50"/>
      <c r="D187" s="50"/>
      <c r="E187" s="51"/>
      <c r="F187" s="51">
        <f t="shared" si="9"/>
        <v>0</v>
      </c>
      <c r="G187" s="52">
        <f t="shared" si="7"/>
        <v>0</v>
      </c>
      <c r="H187" s="55">
        <f t="shared" si="8"/>
        <v>0</v>
      </c>
    </row>
    <row r="188" spans="1:8" s="54" customFormat="1" hidden="1">
      <c r="A188" s="48" t="str">
        <f>IF((LEN('Copy paste to Here'!G192))&gt;5,((CONCATENATE('Copy paste to Here'!G192," &amp; ",'Copy paste to Here'!D192,"  &amp;  ",'Copy paste to Here'!E192))),"Empty Cell")</f>
        <v>Empty Cell</v>
      </c>
      <c r="B188" s="49">
        <f>'Copy paste to Here'!C192</f>
        <v>0</v>
      </c>
      <c r="C188" s="50"/>
      <c r="D188" s="50"/>
      <c r="E188" s="51"/>
      <c r="F188" s="51">
        <f t="shared" si="9"/>
        <v>0</v>
      </c>
      <c r="G188" s="52">
        <f t="shared" si="7"/>
        <v>0</v>
      </c>
      <c r="H188" s="55">
        <f t="shared" si="8"/>
        <v>0</v>
      </c>
    </row>
    <row r="189" spans="1:8" s="54" customFormat="1" hidden="1">
      <c r="A189" s="48" t="str">
        <f>IF((LEN('Copy paste to Here'!G193))&gt;5,((CONCATENATE('Copy paste to Here'!G193," &amp; ",'Copy paste to Here'!D193,"  &amp;  ",'Copy paste to Here'!E193))),"Empty Cell")</f>
        <v>Empty Cell</v>
      </c>
      <c r="B189" s="49">
        <f>'Copy paste to Here'!C193</f>
        <v>0</v>
      </c>
      <c r="C189" s="50"/>
      <c r="D189" s="50"/>
      <c r="E189" s="51"/>
      <c r="F189" s="51">
        <f t="shared" si="9"/>
        <v>0</v>
      </c>
      <c r="G189" s="52">
        <f t="shared" si="7"/>
        <v>0</v>
      </c>
      <c r="H189" s="55">
        <f t="shared" si="8"/>
        <v>0</v>
      </c>
    </row>
    <row r="190" spans="1:8" s="54" customFormat="1" hidden="1">
      <c r="A190" s="48" t="str">
        <f>IF((LEN('Copy paste to Here'!G194))&gt;5,((CONCATENATE('Copy paste to Here'!G194," &amp; ",'Copy paste to Here'!D194,"  &amp;  ",'Copy paste to Here'!E194))),"Empty Cell")</f>
        <v>Empty Cell</v>
      </c>
      <c r="B190" s="49">
        <f>'Copy paste to Here'!C194</f>
        <v>0</v>
      </c>
      <c r="C190" s="50"/>
      <c r="D190" s="50"/>
      <c r="E190" s="51"/>
      <c r="F190" s="51">
        <f t="shared" si="9"/>
        <v>0</v>
      </c>
      <c r="G190" s="52">
        <f t="shared" si="7"/>
        <v>0</v>
      </c>
      <c r="H190" s="55">
        <f t="shared" si="8"/>
        <v>0</v>
      </c>
    </row>
    <row r="191" spans="1:8" s="54" customFormat="1" hidden="1">
      <c r="A191" s="48" t="str">
        <f>IF((LEN('Copy paste to Here'!G195))&gt;5,((CONCATENATE('Copy paste to Here'!G195," &amp; ",'Copy paste to Here'!D195,"  &amp;  ",'Copy paste to Here'!E195))),"Empty Cell")</f>
        <v>Empty Cell</v>
      </c>
      <c r="B191" s="49">
        <f>'Copy paste to Here'!C195</f>
        <v>0</v>
      </c>
      <c r="C191" s="50"/>
      <c r="D191" s="50"/>
      <c r="E191" s="51"/>
      <c r="F191" s="51">
        <f t="shared" si="9"/>
        <v>0</v>
      </c>
      <c r="G191" s="52">
        <f t="shared" si="7"/>
        <v>0</v>
      </c>
      <c r="H191" s="55">
        <f t="shared" si="8"/>
        <v>0</v>
      </c>
    </row>
    <row r="192" spans="1:8" s="54" customFormat="1" hidden="1">
      <c r="A192" s="48" t="str">
        <f>IF((LEN('Copy paste to Here'!G196))&gt;5,((CONCATENATE('Copy paste to Here'!G196," &amp; ",'Copy paste to Here'!D196,"  &amp;  ",'Copy paste to Here'!E196))),"Empty Cell")</f>
        <v>Empty Cell</v>
      </c>
      <c r="B192" s="49">
        <f>'Copy paste to Here'!C196</f>
        <v>0</v>
      </c>
      <c r="C192" s="50"/>
      <c r="D192" s="50"/>
      <c r="E192" s="51"/>
      <c r="F192" s="51">
        <f t="shared" si="9"/>
        <v>0</v>
      </c>
      <c r="G192" s="52">
        <f t="shared" si="7"/>
        <v>0</v>
      </c>
      <c r="H192" s="55">
        <f t="shared" si="8"/>
        <v>0</v>
      </c>
    </row>
    <row r="193" spans="1:8" s="54" customFormat="1" hidden="1">
      <c r="A193" s="48" t="str">
        <f>IF((LEN('Copy paste to Here'!G197))&gt;5,((CONCATENATE('Copy paste to Here'!G197," &amp; ",'Copy paste to Here'!D197,"  &amp;  ",'Copy paste to Here'!E197))),"Empty Cell")</f>
        <v>Empty Cell</v>
      </c>
      <c r="B193" s="49">
        <f>'Copy paste to Here'!C197</f>
        <v>0</v>
      </c>
      <c r="C193" s="50"/>
      <c r="D193" s="50"/>
      <c r="E193" s="51"/>
      <c r="F193" s="51">
        <f t="shared" si="9"/>
        <v>0</v>
      </c>
      <c r="G193" s="52">
        <f t="shared" si="7"/>
        <v>0</v>
      </c>
      <c r="H193" s="55">
        <f t="shared" si="8"/>
        <v>0</v>
      </c>
    </row>
    <row r="194" spans="1:8" s="54" customFormat="1" hidden="1">
      <c r="A194" s="48" t="str">
        <f>IF((LEN('Copy paste to Here'!G198))&gt;5,((CONCATENATE('Copy paste to Here'!G198," &amp; ",'Copy paste to Here'!D198,"  &amp;  ",'Copy paste to Here'!E198))),"Empty Cell")</f>
        <v>Empty Cell</v>
      </c>
      <c r="B194" s="49">
        <f>'Copy paste to Here'!C198</f>
        <v>0</v>
      </c>
      <c r="C194" s="50"/>
      <c r="D194" s="50"/>
      <c r="E194" s="51"/>
      <c r="F194" s="51">
        <f t="shared" si="9"/>
        <v>0</v>
      </c>
      <c r="G194" s="52">
        <f t="shared" si="7"/>
        <v>0</v>
      </c>
      <c r="H194" s="55">
        <f t="shared" si="8"/>
        <v>0</v>
      </c>
    </row>
    <row r="195" spans="1:8" s="54" customFormat="1" hidden="1">
      <c r="A195" s="48" t="str">
        <f>IF((LEN('Copy paste to Here'!G199))&gt;5,((CONCATENATE('Copy paste to Here'!G199," &amp; ",'Copy paste to Here'!D199,"  &amp;  ",'Copy paste to Here'!E199))),"Empty Cell")</f>
        <v>Empty Cell</v>
      </c>
      <c r="B195" s="49">
        <f>'Copy paste to Here'!C199</f>
        <v>0</v>
      </c>
      <c r="C195" s="50"/>
      <c r="D195" s="50"/>
      <c r="E195" s="51"/>
      <c r="F195" s="51">
        <f t="shared" si="9"/>
        <v>0</v>
      </c>
      <c r="G195" s="52">
        <f t="shared" si="7"/>
        <v>0</v>
      </c>
      <c r="H195" s="55">
        <f t="shared" si="8"/>
        <v>0</v>
      </c>
    </row>
    <row r="196" spans="1:8" s="54" customFormat="1" hidden="1">
      <c r="A196" s="48" t="str">
        <f>IF((LEN('Copy paste to Here'!G200))&gt;5,((CONCATENATE('Copy paste to Here'!G200," &amp; ",'Copy paste to Here'!D200,"  &amp;  ",'Copy paste to Here'!E200))),"Empty Cell")</f>
        <v>Empty Cell</v>
      </c>
      <c r="B196" s="49">
        <f>'Copy paste to Here'!C200</f>
        <v>0</v>
      </c>
      <c r="C196" s="50"/>
      <c r="D196" s="50"/>
      <c r="E196" s="51"/>
      <c r="F196" s="51">
        <f t="shared" si="9"/>
        <v>0</v>
      </c>
      <c r="G196" s="52">
        <f t="shared" si="7"/>
        <v>0</v>
      </c>
      <c r="H196" s="55">
        <f t="shared" si="8"/>
        <v>0</v>
      </c>
    </row>
    <row r="197" spans="1:8" s="54" customFormat="1" hidden="1">
      <c r="A197" s="48" t="str">
        <f>IF((LEN('Copy paste to Here'!G201))&gt;5,((CONCATENATE('Copy paste to Here'!G201," &amp; ",'Copy paste to Here'!D201,"  &amp;  ",'Copy paste to Here'!E201))),"Empty Cell")</f>
        <v>Empty Cell</v>
      </c>
      <c r="B197" s="49">
        <f>'Copy paste to Here'!C201</f>
        <v>0</v>
      </c>
      <c r="C197" s="50"/>
      <c r="D197" s="50"/>
      <c r="E197" s="51"/>
      <c r="F197" s="51">
        <f t="shared" si="9"/>
        <v>0</v>
      </c>
      <c r="G197" s="52">
        <f t="shared" si="7"/>
        <v>0</v>
      </c>
      <c r="H197" s="55">
        <f t="shared" si="8"/>
        <v>0</v>
      </c>
    </row>
    <row r="198" spans="1:8" s="54" customFormat="1" hidden="1">
      <c r="A198" s="48" t="str">
        <f>IF((LEN('Copy paste to Here'!G202))&gt;5,((CONCATENATE('Copy paste to Here'!G202," &amp; ",'Copy paste to Here'!D202,"  &amp;  ",'Copy paste to Here'!E202))),"Empty Cell")</f>
        <v>Empty Cell</v>
      </c>
      <c r="B198" s="49">
        <f>'Copy paste to Here'!C202</f>
        <v>0</v>
      </c>
      <c r="C198" s="50"/>
      <c r="D198" s="50"/>
      <c r="E198" s="51"/>
      <c r="F198" s="51">
        <f t="shared" si="9"/>
        <v>0</v>
      </c>
      <c r="G198" s="52">
        <f t="shared" si="7"/>
        <v>0</v>
      </c>
      <c r="H198" s="55">
        <f t="shared" si="8"/>
        <v>0</v>
      </c>
    </row>
    <row r="199" spans="1:8" s="54" customFormat="1" hidden="1">
      <c r="A199" s="48" t="str">
        <f>IF((LEN('Copy paste to Here'!G203))&gt;5,((CONCATENATE('Copy paste to Here'!G203," &amp; ",'Copy paste to Here'!D203,"  &amp;  ",'Copy paste to Here'!E203))),"Empty Cell")</f>
        <v>Empty Cell</v>
      </c>
      <c r="B199" s="49">
        <f>'Copy paste to Here'!C203</f>
        <v>0</v>
      </c>
      <c r="C199" s="50"/>
      <c r="D199" s="50"/>
      <c r="E199" s="51"/>
      <c r="F199" s="51">
        <f t="shared" si="9"/>
        <v>0</v>
      </c>
      <c r="G199" s="52">
        <f t="shared" si="7"/>
        <v>0</v>
      </c>
      <c r="H199" s="55">
        <f t="shared" si="8"/>
        <v>0</v>
      </c>
    </row>
    <row r="200" spans="1:8" s="54" customFormat="1" hidden="1">
      <c r="A200" s="48" t="str">
        <f>IF((LEN('Copy paste to Here'!G204))&gt;5,((CONCATENATE('Copy paste to Here'!G204," &amp; ",'Copy paste to Here'!D204,"  &amp;  ",'Copy paste to Here'!E204))),"Empty Cell")</f>
        <v>Empty Cell</v>
      </c>
      <c r="B200" s="49">
        <f>'Copy paste to Here'!C204</f>
        <v>0</v>
      </c>
      <c r="C200" s="50"/>
      <c r="D200" s="50"/>
      <c r="E200" s="51"/>
      <c r="F200" s="51">
        <f t="shared" si="9"/>
        <v>0</v>
      </c>
      <c r="G200" s="52">
        <f t="shared" si="7"/>
        <v>0</v>
      </c>
      <c r="H200" s="55">
        <f t="shared" si="8"/>
        <v>0</v>
      </c>
    </row>
    <row r="201" spans="1:8" s="54" customFormat="1" hidden="1">
      <c r="A201" s="48" t="str">
        <f>IF((LEN('Copy paste to Here'!G205))&gt;5,((CONCATENATE('Copy paste to Here'!G205," &amp; ",'Copy paste to Here'!D205,"  &amp;  ",'Copy paste to Here'!E205))),"Empty Cell")</f>
        <v>Empty Cell</v>
      </c>
      <c r="B201" s="49">
        <f>'Copy paste to Here'!C205</f>
        <v>0</v>
      </c>
      <c r="C201" s="50"/>
      <c r="D201" s="50"/>
      <c r="E201" s="51"/>
      <c r="F201" s="51">
        <f t="shared" si="9"/>
        <v>0</v>
      </c>
      <c r="G201" s="52">
        <f t="shared" si="7"/>
        <v>0</v>
      </c>
      <c r="H201" s="55">
        <f t="shared" si="8"/>
        <v>0</v>
      </c>
    </row>
    <row r="202" spans="1:8" s="54" customFormat="1" hidden="1">
      <c r="A202" s="48" t="str">
        <f>IF((LEN('Copy paste to Here'!G206))&gt;5,((CONCATENATE('Copy paste to Here'!G206," &amp; ",'Copy paste to Here'!D206,"  &amp;  ",'Copy paste to Here'!E206))),"Empty Cell")</f>
        <v>Empty Cell</v>
      </c>
      <c r="B202" s="49">
        <f>'Copy paste to Here'!C206</f>
        <v>0</v>
      </c>
      <c r="C202" s="50"/>
      <c r="D202" s="50"/>
      <c r="E202" s="51"/>
      <c r="F202" s="51">
        <f t="shared" si="9"/>
        <v>0</v>
      </c>
      <c r="G202" s="52">
        <f t="shared" si="7"/>
        <v>0</v>
      </c>
      <c r="H202" s="55">
        <f t="shared" si="8"/>
        <v>0</v>
      </c>
    </row>
    <row r="203" spans="1:8" s="54" customFormat="1" hidden="1">
      <c r="A203" s="48" t="str">
        <f>IF((LEN('Copy paste to Here'!G207))&gt;5,((CONCATENATE('Copy paste to Here'!G207," &amp; ",'Copy paste to Here'!D207,"  &amp;  ",'Copy paste to Here'!E207))),"Empty Cell")</f>
        <v>Empty Cell</v>
      </c>
      <c r="B203" s="49">
        <f>'Copy paste to Here'!C207</f>
        <v>0</v>
      </c>
      <c r="C203" s="50"/>
      <c r="D203" s="50"/>
      <c r="E203" s="51"/>
      <c r="F203" s="51">
        <f t="shared" si="9"/>
        <v>0</v>
      </c>
      <c r="G203" s="52">
        <f t="shared" si="7"/>
        <v>0</v>
      </c>
      <c r="H203" s="55">
        <f t="shared" si="8"/>
        <v>0</v>
      </c>
    </row>
    <row r="204" spans="1:8" s="54" customFormat="1" hidden="1">
      <c r="A204" s="48" t="str">
        <f>IF((LEN('Copy paste to Here'!G208))&gt;5,((CONCATENATE('Copy paste to Here'!G208," &amp; ",'Copy paste to Here'!D208,"  &amp;  ",'Copy paste to Here'!E208))),"Empty Cell")</f>
        <v>Empty Cell</v>
      </c>
      <c r="B204" s="49">
        <f>'Copy paste to Here'!C208</f>
        <v>0</v>
      </c>
      <c r="C204" s="50"/>
      <c r="D204" s="50"/>
      <c r="E204" s="51"/>
      <c r="F204" s="51">
        <f t="shared" si="9"/>
        <v>0</v>
      </c>
      <c r="G204" s="52">
        <f t="shared" si="7"/>
        <v>0</v>
      </c>
      <c r="H204" s="55">
        <f t="shared" si="8"/>
        <v>0</v>
      </c>
    </row>
    <row r="205" spans="1:8" s="54" customFormat="1" hidden="1">
      <c r="A205" s="48" t="str">
        <f>IF((LEN('Copy paste to Here'!G209))&gt;5,((CONCATENATE('Copy paste to Here'!G209," &amp; ",'Copy paste to Here'!D209,"  &amp;  ",'Copy paste to Here'!E209))),"Empty Cell")</f>
        <v>Empty Cell</v>
      </c>
      <c r="B205" s="49">
        <f>'Copy paste to Here'!C209</f>
        <v>0</v>
      </c>
      <c r="C205" s="50"/>
      <c r="D205" s="50"/>
      <c r="E205" s="51"/>
      <c r="F205" s="51">
        <f t="shared" si="9"/>
        <v>0</v>
      </c>
      <c r="G205" s="52">
        <f t="shared" si="7"/>
        <v>0</v>
      </c>
      <c r="H205" s="55">
        <f t="shared" si="8"/>
        <v>0</v>
      </c>
    </row>
    <row r="206" spans="1:8" s="54" customFormat="1" hidden="1">
      <c r="A206" s="48" t="str">
        <f>IF((LEN('Copy paste to Here'!G210))&gt;5,((CONCATENATE('Copy paste to Here'!G210," &amp; ",'Copy paste to Here'!D210,"  &amp;  ",'Copy paste to Here'!E210))),"Empty Cell")</f>
        <v>Empty Cell</v>
      </c>
      <c r="B206" s="49">
        <f>'Copy paste to Here'!C210</f>
        <v>0</v>
      </c>
      <c r="C206" s="50"/>
      <c r="D206" s="50"/>
      <c r="E206" s="51"/>
      <c r="F206" s="51">
        <f t="shared" si="9"/>
        <v>0</v>
      </c>
      <c r="G206" s="52">
        <f t="shared" si="7"/>
        <v>0</v>
      </c>
      <c r="H206" s="55">
        <f t="shared" si="8"/>
        <v>0</v>
      </c>
    </row>
    <row r="207" spans="1:8" s="54" customFormat="1" hidden="1">
      <c r="A207" s="48" t="str">
        <f>IF((LEN('Copy paste to Here'!G211))&gt;5,((CONCATENATE('Copy paste to Here'!G211," &amp; ",'Copy paste to Here'!D211,"  &amp;  ",'Copy paste to Here'!E211))),"Empty Cell")</f>
        <v>Empty Cell</v>
      </c>
      <c r="B207" s="49">
        <f>'Copy paste to Here'!C211</f>
        <v>0</v>
      </c>
      <c r="C207" s="50"/>
      <c r="D207" s="50"/>
      <c r="E207" s="51"/>
      <c r="F207" s="51">
        <f t="shared" si="9"/>
        <v>0</v>
      </c>
      <c r="G207" s="52">
        <f t="shared" si="7"/>
        <v>0</v>
      </c>
      <c r="H207" s="55">
        <f t="shared" si="8"/>
        <v>0</v>
      </c>
    </row>
    <row r="208" spans="1:8" s="54" customFormat="1" hidden="1">
      <c r="A208" s="48" t="str">
        <f>IF((LEN('Copy paste to Here'!G212))&gt;5,((CONCATENATE('Copy paste to Here'!G212," &amp; ",'Copy paste to Here'!D212,"  &amp;  ",'Copy paste to Here'!E212))),"Empty Cell")</f>
        <v>Empty Cell</v>
      </c>
      <c r="B208" s="49">
        <f>'Copy paste to Here'!C212</f>
        <v>0</v>
      </c>
      <c r="C208" s="50"/>
      <c r="D208" s="50"/>
      <c r="E208" s="51"/>
      <c r="F208" s="51">
        <f t="shared" si="9"/>
        <v>0</v>
      </c>
      <c r="G208" s="52">
        <f t="shared" si="7"/>
        <v>0</v>
      </c>
      <c r="H208" s="55">
        <f t="shared" si="8"/>
        <v>0</v>
      </c>
    </row>
    <row r="209" spans="1:8" s="54" customFormat="1" hidden="1">
      <c r="A209" s="48" t="str">
        <f>IF((LEN('Copy paste to Here'!G213))&gt;5,((CONCATENATE('Copy paste to Here'!G213," &amp; ",'Copy paste to Here'!D213,"  &amp;  ",'Copy paste to Here'!E213))),"Empty Cell")</f>
        <v>Empty Cell</v>
      </c>
      <c r="B209" s="49">
        <f>'Copy paste to Here'!C213</f>
        <v>0</v>
      </c>
      <c r="C209" s="50"/>
      <c r="D209" s="50"/>
      <c r="E209" s="51"/>
      <c r="F209" s="51">
        <f t="shared" si="9"/>
        <v>0</v>
      </c>
      <c r="G209" s="52">
        <f t="shared" si="7"/>
        <v>0</v>
      </c>
      <c r="H209" s="55">
        <f t="shared" si="8"/>
        <v>0</v>
      </c>
    </row>
    <row r="210" spans="1:8" s="54" customFormat="1" hidden="1">
      <c r="A210" s="48" t="str">
        <f>IF((LEN('Copy paste to Here'!G214))&gt;5,((CONCATENATE('Copy paste to Here'!G214," &amp; ",'Copy paste to Here'!D214,"  &amp;  ",'Copy paste to Here'!E214))),"Empty Cell")</f>
        <v>Empty Cell</v>
      </c>
      <c r="B210" s="49">
        <f>'Copy paste to Here'!C214</f>
        <v>0</v>
      </c>
      <c r="C210" s="50"/>
      <c r="D210" s="50"/>
      <c r="E210" s="51"/>
      <c r="F210" s="51">
        <f t="shared" si="9"/>
        <v>0</v>
      </c>
      <c r="G210" s="52">
        <f t="shared" si="7"/>
        <v>0</v>
      </c>
      <c r="H210" s="55">
        <f t="shared" si="8"/>
        <v>0</v>
      </c>
    </row>
    <row r="211" spans="1:8" s="54" customFormat="1" hidden="1">
      <c r="A211" s="48" t="str">
        <f>IF((LEN('Copy paste to Here'!G215))&gt;5,((CONCATENATE('Copy paste to Here'!G215," &amp; ",'Copy paste to Here'!D215,"  &amp;  ",'Copy paste to Here'!E215))),"Empty Cell")</f>
        <v>Empty Cell</v>
      </c>
      <c r="B211" s="49">
        <f>'Copy paste to Here'!C215</f>
        <v>0</v>
      </c>
      <c r="C211" s="50"/>
      <c r="D211" s="50"/>
      <c r="E211" s="51"/>
      <c r="F211" s="51">
        <f t="shared" ref="F211:F274" si="10">D211*E211</f>
        <v>0</v>
      </c>
      <c r="G211" s="52">
        <f t="shared" ref="G211:G274" si="11">E211*$E$14</f>
        <v>0</v>
      </c>
      <c r="H211" s="55">
        <f t="shared" ref="H211:H274" si="12">D211*G211</f>
        <v>0</v>
      </c>
    </row>
    <row r="212" spans="1:8" s="54" customFormat="1" hidden="1">
      <c r="A212" s="48" t="str">
        <f>IF((LEN('Copy paste to Here'!G216))&gt;5,((CONCATENATE('Copy paste to Here'!G216," &amp; ",'Copy paste to Here'!D216,"  &amp;  ",'Copy paste to Here'!E216))),"Empty Cell")</f>
        <v>Empty Cell</v>
      </c>
      <c r="B212" s="49">
        <f>'Copy paste to Here'!C216</f>
        <v>0</v>
      </c>
      <c r="C212" s="50"/>
      <c r="D212" s="50"/>
      <c r="E212" s="51"/>
      <c r="F212" s="51">
        <f t="shared" si="10"/>
        <v>0</v>
      </c>
      <c r="G212" s="52">
        <f t="shared" si="11"/>
        <v>0</v>
      </c>
      <c r="H212" s="55">
        <f t="shared" si="12"/>
        <v>0</v>
      </c>
    </row>
    <row r="213" spans="1:8" s="54" customFormat="1" hidden="1">
      <c r="A213" s="48" t="str">
        <f>IF((LEN('Copy paste to Here'!G217))&gt;5,((CONCATENATE('Copy paste to Here'!G217," &amp; ",'Copy paste to Here'!D217,"  &amp;  ",'Copy paste to Here'!E217))),"Empty Cell")</f>
        <v>Empty Cell</v>
      </c>
      <c r="B213" s="49">
        <f>'Copy paste to Here'!C217</f>
        <v>0</v>
      </c>
      <c r="C213" s="50"/>
      <c r="D213" s="50"/>
      <c r="E213" s="51"/>
      <c r="F213" s="51">
        <f t="shared" si="10"/>
        <v>0</v>
      </c>
      <c r="G213" s="52">
        <f t="shared" si="11"/>
        <v>0</v>
      </c>
      <c r="H213" s="55">
        <f t="shared" si="12"/>
        <v>0</v>
      </c>
    </row>
    <row r="214" spans="1:8" s="54" customFormat="1" hidden="1">
      <c r="A214" s="48" t="str">
        <f>IF((LEN('Copy paste to Here'!G218))&gt;5,((CONCATENATE('Copy paste to Here'!G218," &amp; ",'Copy paste to Here'!D218,"  &amp;  ",'Copy paste to Here'!E218))),"Empty Cell")</f>
        <v>Empty Cell</v>
      </c>
      <c r="B214" s="49">
        <f>'Copy paste to Here'!C218</f>
        <v>0</v>
      </c>
      <c r="C214" s="50"/>
      <c r="D214" s="50"/>
      <c r="E214" s="51"/>
      <c r="F214" s="51">
        <f t="shared" si="10"/>
        <v>0</v>
      </c>
      <c r="G214" s="52">
        <f t="shared" si="11"/>
        <v>0</v>
      </c>
      <c r="H214" s="55">
        <f t="shared" si="12"/>
        <v>0</v>
      </c>
    </row>
    <row r="215" spans="1:8" s="54" customFormat="1" hidden="1">
      <c r="A215" s="48" t="str">
        <f>IF((LEN('Copy paste to Here'!G219))&gt;5,((CONCATENATE('Copy paste to Here'!G219," &amp; ",'Copy paste to Here'!D219,"  &amp;  ",'Copy paste to Here'!E219))),"Empty Cell")</f>
        <v>Empty Cell</v>
      </c>
      <c r="B215" s="49">
        <f>'Copy paste to Here'!C219</f>
        <v>0</v>
      </c>
      <c r="C215" s="50"/>
      <c r="D215" s="50"/>
      <c r="E215" s="51"/>
      <c r="F215" s="51">
        <f t="shared" si="10"/>
        <v>0</v>
      </c>
      <c r="G215" s="52">
        <f t="shared" si="11"/>
        <v>0</v>
      </c>
      <c r="H215" s="55">
        <f t="shared" si="12"/>
        <v>0</v>
      </c>
    </row>
    <row r="216" spans="1:8" s="54" customFormat="1" hidden="1">
      <c r="A216" s="48" t="str">
        <f>IF((LEN('Copy paste to Here'!G220))&gt;5,((CONCATENATE('Copy paste to Here'!G220," &amp; ",'Copy paste to Here'!D220,"  &amp;  ",'Copy paste to Here'!E220))),"Empty Cell")</f>
        <v>Empty Cell</v>
      </c>
      <c r="B216" s="49">
        <f>'Copy paste to Here'!C220</f>
        <v>0</v>
      </c>
      <c r="C216" s="50"/>
      <c r="D216" s="50"/>
      <c r="E216" s="51"/>
      <c r="F216" s="51">
        <f t="shared" si="10"/>
        <v>0</v>
      </c>
      <c r="G216" s="52">
        <f t="shared" si="11"/>
        <v>0</v>
      </c>
      <c r="H216" s="55">
        <f t="shared" si="12"/>
        <v>0</v>
      </c>
    </row>
    <row r="217" spans="1:8" s="54" customFormat="1" hidden="1">
      <c r="A217" s="48" t="str">
        <f>IF((LEN('Copy paste to Here'!G221))&gt;5,((CONCATENATE('Copy paste to Here'!G221," &amp; ",'Copy paste to Here'!D221,"  &amp;  ",'Copy paste to Here'!E221))),"Empty Cell")</f>
        <v>Empty Cell</v>
      </c>
      <c r="B217" s="49">
        <f>'Copy paste to Here'!C221</f>
        <v>0</v>
      </c>
      <c r="C217" s="50"/>
      <c r="D217" s="50"/>
      <c r="E217" s="51"/>
      <c r="F217" s="51">
        <f t="shared" si="10"/>
        <v>0</v>
      </c>
      <c r="G217" s="52">
        <f t="shared" si="11"/>
        <v>0</v>
      </c>
      <c r="H217" s="55">
        <f t="shared" si="12"/>
        <v>0</v>
      </c>
    </row>
    <row r="218" spans="1:8" s="54" customFormat="1" hidden="1">
      <c r="A218" s="48" t="str">
        <f>IF((LEN('Copy paste to Here'!G222))&gt;5,((CONCATENATE('Copy paste to Here'!G222," &amp; ",'Copy paste to Here'!D222,"  &amp;  ",'Copy paste to Here'!E222))),"Empty Cell")</f>
        <v>Empty Cell</v>
      </c>
      <c r="B218" s="49">
        <f>'Copy paste to Here'!C222</f>
        <v>0</v>
      </c>
      <c r="C218" s="50"/>
      <c r="D218" s="50"/>
      <c r="E218" s="51"/>
      <c r="F218" s="51">
        <f t="shared" si="10"/>
        <v>0</v>
      </c>
      <c r="G218" s="52">
        <f t="shared" si="11"/>
        <v>0</v>
      </c>
      <c r="H218" s="55">
        <f t="shared" si="12"/>
        <v>0</v>
      </c>
    </row>
    <row r="219" spans="1:8" s="54" customFormat="1" hidden="1">
      <c r="A219" s="48" t="str">
        <f>IF((LEN('Copy paste to Here'!G223))&gt;5,((CONCATENATE('Copy paste to Here'!G223," &amp; ",'Copy paste to Here'!D223,"  &amp;  ",'Copy paste to Here'!E223))),"Empty Cell")</f>
        <v>Empty Cell</v>
      </c>
      <c r="B219" s="49">
        <f>'Copy paste to Here'!C223</f>
        <v>0</v>
      </c>
      <c r="C219" s="50"/>
      <c r="D219" s="50"/>
      <c r="E219" s="51"/>
      <c r="F219" s="51">
        <f t="shared" si="10"/>
        <v>0</v>
      </c>
      <c r="G219" s="52">
        <f t="shared" si="11"/>
        <v>0</v>
      </c>
      <c r="H219" s="55">
        <f t="shared" si="12"/>
        <v>0</v>
      </c>
    </row>
    <row r="220" spans="1:8" s="54" customFormat="1" hidden="1">
      <c r="A220" s="48" t="str">
        <f>IF((LEN('Copy paste to Here'!G224))&gt;5,((CONCATENATE('Copy paste to Here'!G224," &amp; ",'Copy paste to Here'!D224,"  &amp;  ",'Copy paste to Here'!E224))),"Empty Cell")</f>
        <v>Empty Cell</v>
      </c>
      <c r="B220" s="49">
        <f>'Copy paste to Here'!C224</f>
        <v>0</v>
      </c>
      <c r="C220" s="50"/>
      <c r="D220" s="50"/>
      <c r="E220" s="51"/>
      <c r="F220" s="51">
        <f t="shared" si="10"/>
        <v>0</v>
      </c>
      <c r="G220" s="52">
        <f t="shared" si="11"/>
        <v>0</v>
      </c>
      <c r="H220" s="55">
        <f t="shared" si="12"/>
        <v>0</v>
      </c>
    </row>
    <row r="221" spans="1:8" s="54" customFormat="1" hidden="1">
      <c r="A221" s="48" t="str">
        <f>IF((LEN('Copy paste to Here'!G225))&gt;5,((CONCATENATE('Copy paste to Here'!G225," &amp; ",'Copy paste to Here'!D225,"  &amp;  ",'Copy paste to Here'!E225))),"Empty Cell")</f>
        <v>Empty Cell</v>
      </c>
      <c r="B221" s="49">
        <f>'Copy paste to Here'!C225</f>
        <v>0</v>
      </c>
      <c r="C221" s="50"/>
      <c r="D221" s="50"/>
      <c r="E221" s="51"/>
      <c r="F221" s="51">
        <f t="shared" si="10"/>
        <v>0</v>
      </c>
      <c r="G221" s="52">
        <f t="shared" si="11"/>
        <v>0</v>
      </c>
      <c r="H221" s="55">
        <f t="shared" si="12"/>
        <v>0</v>
      </c>
    </row>
    <row r="222" spans="1:8" s="54" customFormat="1" hidden="1">
      <c r="A222" s="48" t="str">
        <f>IF((LEN('Copy paste to Here'!G226))&gt;5,((CONCATENATE('Copy paste to Here'!G226," &amp; ",'Copy paste to Here'!D226,"  &amp;  ",'Copy paste to Here'!E226))),"Empty Cell")</f>
        <v>Empty Cell</v>
      </c>
      <c r="B222" s="49">
        <f>'Copy paste to Here'!C226</f>
        <v>0</v>
      </c>
      <c r="C222" s="50"/>
      <c r="D222" s="50"/>
      <c r="E222" s="51"/>
      <c r="F222" s="51">
        <f t="shared" si="10"/>
        <v>0</v>
      </c>
      <c r="G222" s="52">
        <f t="shared" si="11"/>
        <v>0</v>
      </c>
      <c r="H222" s="55">
        <f t="shared" si="12"/>
        <v>0</v>
      </c>
    </row>
    <row r="223" spans="1:8" s="54" customFormat="1" hidden="1">
      <c r="A223" s="48" t="str">
        <f>IF((LEN('Copy paste to Here'!G227))&gt;5,((CONCATENATE('Copy paste to Here'!G227," &amp; ",'Copy paste to Here'!D227,"  &amp;  ",'Copy paste to Here'!E227))),"Empty Cell")</f>
        <v>Empty Cell</v>
      </c>
      <c r="B223" s="49">
        <f>'Copy paste to Here'!C227</f>
        <v>0</v>
      </c>
      <c r="C223" s="50"/>
      <c r="D223" s="50"/>
      <c r="E223" s="51"/>
      <c r="F223" s="51">
        <f t="shared" si="10"/>
        <v>0</v>
      </c>
      <c r="G223" s="52">
        <f t="shared" si="11"/>
        <v>0</v>
      </c>
      <c r="H223" s="55">
        <f t="shared" si="12"/>
        <v>0</v>
      </c>
    </row>
    <row r="224" spans="1:8" s="54" customFormat="1" hidden="1">
      <c r="A224" s="48" t="str">
        <f>IF((LEN('Copy paste to Here'!G228))&gt;5,((CONCATENATE('Copy paste to Here'!G228," &amp; ",'Copy paste to Here'!D228,"  &amp;  ",'Copy paste to Here'!E228))),"Empty Cell")</f>
        <v>Empty Cell</v>
      </c>
      <c r="B224" s="49">
        <f>'Copy paste to Here'!C228</f>
        <v>0</v>
      </c>
      <c r="C224" s="50"/>
      <c r="D224" s="50"/>
      <c r="E224" s="51"/>
      <c r="F224" s="51">
        <f t="shared" si="10"/>
        <v>0</v>
      </c>
      <c r="G224" s="52">
        <f t="shared" si="11"/>
        <v>0</v>
      </c>
      <c r="H224" s="55">
        <f t="shared" si="12"/>
        <v>0</v>
      </c>
    </row>
    <row r="225" spans="1:8" s="54" customFormat="1" hidden="1">
      <c r="A225" s="48" t="str">
        <f>IF((LEN('Copy paste to Here'!G229))&gt;5,((CONCATENATE('Copy paste to Here'!G229," &amp; ",'Copy paste to Here'!D229,"  &amp;  ",'Copy paste to Here'!E229))),"Empty Cell")</f>
        <v>Empty Cell</v>
      </c>
      <c r="B225" s="49">
        <f>'Copy paste to Here'!C229</f>
        <v>0</v>
      </c>
      <c r="C225" s="50"/>
      <c r="D225" s="50"/>
      <c r="E225" s="51"/>
      <c r="F225" s="51">
        <f t="shared" si="10"/>
        <v>0</v>
      </c>
      <c r="G225" s="52">
        <f t="shared" si="11"/>
        <v>0</v>
      </c>
      <c r="H225" s="55">
        <f t="shared" si="12"/>
        <v>0</v>
      </c>
    </row>
    <row r="226" spans="1:8" s="54" customFormat="1" hidden="1">
      <c r="A226" s="48" t="str">
        <f>IF((LEN('Copy paste to Here'!G230))&gt;5,((CONCATENATE('Copy paste to Here'!G230," &amp; ",'Copy paste to Here'!D230,"  &amp;  ",'Copy paste to Here'!E230))),"Empty Cell")</f>
        <v>Empty Cell</v>
      </c>
      <c r="B226" s="49">
        <f>'Copy paste to Here'!C230</f>
        <v>0</v>
      </c>
      <c r="C226" s="50"/>
      <c r="D226" s="50"/>
      <c r="E226" s="51"/>
      <c r="F226" s="51">
        <f t="shared" si="10"/>
        <v>0</v>
      </c>
      <c r="G226" s="52">
        <f t="shared" si="11"/>
        <v>0</v>
      </c>
      <c r="H226" s="55">
        <f t="shared" si="12"/>
        <v>0</v>
      </c>
    </row>
    <row r="227" spans="1:8" s="54" customFormat="1" hidden="1">
      <c r="A227" s="48" t="str">
        <f>IF((LEN('Copy paste to Here'!G231))&gt;5,((CONCATENATE('Copy paste to Here'!G231," &amp; ",'Copy paste to Here'!D231,"  &amp;  ",'Copy paste to Here'!E231))),"Empty Cell")</f>
        <v>Empty Cell</v>
      </c>
      <c r="B227" s="49">
        <f>'Copy paste to Here'!C231</f>
        <v>0</v>
      </c>
      <c r="C227" s="50"/>
      <c r="D227" s="50"/>
      <c r="E227" s="51"/>
      <c r="F227" s="51">
        <f t="shared" si="10"/>
        <v>0</v>
      </c>
      <c r="G227" s="52">
        <f t="shared" si="11"/>
        <v>0</v>
      </c>
      <c r="H227" s="55">
        <f t="shared" si="12"/>
        <v>0</v>
      </c>
    </row>
    <row r="228" spans="1:8" s="54" customFormat="1" hidden="1">
      <c r="A228" s="48" t="str">
        <f>IF((LEN('Copy paste to Here'!G232))&gt;5,((CONCATENATE('Copy paste to Here'!G232," &amp; ",'Copy paste to Here'!D232,"  &amp;  ",'Copy paste to Here'!E232))),"Empty Cell")</f>
        <v>Empty Cell</v>
      </c>
      <c r="B228" s="49">
        <f>'Copy paste to Here'!C232</f>
        <v>0</v>
      </c>
      <c r="C228" s="50"/>
      <c r="D228" s="50"/>
      <c r="E228" s="51"/>
      <c r="F228" s="51">
        <f t="shared" si="10"/>
        <v>0</v>
      </c>
      <c r="G228" s="52">
        <f t="shared" si="11"/>
        <v>0</v>
      </c>
      <c r="H228" s="55">
        <f t="shared" si="12"/>
        <v>0</v>
      </c>
    </row>
    <row r="229" spans="1:8" s="54" customFormat="1" hidden="1">
      <c r="A229" s="48" t="str">
        <f>IF((LEN('Copy paste to Here'!G233))&gt;5,((CONCATENATE('Copy paste to Here'!G233," &amp; ",'Copy paste to Here'!D233,"  &amp;  ",'Copy paste to Here'!E233))),"Empty Cell")</f>
        <v>Empty Cell</v>
      </c>
      <c r="B229" s="49">
        <f>'Copy paste to Here'!C233</f>
        <v>0</v>
      </c>
      <c r="C229" s="50"/>
      <c r="D229" s="50"/>
      <c r="E229" s="51"/>
      <c r="F229" s="51">
        <f t="shared" si="10"/>
        <v>0</v>
      </c>
      <c r="G229" s="52">
        <f t="shared" si="11"/>
        <v>0</v>
      </c>
      <c r="H229" s="55">
        <f t="shared" si="12"/>
        <v>0</v>
      </c>
    </row>
    <row r="230" spans="1:8" s="54" customFormat="1" hidden="1">
      <c r="A230" s="48" t="str">
        <f>IF((LEN('Copy paste to Here'!G234))&gt;5,((CONCATENATE('Copy paste to Here'!G234," &amp; ",'Copy paste to Here'!D234,"  &amp;  ",'Copy paste to Here'!E234))),"Empty Cell")</f>
        <v>Empty Cell</v>
      </c>
      <c r="B230" s="49">
        <f>'Copy paste to Here'!C234</f>
        <v>0</v>
      </c>
      <c r="C230" s="50"/>
      <c r="D230" s="50"/>
      <c r="E230" s="51"/>
      <c r="F230" s="51">
        <f t="shared" si="10"/>
        <v>0</v>
      </c>
      <c r="G230" s="52">
        <f t="shared" si="11"/>
        <v>0</v>
      </c>
      <c r="H230" s="55">
        <f t="shared" si="12"/>
        <v>0</v>
      </c>
    </row>
    <row r="231" spans="1:8" s="54" customFormat="1" hidden="1">
      <c r="A231" s="48" t="str">
        <f>IF((LEN('Copy paste to Here'!G235))&gt;5,((CONCATENATE('Copy paste to Here'!G235," &amp; ",'Copy paste to Here'!D235,"  &amp;  ",'Copy paste to Here'!E235))),"Empty Cell")</f>
        <v>Empty Cell</v>
      </c>
      <c r="B231" s="49">
        <f>'Copy paste to Here'!C235</f>
        <v>0</v>
      </c>
      <c r="C231" s="50"/>
      <c r="D231" s="50"/>
      <c r="E231" s="51"/>
      <c r="F231" s="51">
        <f t="shared" si="10"/>
        <v>0</v>
      </c>
      <c r="G231" s="52">
        <f t="shared" si="11"/>
        <v>0</v>
      </c>
      <c r="H231" s="55">
        <f t="shared" si="12"/>
        <v>0</v>
      </c>
    </row>
    <row r="232" spans="1:8" s="54" customFormat="1" hidden="1">
      <c r="A232" s="48" t="str">
        <f>IF((LEN('Copy paste to Here'!G236))&gt;5,((CONCATENATE('Copy paste to Here'!G236," &amp; ",'Copy paste to Here'!D236,"  &amp;  ",'Copy paste to Here'!E236))),"Empty Cell")</f>
        <v>Empty Cell</v>
      </c>
      <c r="B232" s="49">
        <f>'Copy paste to Here'!C236</f>
        <v>0</v>
      </c>
      <c r="C232" s="50"/>
      <c r="D232" s="50"/>
      <c r="E232" s="51"/>
      <c r="F232" s="51">
        <f t="shared" si="10"/>
        <v>0</v>
      </c>
      <c r="G232" s="52">
        <f t="shared" si="11"/>
        <v>0</v>
      </c>
      <c r="H232" s="55">
        <f t="shared" si="12"/>
        <v>0</v>
      </c>
    </row>
    <row r="233" spans="1:8" s="54" customFormat="1" hidden="1">
      <c r="A233" s="48" t="str">
        <f>IF((LEN('Copy paste to Here'!G237))&gt;5,((CONCATENATE('Copy paste to Here'!G237," &amp; ",'Copy paste to Here'!D237,"  &amp;  ",'Copy paste to Here'!E237))),"Empty Cell")</f>
        <v>Empty Cell</v>
      </c>
      <c r="B233" s="49">
        <f>'Copy paste to Here'!C237</f>
        <v>0</v>
      </c>
      <c r="C233" s="50"/>
      <c r="D233" s="50"/>
      <c r="E233" s="51"/>
      <c r="F233" s="51">
        <f t="shared" si="10"/>
        <v>0</v>
      </c>
      <c r="G233" s="52">
        <f t="shared" si="11"/>
        <v>0</v>
      </c>
      <c r="H233" s="55">
        <f t="shared" si="12"/>
        <v>0</v>
      </c>
    </row>
    <row r="234" spans="1:8" s="54" customFormat="1" hidden="1">
      <c r="A234" s="48" t="str">
        <f>IF((LEN('Copy paste to Here'!G238))&gt;5,((CONCATENATE('Copy paste to Here'!G238," &amp; ",'Copy paste to Here'!D238,"  &amp;  ",'Copy paste to Here'!E238))),"Empty Cell")</f>
        <v>Empty Cell</v>
      </c>
      <c r="B234" s="49">
        <f>'Copy paste to Here'!C238</f>
        <v>0</v>
      </c>
      <c r="C234" s="50"/>
      <c r="D234" s="50"/>
      <c r="E234" s="51"/>
      <c r="F234" s="51">
        <f t="shared" si="10"/>
        <v>0</v>
      </c>
      <c r="G234" s="52">
        <f t="shared" si="11"/>
        <v>0</v>
      </c>
      <c r="H234" s="55">
        <f t="shared" si="12"/>
        <v>0</v>
      </c>
    </row>
    <row r="235" spans="1:8" s="54" customFormat="1" hidden="1">
      <c r="A235" s="48" t="str">
        <f>IF((LEN('Copy paste to Here'!G239))&gt;5,((CONCATENATE('Copy paste to Here'!G239," &amp; ",'Copy paste to Here'!D239,"  &amp;  ",'Copy paste to Here'!E239))),"Empty Cell")</f>
        <v>Empty Cell</v>
      </c>
      <c r="B235" s="49">
        <f>'Copy paste to Here'!C239</f>
        <v>0</v>
      </c>
      <c r="C235" s="50"/>
      <c r="D235" s="50"/>
      <c r="E235" s="51"/>
      <c r="F235" s="51">
        <f t="shared" si="10"/>
        <v>0</v>
      </c>
      <c r="G235" s="52">
        <f t="shared" si="11"/>
        <v>0</v>
      </c>
      <c r="H235" s="55">
        <f t="shared" si="12"/>
        <v>0</v>
      </c>
    </row>
    <row r="236" spans="1:8" s="54" customFormat="1" hidden="1">
      <c r="A236" s="48" t="str">
        <f>IF((LEN('Copy paste to Here'!G240))&gt;5,((CONCATENATE('Copy paste to Here'!G240," &amp; ",'Copy paste to Here'!D240,"  &amp;  ",'Copy paste to Here'!E240))),"Empty Cell")</f>
        <v>Empty Cell</v>
      </c>
      <c r="B236" s="49">
        <f>'Copy paste to Here'!C240</f>
        <v>0</v>
      </c>
      <c r="C236" s="50"/>
      <c r="D236" s="50"/>
      <c r="E236" s="51"/>
      <c r="F236" s="51">
        <f t="shared" si="10"/>
        <v>0</v>
      </c>
      <c r="G236" s="52">
        <f t="shared" si="11"/>
        <v>0</v>
      </c>
      <c r="H236" s="55">
        <f t="shared" si="12"/>
        <v>0</v>
      </c>
    </row>
    <row r="237" spans="1:8" s="54" customFormat="1" hidden="1">
      <c r="A237" s="48" t="str">
        <f>IF((LEN('Copy paste to Here'!G241))&gt;5,((CONCATENATE('Copy paste to Here'!G241," &amp; ",'Copy paste to Here'!D241,"  &amp;  ",'Copy paste to Here'!E241))),"Empty Cell")</f>
        <v>Empty Cell</v>
      </c>
      <c r="B237" s="49">
        <f>'Copy paste to Here'!C241</f>
        <v>0</v>
      </c>
      <c r="C237" s="50"/>
      <c r="D237" s="50"/>
      <c r="E237" s="51"/>
      <c r="F237" s="51">
        <f t="shared" si="10"/>
        <v>0</v>
      </c>
      <c r="G237" s="52">
        <f t="shared" si="11"/>
        <v>0</v>
      </c>
      <c r="H237" s="55">
        <f t="shared" si="12"/>
        <v>0</v>
      </c>
    </row>
    <row r="238" spans="1:8" s="54" customFormat="1" hidden="1">
      <c r="A238" s="48" t="str">
        <f>IF((LEN('Copy paste to Here'!G242))&gt;5,((CONCATENATE('Copy paste to Here'!G242," &amp; ",'Copy paste to Here'!D242,"  &amp;  ",'Copy paste to Here'!E242))),"Empty Cell")</f>
        <v>Empty Cell</v>
      </c>
      <c r="B238" s="49">
        <f>'Copy paste to Here'!C242</f>
        <v>0</v>
      </c>
      <c r="C238" s="50"/>
      <c r="D238" s="50"/>
      <c r="E238" s="51"/>
      <c r="F238" s="51">
        <f t="shared" si="10"/>
        <v>0</v>
      </c>
      <c r="G238" s="52">
        <f t="shared" si="11"/>
        <v>0</v>
      </c>
      <c r="H238" s="55">
        <f t="shared" si="12"/>
        <v>0</v>
      </c>
    </row>
    <row r="239" spans="1:8" s="54" customFormat="1" hidden="1">
      <c r="A239" s="48" t="str">
        <f>IF((LEN('Copy paste to Here'!G243))&gt;5,((CONCATENATE('Copy paste to Here'!G243," &amp; ",'Copy paste to Here'!D243,"  &amp;  ",'Copy paste to Here'!E243))),"Empty Cell")</f>
        <v>Empty Cell</v>
      </c>
      <c r="B239" s="49">
        <f>'Copy paste to Here'!C243</f>
        <v>0</v>
      </c>
      <c r="C239" s="50"/>
      <c r="D239" s="50"/>
      <c r="E239" s="51"/>
      <c r="F239" s="51">
        <f t="shared" si="10"/>
        <v>0</v>
      </c>
      <c r="G239" s="52">
        <f t="shared" si="11"/>
        <v>0</v>
      </c>
      <c r="H239" s="55">
        <f t="shared" si="12"/>
        <v>0</v>
      </c>
    </row>
    <row r="240" spans="1:8" s="54" customFormat="1" hidden="1">
      <c r="A240" s="48" t="str">
        <f>IF((LEN('Copy paste to Here'!G244))&gt;5,((CONCATENATE('Copy paste to Here'!G244," &amp; ",'Copy paste to Here'!D244,"  &amp;  ",'Copy paste to Here'!E244))),"Empty Cell")</f>
        <v>Empty Cell</v>
      </c>
      <c r="B240" s="49">
        <f>'Copy paste to Here'!C244</f>
        <v>0</v>
      </c>
      <c r="C240" s="50"/>
      <c r="D240" s="50"/>
      <c r="E240" s="51"/>
      <c r="F240" s="51">
        <f t="shared" si="10"/>
        <v>0</v>
      </c>
      <c r="G240" s="52">
        <f t="shared" si="11"/>
        <v>0</v>
      </c>
      <c r="H240" s="55">
        <f t="shared" si="12"/>
        <v>0</v>
      </c>
    </row>
    <row r="241" spans="1:8" s="54" customFormat="1" hidden="1">
      <c r="A241" s="48" t="str">
        <f>IF((LEN('Copy paste to Here'!G245))&gt;5,((CONCATENATE('Copy paste to Here'!G245," &amp; ",'Copy paste to Here'!D245,"  &amp;  ",'Copy paste to Here'!E245))),"Empty Cell")</f>
        <v>Empty Cell</v>
      </c>
      <c r="B241" s="49">
        <f>'Copy paste to Here'!C245</f>
        <v>0</v>
      </c>
      <c r="C241" s="50"/>
      <c r="D241" s="50"/>
      <c r="E241" s="51"/>
      <c r="F241" s="51">
        <f t="shared" si="10"/>
        <v>0</v>
      </c>
      <c r="G241" s="52">
        <f t="shared" si="11"/>
        <v>0</v>
      </c>
      <c r="H241" s="55">
        <f t="shared" si="12"/>
        <v>0</v>
      </c>
    </row>
    <row r="242" spans="1:8" s="54" customFormat="1" hidden="1">
      <c r="A242" s="48" t="str">
        <f>IF((LEN('Copy paste to Here'!G246))&gt;5,((CONCATENATE('Copy paste to Here'!G246," &amp; ",'Copy paste to Here'!D246,"  &amp;  ",'Copy paste to Here'!E246))),"Empty Cell")</f>
        <v>Empty Cell</v>
      </c>
      <c r="B242" s="49">
        <f>'Copy paste to Here'!C246</f>
        <v>0</v>
      </c>
      <c r="C242" s="50"/>
      <c r="D242" s="50"/>
      <c r="E242" s="51"/>
      <c r="F242" s="51">
        <f t="shared" si="10"/>
        <v>0</v>
      </c>
      <c r="G242" s="52">
        <f t="shared" si="11"/>
        <v>0</v>
      </c>
      <c r="H242" s="55">
        <f t="shared" si="12"/>
        <v>0</v>
      </c>
    </row>
    <row r="243" spans="1:8" s="54" customFormat="1" hidden="1">
      <c r="A243" s="48" t="str">
        <f>IF((LEN('Copy paste to Here'!G247))&gt;5,((CONCATENATE('Copy paste to Here'!G247," &amp; ",'Copy paste to Here'!D247,"  &amp;  ",'Copy paste to Here'!E247))),"Empty Cell")</f>
        <v>Empty Cell</v>
      </c>
      <c r="B243" s="49">
        <f>'Copy paste to Here'!C247</f>
        <v>0</v>
      </c>
      <c r="C243" s="50"/>
      <c r="D243" s="50"/>
      <c r="E243" s="51"/>
      <c r="F243" s="51">
        <f t="shared" si="10"/>
        <v>0</v>
      </c>
      <c r="G243" s="52">
        <f t="shared" si="11"/>
        <v>0</v>
      </c>
      <c r="H243" s="55">
        <f t="shared" si="12"/>
        <v>0</v>
      </c>
    </row>
    <row r="244" spans="1:8" s="54" customFormat="1" hidden="1">
      <c r="A244" s="48" t="str">
        <f>IF((LEN('Copy paste to Here'!G248))&gt;5,((CONCATENATE('Copy paste to Here'!G248," &amp; ",'Copy paste to Here'!D248,"  &amp;  ",'Copy paste to Here'!E248))),"Empty Cell")</f>
        <v>Empty Cell</v>
      </c>
      <c r="B244" s="49">
        <f>'Copy paste to Here'!C248</f>
        <v>0</v>
      </c>
      <c r="C244" s="50"/>
      <c r="D244" s="50"/>
      <c r="E244" s="51"/>
      <c r="F244" s="51">
        <f t="shared" si="10"/>
        <v>0</v>
      </c>
      <c r="G244" s="52">
        <f t="shared" si="11"/>
        <v>0</v>
      </c>
      <c r="H244" s="55">
        <f t="shared" si="12"/>
        <v>0</v>
      </c>
    </row>
    <row r="245" spans="1:8" s="54" customFormat="1" hidden="1">
      <c r="A245" s="48" t="str">
        <f>IF((LEN('Copy paste to Here'!G249))&gt;5,((CONCATENATE('Copy paste to Here'!G249," &amp; ",'Copy paste to Here'!D249,"  &amp;  ",'Copy paste to Here'!E249))),"Empty Cell")</f>
        <v>Empty Cell</v>
      </c>
      <c r="B245" s="49">
        <f>'Copy paste to Here'!C249</f>
        <v>0</v>
      </c>
      <c r="C245" s="50"/>
      <c r="D245" s="50"/>
      <c r="E245" s="51"/>
      <c r="F245" s="51">
        <f t="shared" si="10"/>
        <v>0</v>
      </c>
      <c r="G245" s="52">
        <f t="shared" si="11"/>
        <v>0</v>
      </c>
      <c r="H245" s="55">
        <f t="shared" si="12"/>
        <v>0</v>
      </c>
    </row>
    <row r="246" spans="1:8" s="54" customFormat="1" hidden="1">
      <c r="A246" s="48" t="str">
        <f>IF((LEN('Copy paste to Here'!G250))&gt;5,((CONCATENATE('Copy paste to Here'!G250," &amp; ",'Copy paste to Here'!D250,"  &amp;  ",'Copy paste to Here'!E250))),"Empty Cell")</f>
        <v>Empty Cell</v>
      </c>
      <c r="B246" s="49">
        <f>'Copy paste to Here'!C250</f>
        <v>0</v>
      </c>
      <c r="C246" s="50"/>
      <c r="D246" s="50"/>
      <c r="E246" s="51"/>
      <c r="F246" s="51">
        <f t="shared" si="10"/>
        <v>0</v>
      </c>
      <c r="G246" s="52">
        <f t="shared" si="11"/>
        <v>0</v>
      </c>
      <c r="H246" s="55">
        <f t="shared" si="12"/>
        <v>0</v>
      </c>
    </row>
    <row r="247" spans="1:8" s="54" customFormat="1" hidden="1">
      <c r="A247" s="48" t="str">
        <f>IF((LEN('Copy paste to Here'!G251))&gt;5,((CONCATENATE('Copy paste to Here'!G251," &amp; ",'Copy paste to Here'!D251,"  &amp;  ",'Copy paste to Here'!E251))),"Empty Cell")</f>
        <v>Empty Cell</v>
      </c>
      <c r="B247" s="49">
        <f>'Copy paste to Here'!C251</f>
        <v>0</v>
      </c>
      <c r="C247" s="50"/>
      <c r="D247" s="50"/>
      <c r="E247" s="51"/>
      <c r="F247" s="51">
        <f t="shared" si="10"/>
        <v>0</v>
      </c>
      <c r="G247" s="52">
        <f t="shared" si="11"/>
        <v>0</v>
      </c>
      <c r="H247" s="55">
        <f t="shared" si="12"/>
        <v>0</v>
      </c>
    </row>
    <row r="248" spans="1:8" s="54" customFormat="1" hidden="1">
      <c r="A248" s="48" t="str">
        <f>IF((LEN('Copy paste to Here'!G252))&gt;5,((CONCATENATE('Copy paste to Here'!G252," &amp; ",'Copy paste to Here'!D252,"  &amp;  ",'Copy paste to Here'!E252))),"Empty Cell")</f>
        <v>Empty Cell</v>
      </c>
      <c r="B248" s="49">
        <f>'Copy paste to Here'!C252</f>
        <v>0</v>
      </c>
      <c r="C248" s="50"/>
      <c r="D248" s="50"/>
      <c r="E248" s="51"/>
      <c r="F248" s="51">
        <f t="shared" si="10"/>
        <v>0</v>
      </c>
      <c r="G248" s="52">
        <f t="shared" si="11"/>
        <v>0</v>
      </c>
      <c r="H248" s="55">
        <f t="shared" si="12"/>
        <v>0</v>
      </c>
    </row>
    <row r="249" spans="1:8" s="54" customFormat="1" hidden="1">
      <c r="A249" s="48" t="str">
        <f>IF((LEN('Copy paste to Here'!G253))&gt;5,((CONCATENATE('Copy paste to Here'!G253," &amp; ",'Copy paste to Here'!D253,"  &amp;  ",'Copy paste to Here'!E253))),"Empty Cell")</f>
        <v>Empty Cell</v>
      </c>
      <c r="B249" s="49">
        <f>'Copy paste to Here'!C253</f>
        <v>0</v>
      </c>
      <c r="C249" s="50"/>
      <c r="D249" s="50"/>
      <c r="E249" s="51"/>
      <c r="F249" s="51">
        <f t="shared" si="10"/>
        <v>0</v>
      </c>
      <c r="G249" s="52">
        <f t="shared" si="11"/>
        <v>0</v>
      </c>
      <c r="H249" s="55">
        <f t="shared" si="12"/>
        <v>0</v>
      </c>
    </row>
    <row r="250" spans="1:8" s="54" customFormat="1" hidden="1">
      <c r="A250" s="48" t="str">
        <f>IF((LEN('Copy paste to Here'!G254))&gt;5,((CONCATENATE('Copy paste to Here'!G254," &amp; ",'Copy paste to Here'!D254,"  &amp;  ",'Copy paste to Here'!E254))),"Empty Cell")</f>
        <v>Empty Cell</v>
      </c>
      <c r="B250" s="49">
        <f>'Copy paste to Here'!C254</f>
        <v>0</v>
      </c>
      <c r="C250" s="50"/>
      <c r="D250" s="50"/>
      <c r="E250" s="51"/>
      <c r="F250" s="51">
        <f t="shared" si="10"/>
        <v>0</v>
      </c>
      <c r="G250" s="52">
        <f t="shared" si="11"/>
        <v>0</v>
      </c>
      <c r="H250" s="55">
        <f t="shared" si="12"/>
        <v>0</v>
      </c>
    </row>
    <row r="251" spans="1:8" s="54" customFormat="1" hidden="1">
      <c r="A251" s="48" t="str">
        <f>IF((LEN('Copy paste to Here'!G255))&gt;5,((CONCATENATE('Copy paste to Here'!G255," &amp; ",'Copy paste to Here'!D255,"  &amp;  ",'Copy paste to Here'!E255))),"Empty Cell")</f>
        <v>Empty Cell</v>
      </c>
      <c r="B251" s="49">
        <f>'Copy paste to Here'!C255</f>
        <v>0</v>
      </c>
      <c r="C251" s="50"/>
      <c r="D251" s="50"/>
      <c r="E251" s="51"/>
      <c r="F251" s="51">
        <f t="shared" si="10"/>
        <v>0</v>
      </c>
      <c r="G251" s="52">
        <f t="shared" si="11"/>
        <v>0</v>
      </c>
      <c r="H251" s="55">
        <f t="shared" si="12"/>
        <v>0</v>
      </c>
    </row>
    <row r="252" spans="1:8" s="54" customFormat="1" hidden="1">
      <c r="A252" s="48" t="str">
        <f>IF((LEN('Copy paste to Here'!G256))&gt;5,((CONCATENATE('Copy paste to Here'!G256," &amp; ",'Copy paste to Here'!D256,"  &amp;  ",'Copy paste to Here'!E256))),"Empty Cell")</f>
        <v>Empty Cell</v>
      </c>
      <c r="B252" s="49">
        <f>'Copy paste to Here'!C256</f>
        <v>0</v>
      </c>
      <c r="C252" s="50"/>
      <c r="D252" s="50"/>
      <c r="E252" s="51"/>
      <c r="F252" s="51">
        <f t="shared" si="10"/>
        <v>0</v>
      </c>
      <c r="G252" s="52">
        <f t="shared" si="11"/>
        <v>0</v>
      </c>
      <c r="H252" s="55">
        <f t="shared" si="12"/>
        <v>0</v>
      </c>
    </row>
    <row r="253" spans="1:8" s="54" customFormat="1" hidden="1">
      <c r="A253" s="48" t="str">
        <f>IF((LEN('Copy paste to Here'!G257))&gt;5,((CONCATENATE('Copy paste to Here'!G257," &amp; ",'Copy paste to Here'!D257,"  &amp;  ",'Copy paste to Here'!E257))),"Empty Cell")</f>
        <v>Empty Cell</v>
      </c>
      <c r="B253" s="49">
        <f>'Copy paste to Here'!C257</f>
        <v>0</v>
      </c>
      <c r="C253" s="50"/>
      <c r="D253" s="50"/>
      <c r="E253" s="51"/>
      <c r="F253" s="51">
        <f t="shared" si="10"/>
        <v>0</v>
      </c>
      <c r="G253" s="52">
        <f t="shared" si="11"/>
        <v>0</v>
      </c>
      <c r="H253" s="55">
        <f t="shared" si="12"/>
        <v>0</v>
      </c>
    </row>
    <row r="254" spans="1:8" s="54" customFormat="1" hidden="1">
      <c r="A254" s="48" t="str">
        <f>IF((LEN('Copy paste to Here'!G258))&gt;5,((CONCATENATE('Copy paste to Here'!G258," &amp; ",'Copy paste to Here'!D258,"  &amp;  ",'Copy paste to Here'!E258))),"Empty Cell")</f>
        <v>Empty Cell</v>
      </c>
      <c r="B254" s="49">
        <f>'Copy paste to Here'!C258</f>
        <v>0</v>
      </c>
      <c r="C254" s="50"/>
      <c r="D254" s="50"/>
      <c r="E254" s="51"/>
      <c r="F254" s="51">
        <f t="shared" si="10"/>
        <v>0</v>
      </c>
      <c r="G254" s="52">
        <f t="shared" si="11"/>
        <v>0</v>
      </c>
      <c r="H254" s="55">
        <f t="shared" si="12"/>
        <v>0</v>
      </c>
    </row>
    <row r="255" spans="1:8" s="54" customFormat="1" hidden="1">
      <c r="A255" s="48" t="str">
        <f>IF((LEN('Copy paste to Here'!G259))&gt;5,((CONCATENATE('Copy paste to Here'!G259," &amp; ",'Copy paste to Here'!D259,"  &amp;  ",'Copy paste to Here'!E259))),"Empty Cell")</f>
        <v>Empty Cell</v>
      </c>
      <c r="B255" s="49">
        <f>'Copy paste to Here'!C259</f>
        <v>0</v>
      </c>
      <c r="C255" s="50"/>
      <c r="D255" s="50"/>
      <c r="E255" s="51"/>
      <c r="F255" s="51">
        <f t="shared" si="10"/>
        <v>0</v>
      </c>
      <c r="G255" s="52">
        <f t="shared" si="11"/>
        <v>0</v>
      </c>
      <c r="H255" s="55">
        <f t="shared" si="12"/>
        <v>0</v>
      </c>
    </row>
    <row r="256" spans="1:8" s="54" customFormat="1" hidden="1">
      <c r="A256" s="48" t="str">
        <f>IF((LEN('Copy paste to Here'!G260))&gt;5,((CONCATENATE('Copy paste to Here'!G260," &amp; ",'Copy paste to Here'!D260,"  &amp;  ",'Copy paste to Here'!E260))),"Empty Cell")</f>
        <v>Empty Cell</v>
      </c>
      <c r="B256" s="49">
        <f>'Copy paste to Here'!C260</f>
        <v>0</v>
      </c>
      <c r="C256" s="50"/>
      <c r="D256" s="50"/>
      <c r="E256" s="51"/>
      <c r="F256" s="51">
        <f t="shared" si="10"/>
        <v>0</v>
      </c>
      <c r="G256" s="52">
        <f t="shared" si="11"/>
        <v>0</v>
      </c>
      <c r="H256" s="55">
        <f t="shared" si="12"/>
        <v>0</v>
      </c>
    </row>
    <row r="257" spans="1:8" s="54" customFormat="1" hidden="1">
      <c r="A257" s="48" t="str">
        <f>IF((LEN('Copy paste to Here'!G261))&gt;5,((CONCATENATE('Copy paste to Here'!G261," &amp; ",'Copy paste to Here'!D261,"  &amp;  ",'Copy paste to Here'!E261))),"Empty Cell")</f>
        <v>Empty Cell</v>
      </c>
      <c r="B257" s="49">
        <f>'Copy paste to Here'!C261</f>
        <v>0</v>
      </c>
      <c r="C257" s="50"/>
      <c r="D257" s="50"/>
      <c r="E257" s="51"/>
      <c r="F257" s="51">
        <f t="shared" si="10"/>
        <v>0</v>
      </c>
      <c r="G257" s="52">
        <f t="shared" si="11"/>
        <v>0</v>
      </c>
      <c r="H257" s="55">
        <f t="shared" si="12"/>
        <v>0</v>
      </c>
    </row>
    <row r="258" spans="1:8" s="54" customFormat="1" hidden="1">
      <c r="A258" s="48" t="str">
        <f>IF((LEN('Copy paste to Here'!G262))&gt;5,((CONCATENATE('Copy paste to Here'!G262," &amp; ",'Copy paste to Here'!D262,"  &amp;  ",'Copy paste to Here'!E262))),"Empty Cell")</f>
        <v>Empty Cell</v>
      </c>
      <c r="B258" s="49">
        <f>'Copy paste to Here'!C262</f>
        <v>0</v>
      </c>
      <c r="C258" s="50"/>
      <c r="D258" s="50"/>
      <c r="E258" s="51"/>
      <c r="F258" s="51">
        <f t="shared" si="10"/>
        <v>0</v>
      </c>
      <c r="G258" s="52">
        <f t="shared" si="11"/>
        <v>0</v>
      </c>
      <c r="H258" s="55">
        <f t="shared" si="12"/>
        <v>0</v>
      </c>
    </row>
    <row r="259" spans="1:8" s="54" customFormat="1" hidden="1">
      <c r="A259" s="48" t="str">
        <f>IF((LEN('Copy paste to Here'!G263))&gt;5,((CONCATENATE('Copy paste to Here'!G263," &amp; ",'Copy paste to Here'!D263,"  &amp;  ",'Copy paste to Here'!E263))),"Empty Cell")</f>
        <v>Empty Cell</v>
      </c>
      <c r="B259" s="49">
        <f>'Copy paste to Here'!C263</f>
        <v>0</v>
      </c>
      <c r="C259" s="50"/>
      <c r="D259" s="50"/>
      <c r="E259" s="51"/>
      <c r="F259" s="51">
        <f t="shared" si="10"/>
        <v>0</v>
      </c>
      <c r="G259" s="52">
        <f t="shared" si="11"/>
        <v>0</v>
      </c>
      <c r="H259" s="55">
        <f t="shared" si="12"/>
        <v>0</v>
      </c>
    </row>
    <row r="260" spans="1:8" s="54" customFormat="1" hidden="1">
      <c r="A260" s="48" t="str">
        <f>IF((LEN('Copy paste to Here'!G264))&gt;5,((CONCATENATE('Copy paste to Here'!G264," &amp; ",'Copy paste to Here'!D264,"  &amp;  ",'Copy paste to Here'!E264))),"Empty Cell")</f>
        <v>Empty Cell</v>
      </c>
      <c r="B260" s="49">
        <f>'Copy paste to Here'!C264</f>
        <v>0</v>
      </c>
      <c r="C260" s="50"/>
      <c r="D260" s="50"/>
      <c r="E260" s="51"/>
      <c r="F260" s="51">
        <f t="shared" si="10"/>
        <v>0</v>
      </c>
      <c r="G260" s="52">
        <f t="shared" si="11"/>
        <v>0</v>
      </c>
      <c r="H260" s="55">
        <f t="shared" si="12"/>
        <v>0</v>
      </c>
    </row>
    <row r="261" spans="1:8" s="54" customFormat="1" hidden="1">
      <c r="A261" s="48" t="str">
        <f>IF((LEN('Copy paste to Here'!G265))&gt;5,((CONCATENATE('Copy paste to Here'!G265," &amp; ",'Copy paste to Here'!D265,"  &amp;  ",'Copy paste to Here'!E265))),"Empty Cell")</f>
        <v>Empty Cell</v>
      </c>
      <c r="B261" s="49">
        <f>'Copy paste to Here'!C265</f>
        <v>0</v>
      </c>
      <c r="C261" s="50"/>
      <c r="D261" s="50"/>
      <c r="E261" s="51"/>
      <c r="F261" s="51">
        <f t="shared" si="10"/>
        <v>0</v>
      </c>
      <c r="G261" s="52">
        <f t="shared" si="11"/>
        <v>0</v>
      </c>
      <c r="H261" s="55">
        <f t="shared" si="12"/>
        <v>0</v>
      </c>
    </row>
    <row r="262" spans="1:8" s="54" customFormat="1" hidden="1">
      <c r="A262" s="48" t="str">
        <f>IF((LEN('Copy paste to Here'!G266))&gt;5,((CONCATENATE('Copy paste to Here'!G266," &amp; ",'Copy paste to Here'!D266,"  &amp;  ",'Copy paste to Here'!E266))),"Empty Cell")</f>
        <v>Empty Cell</v>
      </c>
      <c r="B262" s="49">
        <f>'Copy paste to Here'!C266</f>
        <v>0</v>
      </c>
      <c r="C262" s="50"/>
      <c r="D262" s="50"/>
      <c r="E262" s="51"/>
      <c r="F262" s="51">
        <f t="shared" si="10"/>
        <v>0</v>
      </c>
      <c r="G262" s="52">
        <f t="shared" si="11"/>
        <v>0</v>
      </c>
      <c r="H262" s="55">
        <f t="shared" si="12"/>
        <v>0</v>
      </c>
    </row>
    <row r="263" spans="1:8" s="54" customFormat="1" hidden="1">
      <c r="A263" s="48" t="str">
        <f>IF((LEN('Copy paste to Here'!G267))&gt;5,((CONCATENATE('Copy paste to Here'!G267," &amp; ",'Copy paste to Here'!D267,"  &amp;  ",'Copy paste to Here'!E267))),"Empty Cell")</f>
        <v>Empty Cell</v>
      </c>
      <c r="B263" s="49">
        <f>'Copy paste to Here'!C267</f>
        <v>0</v>
      </c>
      <c r="C263" s="50"/>
      <c r="D263" s="50"/>
      <c r="E263" s="51"/>
      <c r="F263" s="51">
        <f t="shared" si="10"/>
        <v>0</v>
      </c>
      <c r="G263" s="52">
        <f t="shared" si="11"/>
        <v>0</v>
      </c>
      <c r="H263" s="55">
        <f t="shared" si="12"/>
        <v>0</v>
      </c>
    </row>
    <row r="264" spans="1:8" s="54" customFormat="1" hidden="1">
      <c r="A264" s="48" t="str">
        <f>IF((LEN('Copy paste to Here'!G268))&gt;5,((CONCATENATE('Copy paste to Here'!G268," &amp; ",'Copy paste to Here'!D268,"  &amp;  ",'Copy paste to Here'!E268))),"Empty Cell")</f>
        <v>Empty Cell</v>
      </c>
      <c r="B264" s="49">
        <f>'Copy paste to Here'!C268</f>
        <v>0</v>
      </c>
      <c r="C264" s="50"/>
      <c r="D264" s="50"/>
      <c r="E264" s="51"/>
      <c r="F264" s="51">
        <f t="shared" si="10"/>
        <v>0</v>
      </c>
      <c r="G264" s="52">
        <f t="shared" si="11"/>
        <v>0</v>
      </c>
      <c r="H264" s="55">
        <f t="shared" si="12"/>
        <v>0</v>
      </c>
    </row>
    <row r="265" spans="1:8" s="54" customFormat="1" hidden="1">
      <c r="A265" s="48" t="str">
        <f>IF((LEN('Copy paste to Here'!G269))&gt;5,((CONCATENATE('Copy paste to Here'!G269," &amp; ",'Copy paste to Here'!D269,"  &amp;  ",'Copy paste to Here'!E269))),"Empty Cell")</f>
        <v>Empty Cell</v>
      </c>
      <c r="B265" s="49">
        <f>'Copy paste to Here'!C269</f>
        <v>0</v>
      </c>
      <c r="C265" s="50"/>
      <c r="D265" s="50"/>
      <c r="E265" s="51"/>
      <c r="F265" s="51">
        <f t="shared" si="10"/>
        <v>0</v>
      </c>
      <c r="G265" s="52">
        <f t="shared" si="11"/>
        <v>0</v>
      </c>
      <c r="H265" s="55">
        <f t="shared" si="12"/>
        <v>0</v>
      </c>
    </row>
    <row r="266" spans="1:8" s="54" customFormat="1" hidden="1">
      <c r="A266" s="48" t="str">
        <f>IF((LEN('Copy paste to Here'!G270))&gt;5,((CONCATENATE('Copy paste to Here'!G270," &amp; ",'Copy paste to Here'!D270,"  &amp;  ",'Copy paste to Here'!E270))),"Empty Cell")</f>
        <v>Empty Cell</v>
      </c>
      <c r="B266" s="49">
        <f>'Copy paste to Here'!C270</f>
        <v>0</v>
      </c>
      <c r="C266" s="50"/>
      <c r="D266" s="50"/>
      <c r="E266" s="51"/>
      <c r="F266" s="51">
        <f t="shared" si="10"/>
        <v>0</v>
      </c>
      <c r="G266" s="52">
        <f t="shared" si="11"/>
        <v>0</v>
      </c>
      <c r="H266" s="55">
        <f t="shared" si="12"/>
        <v>0</v>
      </c>
    </row>
    <row r="267" spans="1:8" s="54" customFormat="1" hidden="1">
      <c r="A267" s="48" t="str">
        <f>IF((LEN('Copy paste to Here'!G271))&gt;5,((CONCATENATE('Copy paste to Here'!G271," &amp; ",'Copy paste to Here'!D271,"  &amp;  ",'Copy paste to Here'!E271))),"Empty Cell")</f>
        <v>Empty Cell</v>
      </c>
      <c r="B267" s="49">
        <f>'Copy paste to Here'!C271</f>
        <v>0</v>
      </c>
      <c r="C267" s="50"/>
      <c r="D267" s="50"/>
      <c r="E267" s="51"/>
      <c r="F267" s="51">
        <f t="shared" si="10"/>
        <v>0</v>
      </c>
      <c r="G267" s="52">
        <f t="shared" si="11"/>
        <v>0</v>
      </c>
      <c r="H267" s="55">
        <f t="shared" si="12"/>
        <v>0</v>
      </c>
    </row>
    <row r="268" spans="1:8" s="54" customFormat="1" hidden="1">
      <c r="A268" s="48" t="str">
        <f>IF((LEN('Copy paste to Here'!G272))&gt;5,((CONCATENATE('Copy paste to Here'!G272," &amp; ",'Copy paste to Here'!D272,"  &amp;  ",'Copy paste to Here'!E272))),"Empty Cell")</f>
        <v>Empty Cell</v>
      </c>
      <c r="B268" s="49">
        <f>'Copy paste to Here'!C272</f>
        <v>0</v>
      </c>
      <c r="C268" s="50"/>
      <c r="D268" s="50"/>
      <c r="E268" s="51"/>
      <c r="F268" s="51">
        <f t="shared" si="10"/>
        <v>0</v>
      </c>
      <c r="G268" s="52">
        <f t="shared" si="11"/>
        <v>0</v>
      </c>
      <c r="H268" s="55">
        <f t="shared" si="12"/>
        <v>0</v>
      </c>
    </row>
    <row r="269" spans="1:8" s="54" customFormat="1" hidden="1">
      <c r="A269" s="48" t="str">
        <f>IF((LEN('Copy paste to Here'!G273))&gt;5,((CONCATENATE('Copy paste to Here'!G273," &amp; ",'Copy paste to Here'!D273,"  &amp;  ",'Copy paste to Here'!E273))),"Empty Cell")</f>
        <v>Empty Cell</v>
      </c>
      <c r="B269" s="49">
        <f>'Copy paste to Here'!C273</f>
        <v>0</v>
      </c>
      <c r="C269" s="50"/>
      <c r="D269" s="50"/>
      <c r="E269" s="51"/>
      <c r="F269" s="51">
        <f t="shared" si="10"/>
        <v>0</v>
      </c>
      <c r="G269" s="52">
        <f t="shared" si="11"/>
        <v>0</v>
      </c>
      <c r="H269" s="55">
        <f t="shared" si="12"/>
        <v>0</v>
      </c>
    </row>
    <row r="270" spans="1:8" s="54" customFormat="1" hidden="1">
      <c r="A270" s="48" t="str">
        <f>IF((LEN('Copy paste to Here'!G274))&gt;5,((CONCATENATE('Copy paste to Here'!G274," &amp; ",'Copy paste to Here'!D274,"  &amp;  ",'Copy paste to Here'!E274))),"Empty Cell")</f>
        <v>Empty Cell</v>
      </c>
      <c r="B270" s="49">
        <f>'Copy paste to Here'!C274</f>
        <v>0</v>
      </c>
      <c r="C270" s="50"/>
      <c r="D270" s="50"/>
      <c r="E270" s="51"/>
      <c r="F270" s="51">
        <f t="shared" si="10"/>
        <v>0</v>
      </c>
      <c r="G270" s="52">
        <f t="shared" si="11"/>
        <v>0</v>
      </c>
      <c r="H270" s="55">
        <f t="shared" si="12"/>
        <v>0</v>
      </c>
    </row>
    <row r="271" spans="1:8" s="54" customFormat="1" hidden="1">
      <c r="A271" s="48" t="str">
        <f>IF((LEN('Copy paste to Here'!G275))&gt;5,((CONCATENATE('Copy paste to Here'!G275," &amp; ",'Copy paste to Here'!D275,"  &amp;  ",'Copy paste to Here'!E275))),"Empty Cell")</f>
        <v>Empty Cell</v>
      </c>
      <c r="B271" s="49">
        <f>'Copy paste to Here'!C275</f>
        <v>0</v>
      </c>
      <c r="C271" s="50"/>
      <c r="D271" s="50"/>
      <c r="E271" s="51"/>
      <c r="F271" s="51">
        <f t="shared" si="10"/>
        <v>0</v>
      </c>
      <c r="G271" s="52">
        <f t="shared" si="11"/>
        <v>0</v>
      </c>
      <c r="H271" s="55">
        <f t="shared" si="12"/>
        <v>0</v>
      </c>
    </row>
    <row r="272" spans="1:8" s="54" customFormat="1" hidden="1">
      <c r="A272" s="48" t="str">
        <f>IF((LEN('Copy paste to Here'!G276))&gt;5,((CONCATENATE('Copy paste to Here'!G276," &amp; ",'Copy paste to Here'!D276,"  &amp;  ",'Copy paste to Here'!E276))),"Empty Cell")</f>
        <v>Empty Cell</v>
      </c>
      <c r="B272" s="49">
        <f>'Copy paste to Here'!C276</f>
        <v>0</v>
      </c>
      <c r="C272" s="50"/>
      <c r="D272" s="50"/>
      <c r="E272" s="51"/>
      <c r="F272" s="51">
        <f t="shared" si="10"/>
        <v>0</v>
      </c>
      <c r="G272" s="52">
        <f t="shared" si="11"/>
        <v>0</v>
      </c>
      <c r="H272" s="55">
        <f t="shared" si="12"/>
        <v>0</v>
      </c>
    </row>
    <row r="273" spans="1:8" s="54" customFormat="1" hidden="1">
      <c r="A273" s="48" t="str">
        <f>IF((LEN('Copy paste to Here'!G277))&gt;5,((CONCATENATE('Copy paste to Here'!G277," &amp; ",'Copy paste to Here'!D277,"  &amp;  ",'Copy paste to Here'!E277))),"Empty Cell")</f>
        <v>Empty Cell</v>
      </c>
      <c r="B273" s="49">
        <f>'Copy paste to Here'!C277</f>
        <v>0</v>
      </c>
      <c r="C273" s="50"/>
      <c r="D273" s="50"/>
      <c r="E273" s="51"/>
      <c r="F273" s="51">
        <f t="shared" si="10"/>
        <v>0</v>
      </c>
      <c r="G273" s="52">
        <f t="shared" si="11"/>
        <v>0</v>
      </c>
      <c r="H273" s="55">
        <f t="shared" si="12"/>
        <v>0</v>
      </c>
    </row>
    <row r="274" spans="1:8" s="54" customFormat="1" hidden="1">
      <c r="A274" s="48" t="str">
        <f>IF((LEN('Copy paste to Here'!G278))&gt;5,((CONCATENATE('Copy paste to Here'!G278," &amp; ",'Copy paste to Here'!D278,"  &amp;  ",'Copy paste to Here'!E278))),"Empty Cell")</f>
        <v>Empty Cell</v>
      </c>
      <c r="B274" s="49">
        <f>'Copy paste to Here'!C278</f>
        <v>0</v>
      </c>
      <c r="C274" s="50"/>
      <c r="D274" s="50"/>
      <c r="E274" s="51"/>
      <c r="F274" s="51">
        <f t="shared" si="10"/>
        <v>0</v>
      </c>
      <c r="G274" s="52">
        <f t="shared" si="11"/>
        <v>0</v>
      </c>
      <c r="H274" s="55">
        <f t="shared" si="12"/>
        <v>0</v>
      </c>
    </row>
    <row r="275" spans="1:8" s="54" customFormat="1" hidden="1">
      <c r="A275" s="48" t="str">
        <f>IF((LEN('Copy paste to Here'!G279))&gt;5,((CONCATENATE('Copy paste to Here'!G279," &amp; ",'Copy paste to Here'!D279,"  &amp;  ",'Copy paste to Here'!E279))),"Empty Cell")</f>
        <v>Empty Cell</v>
      </c>
      <c r="B275" s="49">
        <f>'Copy paste to Here'!C279</f>
        <v>0</v>
      </c>
      <c r="C275" s="50"/>
      <c r="D275" s="50"/>
      <c r="E275" s="51"/>
      <c r="F275" s="51">
        <f t="shared" ref="F275:F338" si="13">D275*E275</f>
        <v>0</v>
      </c>
      <c r="G275" s="52">
        <f t="shared" ref="G275:G338" si="14">E275*$E$14</f>
        <v>0</v>
      </c>
      <c r="H275" s="55">
        <f t="shared" ref="H275:H338" si="15">D275*G275</f>
        <v>0</v>
      </c>
    </row>
    <row r="276" spans="1:8" s="54" customFormat="1" hidden="1">
      <c r="A276" s="48" t="str">
        <f>IF((LEN('Copy paste to Here'!G280))&gt;5,((CONCATENATE('Copy paste to Here'!G280," &amp; ",'Copy paste to Here'!D280,"  &amp;  ",'Copy paste to Here'!E280))),"Empty Cell")</f>
        <v>Empty Cell</v>
      </c>
      <c r="B276" s="49">
        <f>'Copy paste to Here'!C280</f>
        <v>0</v>
      </c>
      <c r="C276" s="50"/>
      <c r="D276" s="50"/>
      <c r="E276" s="51"/>
      <c r="F276" s="51">
        <f t="shared" si="13"/>
        <v>0</v>
      </c>
      <c r="G276" s="52">
        <f t="shared" si="14"/>
        <v>0</v>
      </c>
      <c r="H276" s="55">
        <f t="shared" si="15"/>
        <v>0</v>
      </c>
    </row>
    <row r="277" spans="1:8" s="54" customFormat="1" hidden="1">
      <c r="A277" s="48" t="str">
        <f>IF((LEN('Copy paste to Here'!G281))&gt;5,((CONCATENATE('Copy paste to Here'!G281," &amp; ",'Copy paste to Here'!D281,"  &amp;  ",'Copy paste to Here'!E281))),"Empty Cell")</f>
        <v>Empty Cell</v>
      </c>
      <c r="B277" s="49">
        <f>'Copy paste to Here'!C281</f>
        <v>0</v>
      </c>
      <c r="C277" s="50"/>
      <c r="D277" s="50"/>
      <c r="E277" s="51"/>
      <c r="F277" s="51">
        <f t="shared" si="13"/>
        <v>0</v>
      </c>
      <c r="G277" s="52">
        <f t="shared" si="14"/>
        <v>0</v>
      </c>
      <c r="H277" s="55">
        <f t="shared" si="15"/>
        <v>0</v>
      </c>
    </row>
    <row r="278" spans="1:8" s="54" customFormat="1" hidden="1">
      <c r="A278" s="48" t="str">
        <f>IF((LEN('Copy paste to Here'!G282))&gt;5,((CONCATENATE('Copy paste to Here'!G282," &amp; ",'Copy paste to Here'!D282,"  &amp;  ",'Copy paste to Here'!E282))),"Empty Cell")</f>
        <v>Empty Cell</v>
      </c>
      <c r="B278" s="49">
        <f>'Copy paste to Here'!C282</f>
        <v>0</v>
      </c>
      <c r="C278" s="50"/>
      <c r="D278" s="50"/>
      <c r="E278" s="51"/>
      <c r="F278" s="51">
        <f t="shared" si="13"/>
        <v>0</v>
      </c>
      <c r="G278" s="52">
        <f t="shared" si="14"/>
        <v>0</v>
      </c>
      <c r="H278" s="55">
        <f t="shared" si="15"/>
        <v>0</v>
      </c>
    </row>
    <row r="279" spans="1:8" s="54" customFormat="1" hidden="1">
      <c r="A279" s="48" t="str">
        <f>IF((LEN('Copy paste to Here'!G283))&gt;5,((CONCATENATE('Copy paste to Here'!G283," &amp; ",'Copy paste to Here'!D283,"  &amp;  ",'Copy paste to Here'!E283))),"Empty Cell")</f>
        <v>Empty Cell</v>
      </c>
      <c r="B279" s="49">
        <f>'Copy paste to Here'!C283</f>
        <v>0</v>
      </c>
      <c r="C279" s="50"/>
      <c r="D279" s="50"/>
      <c r="E279" s="51"/>
      <c r="F279" s="51">
        <f t="shared" si="13"/>
        <v>0</v>
      </c>
      <c r="G279" s="52">
        <f t="shared" si="14"/>
        <v>0</v>
      </c>
      <c r="H279" s="55">
        <f t="shared" si="15"/>
        <v>0</v>
      </c>
    </row>
    <row r="280" spans="1:8" s="54" customFormat="1" hidden="1">
      <c r="A280" s="48" t="str">
        <f>IF((LEN('Copy paste to Here'!G284))&gt;5,((CONCATENATE('Copy paste to Here'!G284," &amp; ",'Copy paste to Here'!D284,"  &amp;  ",'Copy paste to Here'!E284))),"Empty Cell")</f>
        <v>Empty Cell</v>
      </c>
      <c r="B280" s="49">
        <f>'Copy paste to Here'!C284</f>
        <v>0</v>
      </c>
      <c r="C280" s="50"/>
      <c r="D280" s="50"/>
      <c r="E280" s="51"/>
      <c r="F280" s="51">
        <f t="shared" si="13"/>
        <v>0</v>
      </c>
      <c r="G280" s="52">
        <f t="shared" si="14"/>
        <v>0</v>
      </c>
      <c r="H280" s="55">
        <f t="shared" si="15"/>
        <v>0</v>
      </c>
    </row>
    <row r="281" spans="1:8" s="54" customFormat="1" hidden="1">
      <c r="A281" s="48" t="str">
        <f>IF((LEN('Copy paste to Here'!G285))&gt;5,((CONCATENATE('Copy paste to Here'!G285," &amp; ",'Copy paste to Here'!D285,"  &amp;  ",'Copy paste to Here'!E285))),"Empty Cell")</f>
        <v>Empty Cell</v>
      </c>
      <c r="B281" s="49">
        <f>'Copy paste to Here'!C285</f>
        <v>0</v>
      </c>
      <c r="C281" s="50"/>
      <c r="D281" s="50"/>
      <c r="E281" s="51"/>
      <c r="F281" s="51">
        <f t="shared" si="13"/>
        <v>0</v>
      </c>
      <c r="G281" s="52">
        <f t="shared" si="14"/>
        <v>0</v>
      </c>
      <c r="H281" s="55">
        <f t="shared" si="15"/>
        <v>0</v>
      </c>
    </row>
    <row r="282" spans="1:8" s="54" customFormat="1" hidden="1">
      <c r="A282" s="48" t="str">
        <f>IF((LEN('Copy paste to Here'!G286))&gt;5,((CONCATENATE('Copy paste to Here'!G286," &amp; ",'Copy paste to Here'!D286,"  &amp;  ",'Copy paste to Here'!E286))),"Empty Cell")</f>
        <v>Empty Cell</v>
      </c>
      <c r="B282" s="49">
        <f>'Copy paste to Here'!C286</f>
        <v>0</v>
      </c>
      <c r="C282" s="50"/>
      <c r="D282" s="50"/>
      <c r="E282" s="51"/>
      <c r="F282" s="51">
        <f t="shared" si="13"/>
        <v>0</v>
      </c>
      <c r="G282" s="52">
        <f t="shared" si="14"/>
        <v>0</v>
      </c>
      <c r="H282" s="55">
        <f t="shared" si="15"/>
        <v>0</v>
      </c>
    </row>
    <row r="283" spans="1:8" s="54" customFormat="1" hidden="1">
      <c r="A283" s="48" t="str">
        <f>IF((LEN('Copy paste to Here'!G287))&gt;5,((CONCATENATE('Copy paste to Here'!G287," &amp; ",'Copy paste to Here'!D287,"  &amp;  ",'Copy paste to Here'!E287))),"Empty Cell")</f>
        <v>Empty Cell</v>
      </c>
      <c r="B283" s="49">
        <f>'Copy paste to Here'!C287</f>
        <v>0</v>
      </c>
      <c r="C283" s="50"/>
      <c r="D283" s="50"/>
      <c r="E283" s="51"/>
      <c r="F283" s="51">
        <f t="shared" si="13"/>
        <v>0</v>
      </c>
      <c r="G283" s="52">
        <f t="shared" si="14"/>
        <v>0</v>
      </c>
      <c r="H283" s="55">
        <f t="shared" si="15"/>
        <v>0</v>
      </c>
    </row>
    <row r="284" spans="1:8" s="54" customFormat="1" hidden="1">
      <c r="A284" s="48" t="str">
        <f>IF((LEN('Copy paste to Here'!G288))&gt;5,((CONCATENATE('Copy paste to Here'!G288," &amp; ",'Copy paste to Here'!D288,"  &amp;  ",'Copy paste to Here'!E288))),"Empty Cell")</f>
        <v>Empty Cell</v>
      </c>
      <c r="B284" s="49">
        <f>'Copy paste to Here'!C288</f>
        <v>0</v>
      </c>
      <c r="C284" s="50"/>
      <c r="D284" s="50"/>
      <c r="E284" s="51"/>
      <c r="F284" s="51">
        <f t="shared" si="13"/>
        <v>0</v>
      </c>
      <c r="G284" s="52">
        <f t="shared" si="14"/>
        <v>0</v>
      </c>
      <c r="H284" s="55">
        <f t="shared" si="15"/>
        <v>0</v>
      </c>
    </row>
    <row r="285" spans="1:8" s="54" customFormat="1" hidden="1">
      <c r="A285" s="48" t="str">
        <f>IF((LEN('Copy paste to Here'!G289))&gt;5,((CONCATENATE('Copy paste to Here'!G289," &amp; ",'Copy paste to Here'!D289,"  &amp;  ",'Copy paste to Here'!E289))),"Empty Cell")</f>
        <v>Empty Cell</v>
      </c>
      <c r="B285" s="49">
        <f>'Copy paste to Here'!C289</f>
        <v>0</v>
      </c>
      <c r="C285" s="50"/>
      <c r="D285" s="50"/>
      <c r="E285" s="51"/>
      <c r="F285" s="51">
        <f t="shared" si="13"/>
        <v>0</v>
      </c>
      <c r="G285" s="52">
        <f t="shared" si="14"/>
        <v>0</v>
      </c>
      <c r="H285" s="55">
        <f t="shared" si="15"/>
        <v>0</v>
      </c>
    </row>
    <row r="286" spans="1:8" s="54" customFormat="1" hidden="1">
      <c r="A286" s="48" t="str">
        <f>IF((LEN('Copy paste to Here'!G290))&gt;5,((CONCATENATE('Copy paste to Here'!G290," &amp; ",'Copy paste to Here'!D290,"  &amp;  ",'Copy paste to Here'!E290))),"Empty Cell")</f>
        <v>Empty Cell</v>
      </c>
      <c r="B286" s="49">
        <f>'Copy paste to Here'!C290</f>
        <v>0</v>
      </c>
      <c r="C286" s="50"/>
      <c r="D286" s="50"/>
      <c r="E286" s="51"/>
      <c r="F286" s="51">
        <f t="shared" si="13"/>
        <v>0</v>
      </c>
      <c r="G286" s="52">
        <f t="shared" si="14"/>
        <v>0</v>
      </c>
      <c r="H286" s="55">
        <f t="shared" si="15"/>
        <v>0</v>
      </c>
    </row>
    <row r="287" spans="1:8" s="54" customFormat="1" hidden="1">
      <c r="A287" s="48" t="str">
        <f>IF((LEN('Copy paste to Here'!G291))&gt;5,((CONCATENATE('Copy paste to Here'!G291," &amp; ",'Copy paste to Here'!D291,"  &amp;  ",'Copy paste to Here'!E291))),"Empty Cell")</f>
        <v>Empty Cell</v>
      </c>
      <c r="B287" s="49">
        <f>'Copy paste to Here'!C291</f>
        <v>0</v>
      </c>
      <c r="C287" s="50"/>
      <c r="D287" s="50"/>
      <c r="E287" s="51"/>
      <c r="F287" s="51">
        <f t="shared" si="13"/>
        <v>0</v>
      </c>
      <c r="G287" s="52">
        <f t="shared" si="14"/>
        <v>0</v>
      </c>
      <c r="H287" s="55">
        <f t="shared" si="15"/>
        <v>0</v>
      </c>
    </row>
    <row r="288" spans="1:8" s="54" customFormat="1" hidden="1">
      <c r="A288" s="48" t="str">
        <f>IF((LEN('Copy paste to Here'!G292))&gt;5,((CONCATENATE('Copy paste to Here'!G292," &amp; ",'Copy paste to Here'!D292,"  &amp;  ",'Copy paste to Here'!E292))),"Empty Cell")</f>
        <v>Empty Cell</v>
      </c>
      <c r="B288" s="49">
        <f>'Copy paste to Here'!C292</f>
        <v>0</v>
      </c>
      <c r="C288" s="50"/>
      <c r="D288" s="50"/>
      <c r="E288" s="51"/>
      <c r="F288" s="51">
        <f t="shared" si="13"/>
        <v>0</v>
      </c>
      <c r="G288" s="52">
        <f t="shared" si="14"/>
        <v>0</v>
      </c>
      <c r="H288" s="55">
        <f t="shared" si="15"/>
        <v>0</v>
      </c>
    </row>
    <row r="289" spans="1:8" s="54" customFormat="1" hidden="1">
      <c r="A289" s="48" t="str">
        <f>IF((LEN('Copy paste to Here'!G293))&gt;5,((CONCATENATE('Copy paste to Here'!G293," &amp; ",'Copy paste to Here'!D293,"  &amp;  ",'Copy paste to Here'!E293))),"Empty Cell")</f>
        <v>Empty Cell</v>
      </c>
      <c r="B289" s="49">
        <f>'Copy paste to Here'!C293</f>
        <v>0</v>
      </c>
      <c r="C289" s="50"/>
      <c r="D289" s="50"/>
      <c r="E289" s="51"/>
      <c r="F289" s="51">
        <f t="shared" si="13"/>
        <v>0</v>
      </c>
      <c r="G289" s="52">
        <f t="shared" si="14"/>
        <v>0</v>
      </c>
      <c r="H289" s="55">
        <f t="shared" si="15"/>
        <v>0</v>
      </c>
    </row>
    <row r="290" spans="1:8" s="54" customFormat="1" hidden="1">
      <c r="A290" s="48" t="str">
        <f>IF((LEN('Copy paste to Here'!G294))&gt;5,((CONCATENATE('Copy paste to Here'!G294," &amp; ",'Copy paste to Here'!D294,"  &amp;  ",'Copy paste to Here'!E294))),"Empty Cell")</f>
        <v>Empty Cell</v>
      </c>
      <c r="B290" s="49">
        <f>'Copy paste to Here'!C294</f>
        <v>0</v>
      </c>
      <c r="C290" s="50"/>
      <c r="D290" s="50"/>
      <c r="E290" s="51"/>
      <c r="F290" s="51">
        <f t="shared" si="13"/>
        <v>0</v>
      </c>
      <c r="G290" s="52">
        <f t="shared" si="14"/>
        <v>0</v>
      </c>
      <c r="H290" s="55">
        <f t="shared" si="15"/>
        <v>0</v>
      </c>
    </row>
    <row r="291" spans="1:8" s="54" customFormat="1" hidden="1">
      <c r="A291" s="48" t="str">
        <f>IF((LEN('Copy paste to Here'!G295))&gt;5,((CONCATENATE('Copy paste to Here'!G295," &amp; ",'Copy paste to Here'!D295,"  &amp;  ",'Copy paste to Here'!E295))),"Empty Cell")</f>
        <v>Empty Cell</v>
      </c>
      <c r="B291" s="49">
        <f>'Copy paste to Here'!C295</f>
        <v>0</v>
      </c>
      <c r="C291" s="50"/>
      <c r="D291" s="50"/>
      <c r="E291" s="51"/>
      <c r="F291" s="51">
        <f t="shared" si="13"/>
        <v>0</v>
      </c>
      <c r="G291" s="52">
        <f t="shared" si="14"/>
        <v>0</v>
      </c>
      <c r="H291" s="55">
        <f t="shared" si="15"/>
        <v>0</v>
      </c>
    </row>
    <row r="292" spans="1:8" s="54" customFormat="1" hidden="1">
      <c r="A292" s="48" t="str">
        <f>IF((LEN('Copy paste to Here'!G296))&gt;5,((CONCATENATE('Copy paste to Here'!G296," &amp; ",'Copy paste to Here'!D296,"  &amp;  ",'Copy paste to Here'!E296))),"Empty Cell")</f>
        <v>Empty Cell</v>
      </c>
      <c r="B292" s="49">
        <f>'Copy paste to Here'!C296</f>
        <v>0</v>
      </c>
      <c r="C292" s="50"/>
      <c r="D292" s="50"/>
      <c r="E292" s="51"/>
      <c r="F292" s="51">
        <f t="shared" si="13"/>
        <v>0</v>
      </c>
      <c r="G292" s="52">
        <f t="shared" si="14"/>
        <v>0</v>
      </c>
      <c r="H292" s="55">
        <f t="shared" si="15"/>
        <v>0</v>
      </c>
    </row>
    <row r="293" spans="1:8" s="54" customFormat="1" hidden="1">
      <c r="A293" s="48" t="str">
        <f>IF((LEN('Copy paste to Here'!G297))&gt;5,((CONCATENATE('Copy paste to Here'!G297," &amp; ",'Copy paste to Here'!D297,"  &amp;  ",'Copy paste to Here'!E297))),"Empty Cell")</f>
        <v>Empty Cell</v>
      </c>
      <c r="B293" s="49">
        <f>'Copy paste to Here'!C297</f>
        <v>0</v>
      </c>
      <c r="C293" s="50"/>
      <c r="D293" s="50"/>
      <c r="E293" s="51"/>
      <c r="F293" s="51">
        <f t="shared" si="13"/>
        <v>0</v>
      </c>
      <c r="G293" s="52">
        <f t="shared" si="14"/>
        <v>0</v>
      </c>
      <c r="H293" s="55">
        <f t="shared" si="15"/>
        <v>0</v>
      </c>
    </row>
    <row r="294" spans="1:8" s="54" customFormat="1" hidden="1">
      <c r="A294" s="48" t="str">
        <f>IF((LEN('Copy paste to Here'!G298))&gt;5,((CONCATENATE('Copy paste to Here'!G298," &amp; ",'Copy paste to Here'!D298,"  &amp;  ",'Copy paste to Here'!E298))),"Empty Cell")</f>
        <v>Empty Cell</v>
      </c>
      <c r="B294" s="49">
        <f>'Copy paste to Here'!C298</f>
        <v>0</v>
      </c>
      <c r="C294" s="50"/>
      <c r="D294" s="50"/>
      <c r="E294" s="51"/>
      <c r="F294" s="51">
        <f t="shared" si="13"/>
        <v>0</v>
      </c>
      <c r="G294" s="52">
        <f t="shared" si="14"/>
        <v>0</v>
      </c>
      <c r="H294" s="55">
        <f t="shared" si="15"/>
        <v>0</v>
      </c>
    </row>
    <row r="295" spans="1:8" s="54" customFormat="1" hidden="1">
      <c r="A295" s="48" t="str">
        <f>IF((LEN('Copy paste to Here'!G299))&gt;5,((CONCATENATE('Copy paste to Here'!G299," &amp; ",'Copy paste to Here'!D299,"  &amp;  ",'Copy paste to Here'!E299))),"Empty Cell")</f>
        <v>Empty Cell</v>
      </c>
      <c r="B295" s="49">
        <f>'Copy paste to Here'!C299</f>
        <v>0</v>
      </c>
      <c r="C295" s="50"/>
      <c r="D295" s="50"/>
      <c r="E295" s="51"/>
      <c r="F295" s="51">
        <f t="shared" si="13"/>
        <v>0</v>
      </c>
      <c r="G295" s="52">
        <f t="shared" si="14"/>
        <v>0</v>
      </c>
      <c r="H295" s="55">
        <f t="shared" si="15"/>
        <v>0</v>
      </c>
    </row>
    <row r="296" spans="1:8" s="54" customFormat="1" hidden="1">
      <c r="A296" s="48" t="str">
        <f>IF((LEN('Copy paste to Here'!G300))&gt;5,((CONCATENATE('Copy paste to Here'!G300," &amp; ",'Copy paste to Here'!D300,"  &amp;  ",'Copy paste to Here'!E300))),"Empty Cell")</f>
        <v>Empty Cell</v>
      </c>
      <c r="B296" s="49">
        <f>'Copy paste to Here'!C300</f>
        <v>0</v>
      </c>
      <c r="C296" s="50"/>
      <c r="D296" s="50"/>
      <c r="E296" s="51"/>
      <c r="F296" s="51">
        <f t="shared" si="13"/>
        <v>0</v>
      </c>
      <c r="G296" s="52">
        <f t="shared" si="14"/>
        <v>0</v>
      </c>
      <c r="H296" s="55">
        <f t="shared" si="15"/>
        <v>0</v>
      </c>
    </row>
    <row r="297" spans="1:8" s="54" customFormat="1" hidden="1">
      <c r="A297" s="48" t="str">
        <f>IF((LEN('Copy paste to Here'!G301))&gt;5,((CONCATENATE('Copy paste to Here'!G301," &amp; ",'Copy paste to Here'!D301,"  &amp;  ",'Copy paste to Here'!E301))),"Empty Cell")</f>
        <v>Empty Cell</v>
      </c>
      <c r="B297" s="49">
        <f>'Copy paste to Here'!C301</f>
        <v>0</v>
      </c>
      <c r="C297" s="50"/>
      <c r="D297" s="50"/>
      <c r="E297" s="51"/>
      <c r="F297" s="51">
        <f t="shared" si="13"/>
        <v>0</v>
      </c>
      <c r="G297" s="52">
        <f t="shared" si="14"/>
        <v>0</v>
      </c>
      <c r="H297" s="55">
        <f t="shared" si="15"/>
        <v>0</v>
      </c>
    </row>
    <row r="298" spans="1:8" s="54" customFormat="1" hidden="1">
      <c r="A298" s="48" t="str">
        <f>IF((LEN('Copy paste to Here'!G302))&gt;5,((CONCATENATE('Copy paste to Here'!G302," &amp; ",'Copy paste to Here'!D302,"  &amp;  ",'Copy paste to Here'!E302))),"Empty Cell")</f>
        <v>Empty Cell</v>
      </c>
      <c r="B298" s="49">
        <f>'Copy paste to Here'!C302</f>
        <v>0</v>
      </c>
      <c r="C298" s="50"/>
      <c r="D298" s="50"/>
      <c r="E298" s="51"/>
      <c r="F298" s="51">
        <f t="shared" si="13"/>
        <v>0</v>
      </c>
      <c r="G298" s="52">
        <f t="shared" si="14"/>
        <v>0</v>
      </c>
      <c r="H298" s="55">
        <f t="shared" si="15"/>
        <v>0</v>
      </c>
    </row>
    <row r="299" spans="1:8" s="54" customFormat="1" hidden="1">
      <c r="A299" s="48" t="str">
        <f>IF((LEN('Copy paste to Here'!G303))&gt;5,((CONCATENATE('Copy paste to Here'!G303," &amp; ",'Copy paste to Here'!D303,"  &amp;  ",'Copy paste to Here'!E303))),"Empty Cell")</f>
        <v>Empty Cell</v>
      </c>
      <c r="B299" s="49">
        <f>'Copy paste to Here'!C303</f>
        <v>0</v>
      </c>
      <c r="C299" s="50"/>
      <c r="D299" s="50"/>
      <c r="E299" s="51"/>
      <c r="F299" s="51">
        <f t="shared" si="13"/>
        <v>0</v>
      </c>
      <c r="G299" s="52">
        <f t="shared" si="14"/>
        <v>0</v>
      </c>
      <c r="H299" s="55">
        <f t="shared" si="15"/>
        <v>0</v>
      </c>
    </row>
    <row r="300" spans="1:8" s="54" customFormat="1" hidden="1">
      <c r="A300" s="48" t="str">
        <f>IF((LEN('Copy paste to Here'!G304))&gt;5,((CONCATENATE('Copy paste to Here'!G304," &amp; ",'Copy paste to Here'!D304,"  &amp;  ",'Copy paste to Here'!E304))),"Empty Cell")</f>
        <v>Empty Cell</v>
      </c>
      <c r="B300" s="49">
        <f>'Copy paste to Here'!C304</f>
        <v>0</v>
      </c>
      <c r="C300" s="50"/>
      <c r="D300" s="50"/>
      <c r="E300" s="51"/>
      <c r="F300" s="51">
        <f t="shared" si="13"/>
        <v>0</v>
      </c>
      <c r="G300" s="52">
        <f t="shared" si="14"/>
        <v>0</v>
      </c>
      <c r="H300" s="55">
        <f t="shared" si="15"/>
        <v>0</v>
      </c>
    </row>
    <row r="301" spans="1:8" s="54" customFormat="1" hidden="1">
      <c r="A301" s="48" t="str">
        <f>IF((LEN('Copy paste to Here'!G305))&gt;5,((CONCATENATE('Copy paste to Here'!G305," &amp; ",'Copy paste to Here'!D305,"  &amp;  ",'Copy paste to Here'!E305))),"Empty Cell")</f>
        <v>Empty Cell</v>
      </c>
      <c r="B301" s="49">
        <f>'Copy paste to Here'!C305</f>
        <v>0</v>
      </c>
      <c r="C301" s="50"/>
      <c r="D301" s="50"/>
      <c r="E301" s="51"/>
      <c r="F301" s="51">
        <f t="shared" si="13"/>
        <v>0</v>
      </c>
      <c r="G301" s="52">
        <f t="shared" si="14"/>
        <v>0</v>
      </c>
      <c r="H301" s="55">
        <f t="shared" si="15"/>
        <v>0</v>
      </c>
    </row>
    <row r="302" spans="1:8" s="54" customFormat="1" hidden="1">
      <c r="A302" s="48" t="str">
        <f>IF((LEN('Copy paste to Here'!G306))&gt;5,((CONCATENATE('Copy paste to Here'!G306," &amp; ",'Copy paste to Here'!D306,"  &amp;  ",'Copy paste to Here'!E306))),"Empty Cell")</f>
        <v>Empty Cell</v>
      </c>
      <c r="B302" s="49">
        <f>'Copy paste to Here'!C306</f>
        <v>0</v>
      </c>
      <c r="C302" s="50"/>
      <c r="D302" s="50"/>
      <c r="E302" s="51"/>
      <c r="F302" s="51">
        <f t="shared" si="13"/>
        <v>0</v>
      </c>
      <c r="G302" s="52">
        <f t="shared" si="14"/>
        <v>0</v>
      </c>
      <c r="H302" s="55">
        <f t="shared" si="15"/>
        <v>0</v>
      </c>
    </row>
    <row r="303" spans="1:8" s="54" customFormat="1" hidden="1">
      <c r="A303" s="48" t="str">
        <f>IF((LEN('Copy paste to Here'!G307))&gt;5,((CONCATENATE('Copy paste to Here'!G307," &amp; ",'Copy paste to Here'!D307,"  &amp;  ",'Copy paste to Here'!E307))),"Empty Cell")</f>
        <v>Empty Cell</v>
      </c>
      <c r="B303" s="49">
        <f>'Copy paste to Here'!C307</f>
        <v>0</v>
      </c>
      <c r="C303" s="50"/>
      <c r="D303" s="50"/>
      <c r="E303" s="51"/>
      <c r="F303" s="51">
        <f t="shared" si="13"/>
        <v>0</v>
      </c>
      <c r="G303" s="52">
        <f t="shared" si="14"/>
        <v>0</v>
      </c>
      <c r="H303" s="55">
        <f t="shared" si="15"/>
        <v>0</v>
      </c>
    </row>
    <row r="304" spans="1:8" s="54" customFormat="1" hidden="1">
      <c r="A304" s="48" t="str">
        <f>IF((LEN('Copy paste to Here'!G308))&gt;5,((CONCATENATE('Copy paste to Here'!G308," &amp; ",'Copy paste to Here'!D308,"  &amp;  ",'Copy paste to Here'!E308))),"Empty Cell")</f>
        <v>Empty Cell</v>
      </c>
      <c r="B304" s="49">
        <f>'Copy paste to Here'!C308</f>
        <v>0</v>
      </c>
      <c r="C304" s="50"/>
      <c r="D304" s="50"/>
      <c r="E304" s="51"/>
      <c r="F304" s="51">
        <f t="shared" si="13"/>
        <v>0</v>
      </c>
      <c r="G304" s="52">
        <f t="shared" si="14"/>
        <v>0</v>
      </c>
      <c r="H304" s="55">
        <f t="shared" si="15"/>
        <v>0</v>
      </c>
    </row>
    <row r="305" spans="1:8" s="54" customFormat="1" hidden="1">
      <c r="A305" s="48" t="str">
        <f>IF((LEN('Copy paste to Here'!G309))&gt;5,((CONCATENATE('Copy paste to Here'!G309," &amp; ",'Copy paste to Here'!D309,"  &amp;  ",'Copy paste to Here'!E309))),"Empty Cell")</f>
        <v>Empty Cell</v>
      </c>
      <c r="B305" s="49">
        <f>'Copy paste to Here'!C309</f>
        <v>0</v>
      </c>
      <c r="C305" s="50"/>
      <c r="D305" s="50"/>
      <c r="E305" s="51"/>
      <c r="F305" s="51">
        <f t="shared" si="13"/>
        <v>0</v>
      </c>
      <c r="G305" s="52">
        <f t="shared" si="14"/>
        <v>0</v>
      </c>
      <c r="H305" s="55">
        <f t="shared" si="15"/>
        <v>0</v>
      </c>
    </row>
    <row r="306" spans="1:8" s="54" customFormat="1" hidden="1">
      <c r="A306" s="48" t="str">
        <f>IF((LEN('Copy paste to Here'!G310))&gt;5,((CONCATENATE('Copy paste to Here'!G310," &amp; ",'Copy paste to Here'!D310,"  &amp;  ",'Copy paste to Here'!E310))),"Empty Cell")</f>
        <v>Empty Cell</v>
      </c>
      <c r="B306" s="49">
        <f>'Copy paste to Here'!C310</f>
        <v>0</v>
      </c>
      <c r="C306" s="50"/>
      <c r="D306" s="50"/>
      <c r="E306" s="51"/>
      <c r="F306" s="51">
        <f t="shared" si="13"/>
        <v>0</v>
      </c>
      <c r="G306" s="52">
        <f t="shared" si="14"/>
        <v>0</v>
      </c>
      <c r="H306" s="55">
        <f t="shared" si="15"/>
        <v>0</v>
      </c>
    </row>
    <row r="307" spans="1:8" s="54" customFormat="1" hidden="1">
      <c r="A307" s="48" t="str">
        <f>IF((LEN('Copy paste to Here'!G311))&gt;5,((CONCATENATE('Copy paste to Here'!G311," &amp; ",'Copy paste to Here'!D311,"  &amp;  ",'Copy paste to Here'!E311))),"Empty Cell")</f>
        <v>Empty Cell</v>
      </c>
      <c r="B307" s="49">
        <f>'Copy paste to Here'!C311</f>
        <v>0</v>
      </c>
      <c r="C307" s="50"/>
      <c r="D307" s="50"/>
      <c r="E307" s="51"/>
      <c r="F307" s="51">
        <f t="shared" si="13"/>
        <v>0</v>
      </c>
      <c r="G307" s="52">
        <f t="shared" si="14"/>
        <v>0</v>
      </c>
      <c r="H307" s="55">
        <f t="shared" si="15"/>
        <v>0</v>
      </c>
    </row>
    <row r="308" spans="1:8" s="54" customFormat="1" hidden="1">
      <c r="A308" s="48" t="str">
        <f>IF((LEN('Copy paste to Here'!G312))&gt;5,((CONCATENATE('Copy paste to Here'!G312," &amp; ",'Copy paste to Here'!D312,"  &amp;  ",'Copy paste to Here'!E312))),"Empty Cell")</f>
        <v>Empty Cell</v>
      </c>
      <c r="B308" s="49">
        <f>'Copy paste to Here'!C312</f>
        <v>0</v>
      </c>
      <c r="C308" s="50"/>
      <c r="D308" s="50"/>
      <c r="E308" s="51"/>
      <c r="F308" s="51">
        <f t="shared" si="13"/>
        <v>0</v>
      </c>
      <c r="G308" s="52">
        <f t="shared" si="14"/>
        <v>0</v>
      </c>
      <c r="H308" s="55">
        <f t="shared" si="15"/>
        <v>0</v>
      </c>
    </row>
    <row r="309" spans="1:8" s="54" customFormat="1" hidden="1">
      <c r="A309" s="48" t="str">
        <f>IF((LEN('Copy paste to Here'!G313))&gt;5,((CONCATENATE('Copy paste to Here'!G313," &amp; ",'Copy paste to Here'!D313,"  &amp;  ",'Copy paste to Here'!E313))),"Empty Cell")</f>
        <v>Empty Cell</v>
      </c>
      <c r="B309" s="49">
        <f>'Copy paste to Here'!C313</f>
        <v>0</v>
      </c>
      <c r="C309" s="50"/>
      <c r="D309" s="50"/>
      <c r="E309" s="51"/>
      <c r="F309" s="51">
        <f t="shared" si="13"/>
        <v>0</v>
      </c>
      <c r="G309" s="52">
        <f t="shared" si="14"/>
        <v>0</v>
      </c>
      <c r="H309" s="55">
        <f t="shared" si="15"/>
        <v>0</v>
      </c>
    </row>
    <row r="310" spans="1:8" s="54" customFormat="1" hidden="1">
      <c r="A310" s="48" t="str">
        <f>IF((LEN('Copy paste to Here'!G314))&gt;5,((CONCATENATE('Copy paste to Here'!G314," &amp; ",'Copy paste to Here'!D314,"  &amp;  ",'Copy paste to Here'!E314))),"Empty Cell")</f>
        <v>Empty Cell</v>
      </c>
      <c r="B310" s="49">
        <f>'Copy paste to Here'!C314</f>
        <v>0</v>
      </c>
      <c r="C310" s="50"/>
      <c r="D310" s="50"/>
      <c r="E310" s="51"/>
      <c r="F310" s="51">
        <f t="shared" si="13"/>
        <v>0</v>
      </c>
      <c r="G310" s="52">
        <f t="shared" si="14"/>
        <v>0</v>
      </c>
      <c r="H310" s="55">
        <f t="shared" si="15"/>
        <v>0</v>
      </c>
    </row>
    <row r="311" spans="1:8" s="54" customFormat="1" hidden="1">
      <c r="A311" s="48" t="str">
        <f>IF((LEN('Copy paste to Here'!G315))&gt;5,((CONCATENATE('Copy paste to Here'!G315," &amp; ",'Copy paste to Here'!D315,"  &amp;  ",'Copy paste to Here'!E315))),"Empty Cell")</f>
        <v>Empty Cell</v>
      </c>
      <c r="B311" s="49">
        <f>'Copy paste to Here'!C315</f>
        <v>0</v>
      </c>
      <c r="C311" s="50"/>
      <c r="D311" s="50"/>
      <c r="E311" s="51"/>
      <c r="F311" s="51">
        <f t="shared" si="13"/>
        <v>0</v>
      </c>
      <c r="G311" s="52">
        <f t="shared" si="14"/>
        <v>0</v>
      </c>
      <c r="H311" s="55">
        <f t="shared" si="15"/>
        <v>0</v>
      </c>
    </row>
    <row r="312" spans="1:8" s="54" customFormat="1" hidden="1">
      <c r="A312" s="48" t="str">
        <f>IF((LEN('Copy paste to Here'!G316))&gt;5,((CONCATENATE('Copy paste to Here'!G316," &amp; ",'Copy paste to Here'!D316,"  &amp;  ",'Copy paste to Here'!E316))),"Empty Cell")</f>
        <v>Empty Cell</v>
      </c>
      <c r="B312" s="49">
        <f>'Copy paste to Here'!C316</f>
        <v>0</v>
      </c>
      <c r="C312" s="50"/>
      <c r="D312" s="50"/>
      <c r="E312" s="51"/>
      <c r="F312" s="51">
        <f t="shared" si="13"/>
        <v>0</v>
      </c>
      <c r="G312" s="52">
        <f t="shared" si="14"/>
        <v>0</v>
      </c>
      <c r="H312" s="55">
        <f t="shared" si="15"/>
        <v>0</v>
      </c>
    </row>
    <row r="313" spans="1:8" s="54" customFormat="1" hidden="1">
      <c r="A313" s="48" t="str">
        <f>IF((LEN('Copy paste to Here'!G317))&gt;5,((CONCATENATE('Copy paste to Here'!G317," &amp; ",'Copy paste to Here'!D317,"  &amp;  ",'Copy paste to Here'!E317))),"Empty Cell")</f>
        <v>Empty Cell</v>
      </c>
      <c r="B313" s="49">
        <f>'Copy paste to Here'!C317</f>
        <v>0</v>
      </c>
      <c r="C313" s="50"/>
      <c r="D313" s="50"/>
      <c r="E313" s="51"/>
      <c r="F313" s="51">
        <f t="shared" si="13"/>
        <v>0</v>
      </c>
      <c r="G313" s="52">
        <f t="shared" si="14"/>
        <v>0</v>
      </c>
      <c r="H313" s="55">
        <f t="shared" si="15"/>
        <v>0</v>
      </c>
    </row>
    <row r="314" spans="1:8" s="54" customFormat="1" hidden="1">
      <c r="A314" s="48" t="str">
        <f>IF((LEN('Copy paste to Here'!G318))&gt;5,((CONCATENATE('Copy paste to Here'!G318," &amp; ",'Copy paste to Here'!D318,"  &amp;  ",'Copy paste to Here'!E318))),"Empty Cell")</f>
        <v>Empty Cell</v>
      </c>
      <c r="B314" s="49">
        <f>'Copy paste to Here'!C318</f>
        <v>0</v>
      </c>
      <c r="C314" s="50"/>
      <c r="D314" s="50"/>
      <c r="E314" s="51"/>
      <c r="F314" s="51">
        <f t="shared" si="13"/>
        <v>0</v>
      </c>
      <c r="G314" s="52">
        <f t="shared" si="14"/>
        <v>0</v>
      </c>
      <c r="H314" s="55">
        <f t="shared" si="15"/>
        <v>0</v>
      </c>
    </row>
    <row r="315" spans="1:8" s="54" customFormat="1" hidden="1">
      <c r="A315" s="48" t="str">
        <f>IF((LEN('Copy paste to Here'!G319))&gt;5,((CONCATENATE('Copy paste to Here'!G319," &amp; ",'Copy paste to Here'!D319,"  &amp;  ",'Copy paste to Here'!E319))),"Empty Cell")</f>
        <v>Empty Cell</v>
      </c>
      <c r="B315" s="49">
        <f>'Copy paste to Here'!C319</f>
        <v>0</v>
      </c>
      <c r="C315" s="50"/>
      <c r="D315" s="50"/>
      <c r="E315" s="51"/>
      <c r="F315" s="51">
        <f t="shared" si="13"/>
        <v>0</v>
      </c>
      <c r="G315" s="52">
        <f t="shared" si="14"/>
        <v>0</v>
      </c>
      <c r="H315" s="55">
        <f t="shared" si="15"/>
        <v>0</v>
      </c>
    </row>
    <row r="316" spans="1:8" s="54" customFormat="1" hidden="1">
      <c r="A316" s="48" t="str">
        <f>IF((LEN('Copy paste to Here'!G320))&gt;5,((CONCATENATE('Copy paste to Here'!G320," &amp; ",'Copy paste to Here'!D320,"  &amp;  ",'Copy paste to Here'!E320))),"Empty Cell")</f>
        <v>Empty Cell</v>
      </c>
      <c r="B316" s="49">
        <f>'Copy paste to Here'!C320</f>
        <v>0</v>
      </c>
      <c r="C316" s="50"/>
      <c r="D316" s="50"/>
      <c r="E316" s="51"/>
      <c r="F316" s="51">
        <f t="shared" si="13"/>
        <v>0</v>
      </c>
      <c r="G316" s="52">
        <f t="shared" si="14"/>
        <v>0</v>
      </c>
      <c r="H316" s="55">
        <f t="shared" si="15"/>
        <v>0</v>
      </c>
    </row>
    <row r="317" spans="1:8" s="54" customFormat="1" hidden="1">
      <c r="A317" s="48" t="str">
        <f>IF((LEN('Copy paste to Here'!G321))&gt;5,((CONCATENATE('Copy paste to Here'!G321," &amp; ",'Copy paste to Here'!D321,"  &amp;  ",'Copy paste to Here'!E321))),"Empty Cell")</f>
        <v>Empty Cell</v>
      </c>
      <c r="B317" s="49">
        <f>'Copy paste to Here'!C321</f>
        <v>0</v>
      </c>
      <c r="C317" s="50"/>
      <c r="D317" s="50"/>
      <c r="E317" s="51"/>
      <c r="F317" s="51">
        <f t="shared" si="13"/>
        <v>0</v>
      </c>
      <c r="G317" s="52">
        <f t="shared" si="14"/>
        <v>0</v>
      </c>
      <c r="H317" s="55">
        <f t="shared" si="15"/>
        <v>0</v>
      </c>
    </row>
    <row r="318" spans="1:8" s="54" customFormat="1" hidden="1">
      <c r="A318" s="48" t="str">
        <f>IF((LEN('Copy paste to Here'!G322))&gt;5,((CONCATENATE('Copy paste to Here'!G322," &amp; ",'Copy paste to Here'!D322,"  &amp;  ",'Copy paste to Here'!E322))),"Empty Cell")</f>
        <v>Empty Cell</v>
      </c>
      <c r="B318" s="49">
        <f>'Copy paste to Here'!C322</f>
        <v>0</v>
      </c>
      <c r="C318" s="50"/>
      <c r="D318" s="50"/>
      <c r="E318" s="51"/>
      <c r="F318" s="51">
        <f t="shared" si="13"/>
        <v>0</v>
      </c>
      <c r="G318" s="52">
        <f t="shared" si="14"/>
        <v>0</v>
      </c>
      <c r="H318" s="55">
        <f t="shared" si="15"/>
        <v>0</v>
      </c>
    </row>
    <row r="319" spans="1:8" s="54" customFormat="1" hidden="1">
      <c r="A319" s="48" t="str">
        <f>IF((LEN('Copy paste to Here'!G323))&gt;5,((CONCATENATE('Copy paste to Here'!G323," &amp; ",'Copy paste to Here'!D323,"  &amp;  ",'Copy paste to Here'!E323))),"Empty Cell")</f>
        <v>Empty Cell</v>
      </c>
      <c r="B319" s="49">
        <f>'Copy paste to Here'!C323</f>
        <v>0</v>
      </c>
      <c r="C319" s="50"/>
      <c r="D319" s="50"/>
      <c r="E319" s="51"/>
      <c r="F319" s="51">
        <f t="shared" si="13"/>
        <v>0</v>
      </c>
      <c r="G319" s="52">
        <f t="shared" si="14"/>
        <v>0</v>
      </c>
      <c r="H319" s="55">
        <f t="shared" si="15"/>
        <v>0</v>
      </c>
    </row>
    <row r="320" spans="1:8" s="54" customFormat="1" hidden="1">
      <c r="A320" s="48" t="str">
        <f>IF((LEN('Copy paste to Here'!G324))&gt;5,((CONCATENATE('Copy paste to Here'!G324," &amp; ",'Copy paste to Here'!D324,"  &amp;  ",'Copy paste to Here'!E324))),"Empty Cell")</f>
        <v>Empty Cell</v>
      </c>
      <c r="B320" s="49">
        <f>'Copy paste to Here'!C324</f>
        <v>0</v>
      </c>
      <c r="C320" s="50"/>
      <c r="D320" s="50"/>
      <c r="E320" s="51"/>
      <c r="F320" s="51">
        <f t="shared" si="13"/>
        <v>0</v>
      </c>
      <c r="G320" s="52">
        <f t="shared" si="14"/>
        <v>0</v>
      </c>
      <c r="H320" s="55">
        <f t="shared" si="15"/>
        <v>0</v>
      </c>
    </row>
    <row r="321" spans="1:8" s="54" customFormat="1" hidden="1">
      <c r="A321" s="48" t="str">
        <f>IF((LEN('Copy paste to Here'!G325))&gt;5,((CONCATENATE('Copy paste to Here'!G325," &amp; ",'Copy paste to Here'!D325,"  &amp;  ",'Copy paste to Here'!E325))),"Empty Cell")</f>
        <v>Empty Cell</v>
      </c>
      <c r="B321" s="49">
        <f>'Copy paste to Here'!C325</f>
        <v>0</v>
      </c>
      <c r="C321" s="50"/>
      <c r="D321" s="50"/>
      <c r="E321" s="51"/>
      <c r="F321" s="51">
        <f t="shared" si="13"/>
        <v>0</v>
      </c>
      <c r="G321" s="52">
        <f t="shared" si="14"/>
        <v>0</v>
      </c>
      <c r="H321" s="55">
        <f t="shared" si="15"/>
        <v>0</v>
      </c>
    </row>
    <row r="322" spans="1:8" s="54" customFormat="1" hidden="1">
      <c r="A322" s="48" t="str">
        <f>IF((LEN('Copy paste to Here'!G326))&gt;5,((CONCATENATE('Copy paste to Here'!G326," &amp; ",'Copy paste to Here'!D326,"  &amp;  ",'Copy paste to Here'!E326))),"Empty Cell")</f>
        <v>Empty Cell</v>
      </c>
      <c r="B322" s="49">
        <f>'Copy paste to Here'!C326</f>
        <v>0</v>
      </c>
      <c r="C322" s="50"/>
      <c r="D322" s="50"/>
      <c r="E322" s="51"/>
      <c r="F322" s="51">
        <f t="shared" si="13"/>
        <v>0</v>
      </c>
      <c r="G322" s="52">
        <f t="shared" si="14"/>
        <v>0</v>
      </c>
      <c r="H322" s="55">
        <f t="shared" si="15"/>
        <v>0</v>
      </c>
    </row>
    <row r="323" spans="1:8" s="54" customFormat="1" hidden="1">
      <c r="A323" s="48" t="str">
        <f>IF((LEN('Copy paste to Here'!G327))&gt;5,((CONCATENATE('Copy paste to Here'!G327," &amp; ",'Copy paste to Here'!D327,"  &amp;  ",'Copy paste to Here'!E327))),"Empty Cell")</f>
        <v>Empty Cell</v>
      </c>
      <c r="B323" s="49">
        <f>'Copy paste to Here'!C327</f>
        <v>0</v>
      </c>
      <c r="C323" s="50"/>
      <c r="D323" s="50"/>
      <c r="E323" s="51"/>
      <c r="F323" s="51">
        <f t="shared" si="13"/>
        <v>0</v>
      </c>
      <c r="G323" s="52">
        <f t="shared" si="14"/>
        <v>0</v>
      </c>
      <c r="H323" s="55">
        <f t="shared" si="15"/>
        <v>0</v>
      </c>
    </row>
    <row r="324" spans="1:8" s="54" customFormat="1" hidden="1">
      <c r="A324" s="48" t="str">
        <f>IF((LEN('Copy paste to Here'!G328))&gt;5,((CONCATENATE('Copy paste to Here'!G328," &amp; ",'Copy paste to Here'!D328,"  &amp;  ",'Copy paste to Here'!E328))),"Empty Cell")</f>
        <v>Empty Cell</v>
      </c>
      <c r="B324" s="49">
        <f>'Copy paste to Here'!C328</f>
        <v>0</v>
      </c>
      <c r="C324" s="50"/>
      <c r="D324" s="50"/>
      <c r="E324" s="51"/>
      <c r="F324" s="51">
        <f t="shared" si="13"/>
        <v>0</v>
      </c>
      <c r="G324" s="52">
        <f t="shared" si="14"/>
        <v>0</v>
      </c>
      <c r="H324" s="55">
        <f t="shared" si="15"/>
        <v>0</v>
      </c>
    </row>
    <row r="325" spans="1:8" s="54" customFormat="1" hidden="1">
      <c r="A325" s="48" t="str">
        <f>IF((LEN('Copy paste to Here'!G329))&gt;5,((CONCATENATE('Copy paste to Here'!G329," &amp; ",'Copy paste to Here'!D329,"  &amp;  ",'Copy paste to Here'!E329))),"Empty Cell")</f>
        <v>Empty Cell</v>
      </c>
      <c r="B325" s="49">
        <f>'Copy paste to Here'!C329</f>
        <v>0</v>
      </c>
      <c r="C325" s="50"/>
      <c r="D325" s="50"/>
      <c r="E325" s="51"/>
      <c r="F325" s="51">
        <f t="shared" si="13"/>
        <v>0</v>
      </c>
      <c r="G325" s="52">
        <f t="shared" si="14"/>
        <v>0</v>
      </c>
      <c r="H325" s="55">
        <f t="shared" si="15"/>
        <v>0</v>
      </c>
    </row>
    <row r="326" spans="1:8" s="54" customFormat="1" hidden="1">
      <c r="A326" s="48" t="str">
        <f>IF((LEN('Copy paste to Here'!G330))&gt;5,((CONCATENATE('Copy paste to Here'!G330," &amp; ",'Copy paste to Here'!D330,"  &amp;  ",'Copy paste to Here'!E330))),"Empty Cell")</f>
        <v>Empty Cell</v>
      </c>
      <c r="B326" s="49">
        <f>'Copy paste to Here'!C330</f>
        <v>0</v>
      </c>
      <c r="C326" s="50"/>
      <c r="D326" s="50"/>
      <c r="E326" s="51"/>
      <c r="F326" s="51">
        <f t="shared" si="13"/>
        <v>0</v>
      </c>
      <c r="G326" s="52">
        <f t="shared" si="14"/>
        <v>0</v>
      </c>
      <c r="H326" s="55">
        <f t="shared" si="15"/>
        <v>0</v>
      </c>
    </row>
    <row r="327" spans="1:8" s="54" customFormat="1" hidden="1">
      <c r="A327" s="48" t="str">
        <f>IF((LEN('Copy paste to Here'!G331))&gt;5,((CONCATENATE('Copy paste to Here'!G331," &amp; ",'Copy paste to Here'!D331,"  &amp;  ",'Copy paste to Here'!E331))),"Empty Cell")</f>
        <v>Empty Cell</v>
      </c>
      <c r="B327" s="49">
        <f>'Copy paste to Here'!C331</f>
        <v>0</v>
      </c>
      <c r="C327" s="50"/>
      <c r="D327" s="50"/>
      <c r="E327" s="51"/>
      <c r="F327" s="51">
        <f t="shared" si="13"/>
        <v>0</v>
      </c>
      <c r="G327" s="52">
        <f t="shared" si="14"/>
        <v>0</v>
      </c>
      <c r="H327" s="55">
        <f t="shared" si="15"/>
        <v>0</v>
      </c>
    </row>
    <row r="328" spans="1:8" s="54" customFormat="1" hidden="1">
      <c r="A328" s="48" t="str">
        <f>IF((LEN('Copy paste to Here'!G332))&gt;5,((CONCATENATE('Copy paste to Here'!G332," &amp; ",'Copy paste to Here'!D332,"  &amp;  ",'Copy paste to Here'!E332))),"Empty Cell")</f>
        <v>Empty Cell</v>
      </c>
      <c r="B328" s="49">
        <f>'Copy paste to Here'!C332</f>
        <v>0</v>
      </c>
      <c r="C328" s="50"/>
      <c r="D328" s="50"/>
      <c r="E328" s="51"/>
      <c r="F328" s="51">
        <f t="shared" si="13"/>
        <v>0</v>
      </c>
      <c r="G328" s="52">
        <f t="shared" si="14"/>
        <v>0</v>
      </c>
      <c r="H328" s="55">
        <f t="shared" si="15"/>
        <v>0</v>
      </c>
    </row>
    <row r="329" spans="1:8" s="54" customFormat="1" hidden="1">
      <c r="A329" s="48" t="str">
        <f>IF((LEN('Copy paste to Here'!G333))&gt;5,((CONCATENATE('Copy paste to Here'!G333," &amp; ",'Copy paste to Here'!D333,"  &amp;  ",'Copy paste to Here'!E333))),"Empty Cell")</f>
        <v>Empty Cell</v>
      </c>
      <c r="B329" s="49">
        <f>'Copy paste to Here'!C333</f>
        <v>0</v>
      </c>
      <c r="C329" s="50"/>
      <c r="D329" s="50"/>
      <c r="E329" s="51"/>
      <c r="F329" s="51">
        <f t="shared" si="13"/>
        <v>0</v>
      </c>
      <c r="G329" s="52">
        <f t="shared" si="14"/>
        <v>0</v>
      </c>
      <c r="H329" s="55">
        <f t="shared" si="15"/>
        <v>0</v>
      </c>
    </row>
    <row r="330" spans="1:8" s="54" customFormat="1" hidden="1">
      <c r="A330" s="48" t="str">
        <f>IF((LEN('Copy paste to Here'!G334))&gt;5,((CONCATENATE('Copy paste to Here'!G334," &amp; ",'Copy paste to Here'!D334,"  &amp;  ",'Copy paste to Here'!E334))),"Empty Cell")</f>
        <v>Empty Cell</v>
      </c>
      <c r="B330" s="49">
        <f>'Copy paste to Here'!C334</f>
        <v>0</v>
      </c>
      <c r="C330" s="50"/>
      <c r="D330" s="50"/>
      <c r="E330" s="51"/>
      <c r="F330" s="51">
        <f t="shared" si="13"/>
        <v>0</v>
      </c>
      <c r="G330" s="52">
        <f t="shared" si="14"/>
        <v>0</v>
      </c>
      <c r="H330" s="55">
        <f t="shared" si="15"/>
        <v>0</v>
      </c>
    </row>
    <row r="331" spans="1:8" s="54" customFormat="1" hidden="1">
      <c r="A331" s="48" t="str">
        <f>IF((LEN('Copy paste to Here'!G335))&gt;5,((CONCATENATE('Copy paste to Here'!G335," &amp; ",'Copy paste to Here'!D335,"  &amp;  ",'Copy paste to Here'!E335))),"Empty Cell")</f>
        <v>Empty Cell</v>
      </c>
      <c r="B331" s="49">
        <f>'Copy paste to Here'!C335</f>
        <v>0</v>
      </c>
      <c r="C331" s="50"/>
      <c r="D331" s="50"/>
      <c r="E331" s="51"/>
      <c r="F331" s="51">
        <f t="shared" si="13"/>
        <v>0</v>
      </c>
      <c r="G331" s="52">
        <f t="shared" si="14"/>
        <v>0</v>
      </c>
      <c r="H331" s="55">
        <f t="shared" si="15"/>
        <v>0</v>
      </c>
    </row>
    <row r="332" spans="1:8" s="54" customFormat="1" hidden="1">
      <c r="A332" s="48" t="str">
        <f>IF((LEN('Copy paste to Here'!G336))&gt;5,((CONCATENATE('Copy paste to Here'!G336," &amp; ",'Copy paste to Here'!D336,"  &amp;  ",'Copy paste to Here'!E336))),"Empty Cell")</f>
        <v>Empty Cell</v>
      </c>
      <c r="B332" s="49">
        <f>'Copy paste to Here'!C336</f>
        <v>0</v>
      </c>
      <c r="C332" s="50"/>
      <c r="D332" s="50"/>
      <c r="E332" s="51"/>
      <c r="F332" s="51">
        <f t="shared" si="13"/>
        <v>0</v>
      </c>
      <c r="G332" s="52">
        <f t="shared" si="14"/>
        <v>0</v>
      </c>
      <c r="H332" s="55">
        <f t="shared" si="15"/>
        <v>0</v>
      </c>
    </row>
    <row r="333" spans="1:8" s="54" customFormat="1" hidden="1">
      <c r="A333" s="48" t="str">
        <f>IF((LEN('Copy paste to Here'!G337))&gt;5,((CONCATENATE('Copy paste to Here'!G337," &amp; ",'Copy paste to Here'!D337,"  &amp;  ",'Copy paste to Here'!E337))),"Empty Cell")</f>
        <v>Empty Cell</v>
      </c>
      <c r="B333" s="49">
        <f>'Copy paste to Here'!C337</f>
        <v>0</v>
      </c>
      <c r="C333" s="50"/>
      <c r="D333" s="50"/>
      <c r="E333" s="51"/>
      <c r="F333" s="51">
        <f t="shared" si="13"/>
        <v>0</v>
      </c>
      <c r="G333" s="52">
        <f t="shared" si="14"/>
        <v>0</v>
      </c>
      <c r="H333" s="55">
        <f t="shared" si="15"/>
        <v>0</v>
      </c>
    </row>
    <row r="334" spans="1:8" s="54" customFormat="1" hidden="1">
      <c r="A334" s="48" t="str">
        <f>IF((LEN('Copy paste to Here'!G338))&gt;5,((CONCATENATE('Copy paste to Here'!G338," &amp; ",'Copy paste to Here'!D338,"  &amp;  ",'Copy paste to Here'!E338))),"Empty Cell")</f>
        <v>Empty Cell</v>
      </c>
      <c r="B334" s="49">
        <f>'Copy paste to Here'!C338</f>
        <v>0</v>
      </c>
      <c r="C334" s="50"/>
      <c r="D334" s="50"/>
      <c r="E334" s="51"/>
      <c r="F334" s="51">
        <f t="shared" si="13"/>
        <v>0</v>
      </c>
      <c r="G334" s="52">
        <f t="shared" si="14"/>
        <v>0</v>
      </c>
      <c r="H334" s="55">
        <f t="shared" si="15"/>
        <v>0</v>
      </c>
    </row>
    <row r="335" spans="1:8" s="54" customFormat="1" hidden="1">
      <c r="A335" s="48" t="str">
        <f>IF((LEN('Copy paste to Here'!G339))&gt;5,((CONCATENATE('Copy paste to Here'!G339," &amp; ",'Copy paste to Here'!D339,"  &amp;  ",'Copy paste to Here'!E339))),"Empty Cell")</f>
        <v>Empty Cell</v>
      </c>
      <c r="B335" s="49">
        <f>'Copy paste to Here'!C339</f>
        <v>0</v>
      </c>
      <c r="C335" s="50"/>
      <c r="D335" s="50"/>
      <c r="E335" s="51"/>
      <c r="F335" s="51">
        <f t="shared" si="13"/>
        <v>0</v>
      </c>
      <c r="G335" s="52">
        <f t="shared" si="14"/>
        <v>0</v>
      </c>
      <c r="H335" s="55">
        <f t="shared" si="15"/>
        <v>0</v>
      </c>
    </row>
    <row r="336" spans="1:8" s="54" customFormat="1" hidden="1">
      <c r="A336" s="48" t="str">
        <f>IF((LEN('Copy paste to Here'!G340))&gt;5,((CONCATENATE('Copy paste to Here'!G340," &amp; ",'Copy paste to Here'!D340,"  &amp;  ",'Copy paste to Here'!E340))),"Empty Cell")</f>
        <v>Empty Cell</v>
      </c>
      <c r="B336" s="49">
        <f>'Copy paste to Here'!C340</f>
        <v>0</v>
      </c>
      <c r="C336" s="50"/>
      <c r="D336" s="50"/>
      <c r="E336" s="51"/>
      <c r="F336" s="51">
        <f t="shared" si="13"/>
        <v>0</v>
      </c>
      <c r="G336" s="52">
        <f t="shared" si="14"/>
        <v>0</v>
      </c>
      <c r="H336" s="55">
        <f t="shared" si="15"/>
        <v>0</v>
      </c>
    </row>
    <row r="337" spans="1:8" s="54" customFormat="1" hidden="1">
      <c r="A337" s="48" t="str">
        <f>IF((LEN('Copy paste to Here'!G341))&gt;5,((CONCATENATE('Copy paste to Here'!G341," &amp; ",'Copy paste to Here'!D341,"  &amp;  ",'Copy paste to Here'!E341))),"Empty Cell")</f>
        <v>Empty Cell</v>
      </c>
      <c r="B337" s="49">
        <f>'Copy paste to Here'!C341</f>
        <v>0</v>
      </c>
      <c r="C337" s="50"/>
      <c r="D337" s="50"/>
      <c r="E337" s="51"/>
      <c r="F337" s="51">
        <f t="shared" si="13"/>
        <v>0</v>
      </c>
      <c r="G337" s="52">
        <f t="shared" si="14"/>
        <v>0</v>
      </c>
      <c r="H337" s="55">
        <f t="shared" si="15"/>
        <v>0</v>
      </c>
    </row>
    <row r="338" spans="1:8" s="54" customFormat="1" hidden="1">
      <c r="A338" s="48" t="str">
        <f>IF((LEN('Copy paste to Here'!G342))&gt;5,((CONCATENATE('Copy paste to Here'!G342," &amp; ",'Copy paste to Here'!D342,"  &amp;  ",'Copy paste to Here'!E342))),"Empty Cell")</f>
        <v>Empty Cell</v>
      </c>
      <c r="B338" s="49">
        <f>'Copy paste to Here'!C342</f>
        <v>0</v>
      </c>
      <c r="C338" s="50"/>
      <c r="D338" s="50"/>
      <c r="E338" s="51"/>
      <c r="F338" s="51">
        <f t="shared" si="13"/>
        <v>0</v>
      </c>
      <c r="G338" s="52">
        <f t="shared" si="14"/>
        <v>0</v>
      </c>
      <c r="H338" s="55">
        <f t="shared" si="15"/>
        <v>0</v>
      </c>
    </row>
    <row r="339" spans="1:8" s="54" customFormat="1" hidden="1">
      <c r="A339" s="48" t="str">
        <f>IF((LEN('Copy paste to Here'!G343))&gt;5,((CONCATENATE('Copy paste to Here'!G343," &amp; ",'Copy paste to Here'!D343,"  &amp;  ",'Copy paste to Here'!E343))),"Empty Cell")</f>
        <v>Empty Cell</v>
      </c>
      <c r="B339" s="49">
        <f>'Copy paste to Here'!C343</f>
        <v>0</v>
      </c>
      <c r="C339" s="50"/>
      <c r="D339" s="50"/>
      <c r="E339" s="51"/>
      <c r="F339" s="51">
        <f t="shared" ref="F339:F402" si="16">D339*E339</f>
        <v>0</v>
      </c>
      <c r="G339" s="52">
        <f t="shared" ref="G339:G402" si="17">E339*$E$14</f>
        <v>0</v>
      </c>
      <c r="H339" s="55">
        <f t="shared" ref="H339:H402" si="18">D339*G339</f>
        <v>0</v>
      </c>
    </row>
    <row r="340" spans="1:8" s="54" customFormat="1" hidden="1">
      <c r="A340" s="48" t="str">
        <f>IF((LEN('Copy paste to Here'!G344))&gt;5,((CONCATENATE('Copy paste to Here'!G344," &amp; ",'Copy paste to Here'!D344,"  &amp;  ",'Copy paste to Here'!E344))),"Empty Cell")</f>
        <v>Empty Cell</v>
      </c>
      <c r="B340" s="49">
        <f>'Copy paste to Here'!C344</f>
        <v>0</v>
      </c>
      <c r="C340" s="50"/>
      <c r="D340" s="50"/>
      <c r="E340" s="51"/>
      <c r="F340" s="51">
        <f t="shared" si="16"/>
        <v>0</v>
      </c>
      <c r="G340" s="52">
        <f t="shared" si="17"/>
        <v>0</v>
      </c>
      <c r="H340" s="55">
        <f t="shared" si="18"/>
        <v>0</v>
      </c>
    </row>
    <row r="341" spans="1:8" s="54" customFormat="1" hidden="1">
      <c r="A341" s="48" t="str">
        <f>IF((LEN('Copy paste to Here'!G345))&gt;5,((CONCATENATE('Copy paste to Here'!G345," &amp; ",'Copy paste to Here'!D345,"  &amp;  ",'Copy paste to Here'!E345))),"Empty Cell")</f>
        <v>Empty Cell</v>
      </c>
      <c r="B341" s="49">
        <f>'Copy paste to Here'!C345</f>
        <v>0</v>
      </c>
      <c r="C341" s="50"/>
      <c r="D341" s="50"/>
      <c r="E341" s="51"/>
      <c r="F341" s="51">
        <f t="shared" si="16"/>
        <v>0</v>
      </c>
      <c r="G341" s="52">
        <f t="shared" si="17"/>
        <v>0</v>
      </c>
      <c r="H341" s="55">
        <f t="shared" si="18"/>
        <v>0</v>
      </c>
    </row>
    <row r="342" spans="1:8" s="54" customFormat="1" hidden="1">
      <c r="A342" s="48" t="str">
        <f>IF((LEN('Copy paste to Here'!G346))&gt;5,((CONCATENATE('Copy paste to Here'!G346," &amp; ",'Copy paste to Here'!D346,"  &amp;  ",'Copy paste to Here'!E346))),"Empty Cell")</f>
        <v>Empty Cell</v>
      </c>
      <c r="B342" s="49">
        <f>'Copy paste to Here'!C346</f>
        <v>0</v>
      </c>
      <c r="C342" s="50"/>
      <c r="D342" s="50"/>
      <c r="E342" s="51"/>
      <c r="F342" s="51">
        <f t="shared" si="16"/>
        <v>0</v>
      </c>
      <c r="G342" s="52">
        <f t="shared" si="17"/>
        <v>0</v>
      </c>
      <c r="H342" s="55">
        <f t="shared" si="18"/>
        <v>0</v>
      </c>
    </row>
    <row r="343" spans="1:8" s="54" customFormat="1" hidden="1">
      <c r="A343" s="48" t="str">
        <f>IF((LEN('Copy paste to Here'!G347))&gt;5,((CONCATENATE('Copy paste to Here'!G347," &amp; ",'Copy paste to Here'!D347,"  &amp;  ",'Copy paste to Here'!E347))),"Empty Cell")</f>
        <v>Empty Cell</v>
      </c>
      <c r="B343" s="49">
        <f>'Copy paste to Here'!C347</f>
        <v>0</v>
      </c>
      <c r="C343" s="50"/>
      <c r="D343" s="50"/>
      <c r="E343" s="51"/>
      <c r="F343" s="51">
        <f t="shared" si="16"/>
        <v>0</v>
      </c>
      <c r="G343" s="52">
        <f t="shared" si="17"/>
        <v>0</v>
      </c>
      <c r="H343" s="55">
        <f t="shared" si="18"/>
        <v>0</v>
      </c>
    </row>
    <row r="344" spans="1:8" s="54" customFormat="1" hidden="1">
      <c r="A344" s="48" t="str">
        <f>IF((LEN('Copy paste to Here'!G348))&gt;5,((CONCATENATE('Copy paste to Here'!G348," &amp; ",'Copy paste to Here'!D348,"  &amp;  ",'Copy paste to Here'!E348))),"Empty Cell")</f>
        <v>Empty Cell</v>
      </c>
      <c r="B344" s="49">
        <f>'Copy paste to Here'!C348</f>
        <v>0</v>
      </c>
      <c r="C344" s="50"/>
      <c r="D344" s="50"/>
      <c r="E344" s="51"/>
      <c r="F344" s="51">
        <f t="shared" si="16"/>
        <v>0</v>
      </c>
      <c r="G344" s="52">
        <f t="shared" si="17"/>
        <v>0</v>
      </c>
      <c r="H344" s="55">
        <f t="shared" si="18"/>
        <v>0</v>
      </c>
    </row>
    <row r="345" spans="1:8" s="54" customFormat="1" hidden="1">
      <c r="A345" s="48" t="str">
        <f>IF((LEN('Copy paste to Here'!G349))&gt;5,((CONCATENATE('Copy paste to Here'!G349," &amp; ",'Copy paste to Here'!D349,"  &amp;  ",'Copy paste to Here'!E349))),"Empty Cell")</f>
        <v>Empty Cell</v>
      </c>
      <c r="B345" s="49">
        <f>'Copy paste to Here'!C349</f>
        <v>0</v>
      </c>
      <c r="C345" s="50"/>
      <c r="D345" s="50"/>
      <c r="E345" s="51"/>
      <c r="F345" s="51">
        <f t="shared" si="16"/>
        <v>0</v>
      </c>
      <c r="G345" s="52">
        <f t="shared" si="17"/>
        <v>0</v>
      </c>
      <c r="H345" s="55">
        <f t="shared" si="18"/>
        <v>0</v>
      </c>
    </row>
    <row r="346" spans="1:8" s="54" customFormat="1" hidden="1">
      <c r="A346" s="48" t="str">
        <f>IF((LEN('Copy paste to Here'!G350))&gt;5,((CONCATENATE('Copy paste to Here'!G350," &amp; ",'Copy paste to Here'!D350,"  &amp;  ",'Copy paste to Here'!E350))),"Empty Cell")</f>
        <v>Empty Cell</v>
      </c>
      <c r="B346" s="49">
        <f>'Copy paste to Here'!C350</f>
        <v>0</v>
      </c>
      <c r="C346" s="50"/>
      <c r="D346" s="50"/>
      <c r="E346" s="51"/>
      <c r="F346" s="51">
        <f t="shared" si="16"/>
        <v>0</v>
      </c>
      <c r="G346" s="52">
        <f t="shared" si="17"/>
        <v>0</v>
      </c>
      <c r="H346" s="55">
        <f t="shared" si="18"/>
        <v>0</v>
      </c>
    </row>
    <row r="347" spans="1:8" s="54" customFormat="1" hidden="1">
      <c r="A347" s="48" t="str">
        <f>IF((LEN('Copy paste to Here'!G351))&gt;5,((CONCATENATE('Copy paste to Here'!G351," &amp; ",'Copy paste to Here'!D351,"  &amp;  ",'Copy paste to Here'!E351))),"Empty Cell")</f>
        <v>Empty Cell</v>
      </c>
      <c r="B347" s="49">
        <f>'Copy paste to Here'!C351</f>
        <v>0</v>
      </c>
      <c r="C347" s="50"/>
      <c r="D347" s="50"/>
      <c r="E347" s="51"/>
      <c r="F347" s="51">
        <f t="shared" si="16"/>
        <v>0</v>
      </c>
      <c r="G347" s="52">
        <f t="shared" si="17"/>
        <v>0</v>
      </c>
      <c r="H347" s="55">
        <f t="shared" si="18"/>
        <v>0</v>
      </c>
    </row>
    <row r="348" spans="1:8" s="54" customFormat="1" hidden="1">
      <c r="A348" s="48" t="str">
        <f>IF((LEN('Copy paste to Here'!G352))&gt;5,((CONCATENATE('Copy paste to Here'!G352," &amp; ",'Copy paste to Here'!D352,"  &amp;  ",'Copy paste to Here'!E352))),"Empty Cell")</f>
        <v>Empty Cell</v>
      </c>
      <c r="B348" s="49">
        <f>'Copy paste to Here'!C352</f>
        <v>0</v>
      </c>
      <c r="C348" s="50"/>
      <c r="D348" s="50"/>
      <c r="E348" s="51"/>
      <c r="F348" s="51">
        <f t="shared" si="16"/>
        <v>0</v>
      </c>
      <c r="G348" s="52">
        <f t="shared" si="17"/>
        <v>0</v>
      </c>
      <c r="H348" s="55">
        <f t="shared" si="18"/>
        <v>0</v>
      </c>
    </row>
    <row r="349" spans="1:8" s="54" customFormat="1" hidden="1">
      <c r="A349" s="48" t="str">
        <f>IF((LEN('Copy paste to Here'!G353))&gt;5,((CONCATENATE('Copy paste to Here'!G353," &amp; ",'Copy paste to Here'!D353,"  &amp;  ",'Copy paste to Here'!E353))),"Empty Cell")</f>
        <v>Empty Cell</v>
      </c>
      <c r="B349" s="49">
        <f>'Copy paste to Here'!C353</f>
        <v>0</v>
      </c>
      <c r="C349" s="50"/>
      <c r="D349" s="50"/>
      <c r="E349" s="51"/>
      <c r="F349" s="51">
        <f t="shared" si="16"/>
        <v>0</v>
      </c>
      <c r="G349" s="52">
        <f t="shared" si="17"/>
        <v>0</v>
      </c>
      <c r="H349" s="55">
        <f t="shared" si="18"/>
        <v>0</v>
      </c>
    </row>
    <row r="350" spans="1:8" s="54" customFormat="1" hidden="1">
      <c r="A350" s="48" t="str">
        <f>IF((LEN('Copy paste to Here'!G354))&gt;5,((CONCATENATE('Copy paste to Here'!G354," &amp; ",'Copy paste to Here'!D354,"  &amp;  ",'Copy paste to Here'!E354))),"Empty Cell")</f>
        <v>Empty Cell</v>
      </c>
      <c r="B350" s="49">
        <f>'Copy paste to Here'!C354</f>
        <v>0</v>
      </c>
      <c r="C350" s="50"/>
      <c r="D350" s="50"/>
      <c r="E350" s="51"/>
      <c r="F350" s="51">
        <f t="shared" si="16"/>
        <v>0</v>
      </c>
      <c r="G350" s="52">
        <f t="shared" si="17"/>
        <v>0</v>
      </c>
      <c r="H350" s="55">
        <f t="shared" si="18"/>
        <v>0</v>
      </c>
    </row>
    <row r="351" spans="1:8" s="54" customFormat="1" hidden="1">
      <c r="A351" s="48" t="str">
        <f>IF((LEN('Copy paste to Here'!G355))&gt;5,((CONCATENATE('Copy paste to Here'!G355," &amp; ",'Copy paste to Here'!D355,"  &amp;  ",'Copy paste to Here'!E355))),"Empty Cell")</f>
        <v>Empty Cell</v>
      </c>
      <c r="B351" s="49">
        <f>'Copy paste to Here'!C355</f>
        <v>0</v>
      </c>
      <c r="C351" s="50"/>
      <c r="D351" s="50"/>
      <c r="E351" s="51"/>
      <c r="F351" s="51">
        <f t="shared" si="16"/>
        <v>0</v>
      </c>
      <c r="G351" s="52">
        <f t="shared" si="17"/>
        <v>0</v>
      </c>
      <c r="H351" s="55">
        <f t="shared" si="18"/>
        <v>0</v>
      </c>
    </row>
    <row r="352" spans="1:8" s="54" customFormat="1" hidden="1">
      <c r="A352" s="48" t="str">
        <f>IF((LEN('Copy paste to Here'!G356))&gt;5,((CONCATENATE('Copy paste to Here'!G356," &amp; ",'Copy paste to Here'!D356,"  &amp;  ",'Copy paste to Here'!E356))),"Empty Cell")</f>
        <v>Empty Cell</v>
      </c>
      <c r="B352" s="49">
        <f>'Copy paste to Here'!C356</f>
        <v>0</v>
      </c>
      <c r="C352" s="50"/>
      <c r="D352" s="50"/>
      <c r="E352" s="51"/>
      <c r="F352" s="51">
        <f t="shared" si="16"/>
        <v>0</v>
      </c>
      <c r="G352" s="52">
        <f t="shared" si="17"/>
        <v>0</v>
      </c>
      <c r="H352" s="55">
        <f t="shared" si="18"/>
        <v>0</v>
      </c>
    </row>
    <row r="353" spans="1:8" s="54" customFormat="1" hidden="1">
      <c r="A353" s="48" t="str">
        <f>IF((LEN('Copy paste to Here'!G357))&gt;5,((CONCATENATE('Copy paste to Here'!G357," &amp; ",'Copy paste to Here'!D357,"  &amp;  ",'Copy paste to Here'!E357))),"Empty Cell")</f>
        <v>Empty Cell</v>
      </c>
      <c r="B353" s="49">
        <f>'Copy paste to Here'!C357</f>
        <v>0</v>
      </c>
      <c r="C353" s="50"/>
      <c r="D353" s="50"/>
      <c r="E353" s="51"/>
      <c r="F353" s="51">
        <f t="shared" si="16"/>
        <v>0</v>
      </c>
      <c r="G353" s="52">
        <f t="shared" si="17"/>
        <v>0</v>
      </c>
      <c r="H353" s="55">
        <f t="shared" si="18"/>
        <v>0</v>
      </c>
    </row>
    <row r="354" spans="1:8" s="54" customFormat="1" hidden="1">
      <c r="A354" s="48" t="str">
        <f>IF((LEN('Copy paste to Here'!G358))&gt;5,((CONCATENATE('Copy paste to Here'!G358," &amp; ",'Copy paste to Here'!D358,"  &amp;  ",'Copy paste to Here'!E358))),"Empty Cell")</f>
        <v>Empty Cell</v>
      </c>
      <c r="B354" s="49">
        <f>'Copy paste to Here'!C358</f>
        <v>0</v>
      </c>
      <c r="C354" s="50"/>
      <c r="D354" s="50"/>
      <c r="E354" s="51"/>
      <c r="F354" s="51">
        <f t="shared" si="16"/>
        <v>0</v>
      </c>
      <c r="G354" s="52">
        <f t="shared" si="17"/>
        <v>0</v>
      </c>
      <c r="H354" s="55">
        <f t="shared" si="18"/>
        <v>0</v>
      </c>
    </row>
    <row r="355" spans="1:8" s="54" customFormat="1" hidden="1">
      <c r="A355" s="48" t="str">
        <f>IF((LEN('Copy paste to Here'!G359))&gt;5,((CONCATENATE('Copy paste to Here'!G359," &amp; ",'Copy paste to Here'!D359,"  &amp;  ",'Copy paste to Here'!E359))),"Empty Cell")</f>
        <v>Empty Cell</v>
      </c>
      <c r="B355" s="49">
        <f>'Copy paste to Here'!C359</f>
        <v>0</v>
      </c>
      <c r="C355" s="50"/>
      <c r="D355" s="50"/>
      <c r="E355" s="51"/>
      <c r="F355" s="51">
        <f t="shared" si="16"/>
        <v>0</v>
      </c>
      <c r="G355" s="52">
        <f t="shared" si="17"/>
        <v>0</v>
      </c>
      <c r="H355" s="55">
        <f t="shared" si="18"/>
        <v>0</v>
      </c>
    </row>
    <row r="356" spans="1:8" s="54" customFormat="1" hidden="1">
      <c r="A356" s="48" t="str">
        <f>IF((LEN('Copy paste to Here'!G360))&gt;5,((CONCATENATE('Copy paste to Here'!G360," &amp; ",'Copy paste to Here'!D360,"  &amp;  ",'Copy paste to Here'!E360))),"Empty Cell")</f>
        <v>Empty Cell</v>
      </c>
      <c r="B356" s="49">
        <f>'Copy paste to Here'!C360</f>
        <v>0</v>
      </c>
      <c r="C356" s="50"/>
      <c r="D356" s="50"/>
      <c r="E356" s="51"/>
      <c r="F356" s="51">
        <f t="shared" si="16"/>
        <v>0</v>
      </c>
      <c r="G356" s="52">
        <f t="shared" si="17"/>
        <v>0</v>
      </c>
      <c r="H356" s="55">
        <f t="shared" si="18"/>
        <v>0</v>
      </c>
    </row>
    <row r="357" spans="1:8" s="54" customFormat="1" hidden="1">
      <c r="A357" s="48" t="str">
        <f>IF((LEN('Copy paste to Here'!G361))&gt;5,((CONCATENATE('Copy paste to Here'!G361," &amp; ",'Copy paste to Here'!D361,"  &amp;  ",'Copy paste to Here'!E361))),"Empty Cell")</f>
        <v>Empty Cell</v>
      </c>
      <c r="B357" s="49">
        <f>'Copy paste to Here'!C361</f>
        <v>0</v>
      </c>
      <c r="C357" s="50"/>
      <c r="D357" s="50"/>
      <c r="E357" s="51"/>
      <c r="F357" s="51">
        <f t="shared" si="16"/>
        <v>0</v>
      </c>
      <c r="G357" s="52">
        <f t="shared" si="17"/>
        <v>0</v>
      </c>
      <c r="H357" s="55">
        <f t="shared" si="18"/>
        <v>0</v>
      </c>
    </row>
    <row r="358" spans="1:8" s="54" customFormat="1" hidden="1">
      <c r="A358" s="48" t="str">
        <f>IF((LEN('Copy paste to Here'!G362))&gt;5,((CONCATENATE('Copy paste to Here'!G362," &amp; ",'Copy paste to Here'!D362,"  &amp;  ",'Copy paste to Here'!E362))),"Empty Cell")</f>
        <v>Empty Cell</v>
      </c>
      <c r="B358" s="49">
        <f>'Copy paste to Here'!C362</f>
        <v>0</v>
      </c>
      <c r="C358" s="50"/>
      <c r="D358" s="50"/>
      <c r="E358" s="51"/>
      <c r="F358" s="51">
        <f t="shared" si="16"/>
        <v>0</v>
      </c>
      <c r="G358" s="52">
        <f t="shared" si="17"/>
        <v>0</v>
      </c>
      <c r="H358" s="55">
        <f t="shared" si="18"/>
        <v>0</v>
      </c>
    </row>
    <row r="359" spans="1:8" s="54" customFormat="1" hidden="1">
      <c r="A359" s="48" t="str">
        <f>IF((LEN('Copy paste to Here'!G363))&gt;5,((CONCATENATE('Copy paste to Here'!G363," &amp; ",'Copy paste to Here'!D363,"  &amp;  ",'Copy paste to Here'!E363))),"Empty Cell")</f>
        <v>Empty Cell</v>
      </c>
      <c r="B359" s="49">
        <f>'Copy paste to Here'!C363</f>
        <v>0</v>
      </c>
      <c r="C359" s="50"/>
      <c r="D359" s="50"/>
      <c r="E359" s="51"/>
      <c r="F359" s="51">
        <f t="shared" si="16"/>
        <v>0</v>
      </c>
      <c r="G359" s="52">
        <f t="shared" si="17"/>
        <v>0</v>
      </c>
      <c r="H359" s="55">
        <f t="shared" si="18"/>
        <v>0</v>
      </c>
    </row>
    <row r="360" spans="1:8" s="54" customFormat="1" hidden="1">
      <c r="A360" s="48" t="str">
        <f>IF((LEN('Copy paste to Here'!G364))&gt;5,((CONCATENATE('Copy paste to Here'!G364," &amp; ",'Copy paste to Here'!D364,"  &amp;  ",'Copy paste to Here'!E364))),"Empty Cell")</f>
        <v>Empty Cell</v>
      </c>
      <c r="B360" s="49">
        <f>'Copy paste to Here'!C364</f>
        <v>0</v>
      </c>
      <c r="C360" s="50"/>
      <c r="D360" s="50"/>
      <c r="E360" s="51"/>
      <c r="F360" s="51">
        <f t="shared" si="16"/>
        <v>0</v>
      </c>
      <c r="G360" s="52">
        <f t="shared" si="17"/>
        <v>0</v>
      </c>
      <c r="H360" s="55">
        <f t="shared" si="18"/>
        <v>0</v>
      </c>
    </row>
    <row r="361" spans="1:8" s="54" customFormat="1" hidden="1">
      <c r="A361" s="48" t="str">
        <f>IF((LEN('Copy paste to Here'!G365))&gt;5,((CONCATENATE('Copy paste to Here'!G365," &amp; ",'Copy paste to Here'!D365,"  &amp;  ",'Copy paste to Here'!E365))),"Empty Cell")</f>
        <v>Empty Cell</v>
      </c>
      <c r="B361" s="49">
        <f>'Copy paste to Here'!C365</f>
        <v>0</v>
      </c>
      <c r="C361" s="50"/>
      <c r="D361" s="50"/>
      <c r="E361" s="51"/>
      <c r="F361" s="51">
        <f t="shared" si="16"/>
        <v>0</v>
      </c>
      <c r="G361" s="52">
        <f t="shared" si="17"/>
        <v>0</v>
      </c>
      <c r="H361" s="55">
        <f t="shared" si="18"/>
        <v>0</v>
      </c>
    </row>
    <row r="362" spans="1:8" s="54" customFormat="1" hidden="1">
      <c r="A362" s="48" t="str">
        <f>IF((LEN('Copy paste to Here'!G366))&gt;5,((CONCATENATE('Copy paste to Here'!G366," &amp; ",'Copy paste to Here'!D366,"  &amp;  ",'Copy paste to Here'!E366))),"Empty Cell")</f>
        <v>Empty Cell</v>
      </c>
      <c r="B362" s="49">
        <f>'Copy paste to Here'!C366</f>
        <v>0</v>
      </c>
      <c r="C362" s="50"/>
      <c r="D362" s="50"/>
      <c r="E362" s="51"/>
      <c r="F362" s="51">
        <f t="shared" si="16"/>
        <v>0</v>
      </c>
      <c r="G362" s="52">
        <f t="shared" si="17"/>
        <v>0</v>
      </c>
      <c r="H362" s="55">
        <f t="shared" si="18"/>
        <v>0</v>
      </c>
    </row>
    <row r="363" spans="1:8" s="54" customFormat="1" hidden="1">
      <c r="A363" s="48" t="str">
        <f>IF((LEN('Copy paste to Here'!G367))&gt;5,((CONCATENATE('Copy paste to Here'!G367," &amp; ",'Copy paste to Here'!D367,"  &amp;  ",'Copy paste to Here'!E367))),"Empty Cell")</f>
        <v>Empty Cell</v>
      </c>
      <c r="B363" s="49">
        <f>'Copy paste to Here'!C367</f>
        <v>0</v>
      </c>
      <c r="C363" s="50"/>
      <c r="D363" s="50"/>
      <c r="E363" s="51"/>
      <c r="F363" s="51">
        <f t="shared" si="16"/>
        <v>0</v>
      </c>
      <c r="G363" s="52">
        <f t="shared" si="17"/>
        <v>0</v>
      </c>
      <c r="H363" s="55">
        <f t="shared" si="18"/>
        <v>0</v>
      </c>
    </row>
    <row r="364" spans="1:8" s="54" customFormat="1" hidden="1">
      <c r="A364" s="48" t="str">
        <f>IF((LEN('Copy paste to Here'!G368))&gt;5,((CONCATENATE('Copy paste to Here'!G368," &amp; ",'Copy paste to Here'!D368,"  &amp;  ",'Copy paste to Here'!E368))),"Empty Cell")</f>
        <v>Empty Cell</v>
      </c>
      <c r="B364" s="49">
        <f>'Copy paste to Here'!C368</f>
        <v>0</v>
      </c>
      <c r="C364" s="50"/>
      <c r="D364" s="50"/>
      <c r="E364" s="51"/>
      <c r="F364" s="51">
        <f t="shared" si="16"/>
        <v>0</v>
      </c>
      <c r="G364" s="52">
        <f t="shared" si="17"/>
        <v>0</v>
      </c>
      <c r="H364" s="55">
        <f t="shared" si="18"/>
        <v>0</v>
      </c>
    </row>
    <row r="365" spans="1:8" s="54" customFormat="1" hidden="1">
      <c r="A365" s="48" t="str">
        <f>IF((LEN('Copy paste to Here'!G369))&gt;5,((CONCATENATE('Copy paste to Here'!G369," &amp; ",'Copy paste to Here'!D369,"  &amp;  ",'Copy paste to Here'!E369))),"Empty Cell")</f>
        <v>Empty Cell</v>
      </c>
      <c r="B365" s="49">
        <f>'Copy paste to Here'!C369</f>
        <v>0</v>
      </c>
      <c r="C365" s="50"/>
      <c r="D365" s="50"/>
      <c r="E365" s="51"/>
      <c r="F365" s="51">
        <f t="shared" si="16"/>
        <v>0</v>
      </c>
      <c r="G365" s="52">
        <f t="shared" si="17"/>
        <v>0</v>
      </c>
      <c r="H365" s="55">
        <f t="shared" si="18"/>
        <v>0</v>
      </c>
    </row>
    <row r="366" spans="1:8" s="54" customFormat="1" hidden="1">
      <c r="A366" s="48" t="str">
        <f>IF((LEN('Copy paste to Here'!G370))&gt;5,((CONCATENATE('Copy paste to Here'!G370," &amp; ",'Copy paste to Here'!D370,"  &amp;  ",'Copy paste to Here'!E370))),"Empty Cell")</f>
        <v>Empty Cell</v>
      </c>
      <c r="B366" s="49">
        <f>'Copy paste to Here'!C370</f>
        <v>0</v>
      </c>
      <c r="C366" s="50"/>
      <c r="D366" s="50"/>
      <c r="E366" s="51"/>
      <c r="F366" s="51">
        <f t="shared" si="16"/>
        <v>0</v>
      </c>
      <c r="G366" s="52">
        <f t="shared" si="17"/>
        <v>0</v>
      </c>
      <c r="H366" s="55">
        <f t="shared" si="18"/>
        <v>0</v>
      </c>
    </row>
    <row r="367" spans="1:8" s="54" customFormat="1" hidden="1">
      <c r="A367" s="48" t="str">
        <f>IF((LEN('Copy paste to Here'!G371))&gt;5,((CONCATENATE('Copy paste to Here'!G371," &amp; ",'Copy paste to Here'!D371,"  &amp;  ",'Copy paste to Here'!E371))),"Empty Cell")</f>
        <v>Empty Cell</v>
      </c>
      <c r="B367" s="49">
        <f>'Copy paste to Here'!C371</f>
        <v>0</v>
      </c>
      <c r="C367" s="50"/>
      <c r="D367" s="50"/>
      <c r="E367" s="51"/>
      <c r="F367" s="51">
        <f t="shared" si="16"/>
        <v>0</v>
      </c>
      <c r="G367" s="52">
        <f t="shared" si="17"/>
        <v>0</v>
      </c>
      <c r="H367" s="55">
        <f t="shared" si="18"/>
        <v>0</v>
      </c>
    </row>
    <row r="368" spans="1:8" s="54" customFormat="1" hidden="1">
      <c r="A368" s="48" t="str">
        <f>IF((LEN('Copy paste to Here'!G372))&gt;5,((CONCATENATE('Copy paste to Here'!G372," &amp; ",'Copy paste to Here'!D372,"  &amp;  ",'Copy paste to Here'!E372))),"Empty Cell")</f>
        <v>Empty Cell</v>
      </c>
      <c r="B368" s="49">
        <f>'Copy paste to Here'!C372</f>
        <v>0</v>
      </c>
      <c r="C368" s="50"/>
      <c r="D368" s="50"/>
      <c r="E368" s="51"/>
      <c r="F368" s="51">
        <f t="shared" si="16"/>
        <v>0</v>
      </c>
      <c r="G368" s="52">
        <f t="shared" si="17"/>
        <v>0</v>
      </c>
      <c r="H368" s="55">
        <f t="shared" si="18"/>
        <v>0</v>
      </c>
    </row>
    <row r="369" spans="1:8" s="54" customFormat="1" hidden="1">
      <c r="A369" s="48" t="str">
        <f>IF((LEN('Copy paste to Here'!G373))&gt;5,((CONCATENATE('Copy paste to Here'!G373," &amp; ",'Copy paste to Here'!D373,"  &amp;  ",'Copy paste to Here'!E373))),"Empty Cell")</f>
        <v>Empty Cell</v>
      </c>
      <c r="B369" s="49">
        <f>'Copy paste to Here'!C373</f>
        <v>0</v>
      </c>
      <c r="C369" s="50"/>
      <c r="D369" s="50"/>
      <c r="E369" s="51"/>
      <c r="F369" s="51">
        <f t="shared" si="16"/>
        <v>0</v>
      </c>
      <c r="G369" s="52">
        <f t="shared" si="17"/>
        <v>0</v>
      </c>
      <c r="H369" s="55">
        <f t="shared" si="18"/>
        <v>0</v>
      </c>
    </row>
    <row r="370" spans="1:8" s="54" customFormat="1" hidden="1">
      <c r="A370" s="48" t="str">
        <f>IF((LEN('Copy paste to Here'!G374))&gt;5,((CONCATENATE('Copy paste to Here'!G374," &amp; ",'Copy paste to Here'!D374,"  &amp;  ",'Copy paste to Here'!E374))),"Empty Cell")</f>
        <v>Empty Cell</v>
      </c>
      <c r="B370" s="49">
        <f>'Copy paste to Here'!C374</f>
        <v>0</v>
      </c>
      <c r="C370" s="50"/>
      <c r="D370" s="50"/>
      <c r="E370" s="51"/>
      <c r="F370" s="51">
        <f t="shared" si="16"/>
        <v>0</v>
      </c>
      <c r="G370" s="52">
        <f t="shared" si="17"/>
        <v>0</v>
      </c>
      <c r="H370" s="55">
        <f t="shared" si="18"/>
        <v>0</v>
      </c>
    </row>
    <row r="371" spans="1:8" s="54" customFormat="1" hidden="1">
      <c r="A371" s="48" t="str">
        <f>IF((LEN('Copy paste to Here'!G375))&gt;5,((CONCATENATE('Copy paste to Here'!G375," &amp; ",'Copy paste to Here'!D375,"  &amp;  ",'Copy paste to Here'!E375))),"Empty Cell")</f>
        <v>Empty Cell</v>
      </c>
      <c r="B371" s="49">
        <f>'Copy paste to Here'!C375</f>
        <v>0</v>
      </c>
      <c r="C371" s="50"/>
      <c r="D371" s="50"/>
      <c r="E371" s="51"/>
      <c r="F371" s="51">
        <f t="shared" si="16"/>
        <v>0</v>
      </c>
      <c r="G371" s="52">
        <f t="shared" si="17"/>
        <v>0</v>
      </c>
      <c r="H371" s="55">
        <f t="shared" si="18"/>
        <v>0</v>
      </c>
    </row>
    <row r="372" spans="1:8" s="54" customFormat="1" hidden="1">
      <c r="A372" s="48" t="str">
        <f>IF((LEN('Copy paste to Here'!G376))&gt;5,((CONCATENATE('Copy paste to Here'!G376," &amp; ",'Copy paste to Here'!D376,"  &amp;  ",'Copy paste to Here'!E376))),"Empty Cell")</f>
        <v>Empty Cell</v>
      </c>
      <c r="B372" s="49">
        <f>'Copy paste to Here'!C376</f>
        <v>0</v>
      </c>
      <c r="C372" s="50"/>
      <c r="D372" s="50"/>
      <c r="E372" s="51"/>
      <c r="F372" s="51">
        <f t="shared" si="16"/>
        <v>0</v>
      </c>
      <c r="G372" s="52">
        <f t="shared" si="17"/>
        <v>0</v>
      </c>
      <c r="H372" s="55">
        <f t="shared" si="18"/>
        <v>0</v>
      </c>
    </row>
    <row r="373" spans="1:8" s="54" customFormat="1" hidden="1">
      <c r="A373" s="48" t="str">
        <f>IF((LEN('Copy paste to Here'!G377))&gt;5,((CONCATENATE('Copy paste to Here'!G377," &amp; ",'Copy paste to Here'!D377,"  &amp;  ",'Copy paste to Here'!E377))),"Empty Cell")</f>
        <v>Empty Cell</v>
      </c>
      <c r="B373" s="49">
        <f>'Copy paste to Here'!C377</f>
        <v>0</v>
      </c>
      <c r="C373" s="50"/>
      <c r="D373" s="50"/>
      <c r="E373" s="51"/>
      <c r="F373" s="51">
        <f t="shared" si="16"/>
        <v>0</v>
      </c>
      <c r="G373" s="52">
        <f t="shared" si="17"/>
        <v>0</v>
      </c>
      <c r="H373" s="55">
        <f t="shared" si="18"/>
        <v>0</v>
      </c>
    </row>
    <row r="374" spans="1:8" s="54" customFormat="1" hidden="1">
      <c r="A374" s="48" t="str">
        <f>IF((LEN('Copy paste to Here'!G378))&gt;5,((CONCATENATE('Copy paste to Here'!G378," &amp; ",'Copy paste to Here'!D378,"  &amp;  ",'Copy paste to Here'!E378))),"Empty Cell")</f>
        <v>Empty Cell</v>
      </c>
      <c r="B374" s="49">
        <f>'Copy paste to Here'!C378</f>
        <v>0</v>
      </c>
      <c r="C374" s="50"/>
      <c r="D374" s="50"/>
      <c r="E374" s="51"/>
      <c r="F374" s="51">
        <f t="shared" si="16"/>
        <v>0</v>
      </c>
      <c r="G374" s="52">
        <f t="shared" si="17"/>
        <v>0</v>
      </c>
      <c r="H374" s="55">
        <f t="shared" si="18"/>
        <v>0</v>
      </c>
    </row>
    <row r="375" spans="1:8" s="54" customFormat="1" hidden="1">
      <c r="A375" s="48" t="str">
        <f>IF((LEN('Copy paste to Here'!G379))&gt;5,((CONCATENATE('Copy paste to Here'!G379," &amp; ",'Copy paste to Here'!D379,"  &amp;  ",'Copy paste to Here'!E379))),"Empty Cell")</f>
        <v>Empty Cell</v>
      </c>
      <c r="B375" s="49">
        <f>'Copy paste to Here'!C379</f>
        <v>0</v>
      </c>
      <c r="C375" s="50"/>
      <c r="D375" s="50"/>
      <c r="E375" s="51"/>
      <c r="F375" s="51">
        <f t="shared" si="16"/>
        <v>0</v>
      </c>
      <c r="G375" s="52">
        <f t="shared" si="17"/>
        <v>0</v>
      </c>
      <c r="H375" s="55">
        <f t="shared" si="18"/>
        <v>0</v>
      </c>
    </row>
    <row r="376" spans="1:8" s="54" customFormat="1" hidden="1">
      <c r="A376" s="48" t="str">
        <f>IF((LEN('Copy paste to Here'!G380))&gt;5,((CONCATENATE('Copy paste to Here'!G380," &amp; ",'Copy paste to Here'!D380,"  &amp;  ",'Copy paste to Here'!E380))),"Empty Cell")</f>
        <v>Empty Cell</v>
      </c>
      <c r="B376" s="49">
        <f>'Copy paste to Here'!C380</f>
        <v>0</v>
      </c>
      <c r="C376" s="50"/>
      <c r="D376" s="50"/>
      <c r="E376" s="51"/>
      <c r="F376" s="51">
        <f t="shared" si="16"/>
        <v>0</v>
      </c>
      <c r="G376" s="52">
        <f t="shared" si="17"/>
        <v>0</v>
      </c>
      <c r="H376" s="55">
        <f t="shared" si="18"/>
        <v>0</v>
      </c>
    </row>
    <row r="377" spans="1:8" s="54" customFormat="1" hidden="1">
      <c r="A377" s="48" t="str">
        <f>IF((LEN('Copy paste to Here'!G381))&gt;5,((CONCATENATE('Copy paste to Here'!G381," &amp; ",'Copy paste to Here'!D381,"  &amp;  ",'Copy paste to Here'!E381))),"Empty Cell")</f>
        <v>Empty Cell</v>
      </c>
      <c r="B377" s="49">
        <f>'Copy paste to Here'!C381</f>
        <v>0</v>
      </c>
      <c r="C377" s="50"/>
      <c r="D377" s="50"/>
      <c r="E377" s="51"/>
      <c r="F377" s="51">
        <f t="shared" si="16"/>
        <v>0</v>
      </c>
      <c r="G377" s="52">
        <f t="shared" si="17"/>
        <v>0</v>
      </c>
      <c r="H377" s="55">
        <f t="shared" si="18"/>
        <v>0</v>
      </c>
    </row>
    <row r="378" spans="1:8" s="54" customFormat="1" hidden="1">
      <c r="A378" s="48" t="str">
        <f>IF((LEN('Copy paste to Here'!G382))&gt;5,((CONCATENATE('Copy paste to Here'!G382," &amp; ",'Copy paste to Here'!D382,"  &amp;  ",'Copy paste to Here'!E382))),"Empty Cell")</f>
        <v>Empty Cell</v>
      </c>
      <c r="B378" s="49">
        <f>'Copy paste to Here'!C382</f>
        <v>0</v>
      </c>
      <c r="C378" s="50"/>
      <c r="D378" s="50"/>
      <c r="E378" s="51"/>
      <c r="F378" s="51">
        <f t="shared" si="16"/>
        <v>0</v>
      </c>
      <c r="G378" s="52">
        <f t="shared" si="17"/>
        <v>0</v>
      </c>
      <c r="H378" s="55">
        <f t="shared" si="18"/>
        <v>0</v>
      </c>
    </row>
    <row r="379" spans="1:8" s="54" customFormat="1" hidden="1">
      <c r="A379" s="48" t="str">
        <f>IF((LEN('Copy paste to Here'!G383))&gt;5,((CONCATENATE('Copy paste to Here'!G383," &amp; ",'Copy paste to Here'!D383,"  &amp;  ",'Copy paste to Here'!E383))),"Empty Cell")</f>
        <v>Empty Cell</v>
      </c>
      <c r="B379" s="49">
        <f>'Copy paste to Here'!C383</f>
        <v>0</v>
      </c>
      <c r="C379" s="50"/>
      <c r="D379" s="50"/>
      <c r="E379" s="51"/>
      <c r="F379" s="51">
        <f t="shared" si="16"/>
        <v>0</v>
      </c>
      <c r="G379" s="52">
        <f t="shared" si="17"/>
        <v>0</v>
      </c>
      <c r="H379" s="55">
        <f t="shared" si="18"/>
        <v>0</v>
      </c>
    </row>
    <row r="380" spans="1:8" s="54" customFormat="1" hidden="1">
      <c r="A380" s="48" t="str">
        <f>IF((LEN('Copy paste to Here'!G384))&gt;5,((CONCATENATE('Copy paste to Here'!G384," &amp; ",'Copy paste to Here'!D384,"  &amp;  ",'Copy paste to Here'!E384))),"Empty Cell")</f>
        <v>Empty Cell</v>
      </c>
      <c r="B380" s="49">
        <f>'Copy paste to Here'!C384</f>
        <v>0</v>
      </c>
      <c r="C380" s="50"/>
      <c r="D380" s="50"/>
      <c r="E380" s="51"/>
      <c r="F380" s="51">
        <f t="shared" si="16"/>
        <v>0</v>
      </c>
      <c r="G380" s="52">
        <f t="shared" si="17"/>
        <v>0</v>
      </c>
      <c r="H380" s="55">
        <f t="shared" si="18"/>
        <v>0</v>
      </c>
    </row>
    <row r="381" spans="1:8" s="54" customFormat="1" hidden="1">
      <c r="A381" s="48" t="str">
        <f>IF((LEN('Copy paste to Here'!G385))&gt;5,((CONCATENATE('Copy paste to Here'!G385," &amp; ",'Copy paste to Here'!D385,"  &amp;  ",'Copy paste to Here'!E385))),"Empty Cell")</f>
        <v>Empty Cell</v>
      </c>
      <c r="B381" s="49">
        <f>'Copy paste to Here'!C385</f>
        <v>0</v>
      </c>
      <c r="C381" s="50"/>
      <c r="D381" s="50"/>
      <c r="E381" s="51"/>
      <c r="F381" s="51">
        <f t="shared" si="16"/>
        <v>0</v>
      </c>
      <c r="G381" s="52">
        <f t="shared" si="17"/>
        <v>0</v>
      </c>
      <c r="H381" s="55">
        <f t="shared" si="18"/>
        <v>0</v>
      </c>
    </row>
    <row r="382" spans="1:8" s="54" customFormat="1" hidden="1">
      <c r="A382" s="48" t="str">
        <f>IF((LEN('Copy paste to Here'!G386))&gt;5,((CONCATENATE('Copy paste to Here'!G386," &amp; ",'Copy paste to Here'!D386,"  &amp;  ",'Copy paste to Here'!E386))),"Empty Cell")</f>
        <v>Empty Cell</v>
      </c>
      <c r="B382" s="49">
        <f>'Copy paste to Here'!C386</f>
        <v>0</v>
      </c>
      <c r="C382" s="50"/>
      <c r="D382" s="50"/>
      <c r="E382" s="51"/>
      <c r="F382" s="51">
        <f t="shared" si="16"/>
        <v>0</v>
      </c>
      <c r="G382" s="52">
        <f t="shared" si="17"/>
        <v>0</v>
      </c>
      <c r="H382" s="55">
        <f t="shared" si="18"/>
        <v>0</v>
      </c>
    </row>
    <row r="383" spans="1:8" s="54" customFormat="1" hidden="1">
      <c r="A383" s="48" t="str">
        <f>IF((LEN('Copy paste to Here'!G387))&gt;5,((CONCATENATE('Copy paste to Here'!G387," &amp; ",'Copy paste to Here'!D387,"  &amp;  ",'Copy paste to Here'!E387))),"Empty Cell")</f>
        <v>Empty Cell</v>
      </c>
      <c r="B383" s="49">
        <f>'Copy paste to Here'!C387</f>
        <v>0</v>
      </c>
      <c r="C383" s="50"/>
      <c r="D383" s="50"/>
      <c r="E383" s="51"/>
      <c r="F383" s="51">
        <f t="shared" si="16"/>
        <v>0</v>
      </c>
      <c r="G383" s="52">
        <f t="shared" si="17"/>
        <v>0</v>
      </c>
      <c r="H383" s="55">
        <f t="shared" si="18"/>
        <v>0</v>
      </c>
    </row>
    <row r="384" spans="1:8" s="54" customFormat="1" hidden="1">
      <c r="A384" s="48" t="str">
        <f>IF((LEN('Copy paste to Here'!G388))&gt;5,((CONCATENATE('Copy paste to Here'!G388," &amp; ",'Copy paste to Here'!D388,"  &amp;  ",'Copy paste to Here'!E388))),"Empty Cell")</f>
        <v>Empty Cell</v>
      </c>
      <c r="B384" s="49">
        <f>'Copy paste to Here'!C388</f>
        <v>0</v>
      </c>
      <c r="C384" s="50"/>
      <c r="D384" s="50"/>
      <c r="E384" s="51"/>
      <c r="F384" s="51">
        <f t="shared" si="16"/>
        <v>0</v>
      </c>
      <c r="G384" s="52">
        <f t="shared" si="17"/>
        <v>0</v>
      </c>
      <c r="H384" s="55">
        <f t="shared" si="18"/>
        <v>0</v>
      </c>
    </row>
    <row r="385" spans="1:8" s="54" customFormat="1" hidden="1">
      <c r="A385" s="48" t="str">
        <f>IF((LEN('Copy paste to Here'!G389))&gt;5,((CONCATENATE('Copy paste to Here'!G389," &amp; ",'Copy paste to Here'!D389,"  &amp;  ",'Copy paste to Here'!E389))),"Empty Cell")</f>
        <v>Empty Cell</v>
      </c>
      <c r="B385" s="49">
        <f>'Copy paste to Here'!C389</f>
        <v>0</v>
      </c>
      <c r="C385" s="50"/>
      <c r="D385" s="50"/>
      <c r="E385" s="51"/>
      <c r="F385" s="51">
        <f t="shared" si="16"/>
        <v>0</v>
      </c>
      <c r="G385" s="52">
        <f t="shared" si="17"/>
        <v>0</v>
      </c>
      <c r="H385" s="55">
        <f t="shared" si="18"/>
        <v>0</v>
      </c>
    </row>
    <row r="386" spans="1:8" s="54" customFormat="1" hidden="1">
      <c r="A386" s="48" t="str">
        <f>IF((LEN('Copy paste to Here'!G390))&gt;5,((CONCATENATE('Copy paste to Here'!G390," &amp; ",'Copy paste to Here'!D390,"  &amp;  ",'Copy paste to Here'!E390))),"Empty Cell")</f>
        <v>Empty Cell</v>
      </c>
      <c r="B386" s="49">
        <f>'Copy paste to Here'!C390</f>
        <v>0</v>
      </c>
      <c r="C386" s="50"/>
      <c r="D386" s="50"/>
      <c r="E386" s="51"/>
      <c r="F386" s="51">
        <f t="shared" si="16"/>
        <v>0</v>
      </c>
      <c r="G386" s="52">
        <f t="shared" si="17"/>
        <v>0</v>
      </c>
      <c r="H386" s="55">
        <f t="shared" si="18"/>
        <v>0</v>
      </c>
    </row>
    <row r="387" spans="1:8" s="54" customFormat="1" hidden="1">
      <c r="A387" s="48" t="str">
        <f>IF((LEN('Copy paste to Here'!G391))&gt;5,((CONCATENATE('Copy paste to Here'!G391," &amp; ",'Copy paste to Here'!D391,"  &amp;  ",'Copy paste to Here'!E391))),"Empty Cell")</f>
        <v>Empty Cell</v>
      </c>
      <c r="B387" s="49">
        <f>'Copy paste to Here'!C391</f>
        <v>0</v>
      </c>
      <c r="C387" s="50"/>
      <c r="D387" s="50"/>
      <c r="E387" s="51"/>
      <c r="F387" s="51">
        <f t="shared" si="16"/>
        <v>0</v>
      </c>
      <c r="G387" s="52">
        <f t="shared" si="17"/>
        <v>0</v>
      </c>
      <c r="H387" s="55">
        <f t="shared" si="18"/>
        <v>0</v>
      </c>
    </row>
    <row r="388" spans="1:8" s="54" customFormat="1" hidden="1">
      <c r="A388" s="48" t="str">
        <f>IF((LEN('Copy paste to Here'!G392))&gt;5,((CONCATENATE('Copy paste to Here'!G392," &amp; ",'Copy paste to Here'!D392,"  &amp;  ",'Copy paste to Here'!E392))),"Empty Cell")</f>
        <v>Empty Cell</v>
      </c>
      <c r="B388" s="49">
        <f>'Copy paste to Here'!C392</f>
        <v>0</v>
      </c>
      <c r="C388" s="50"/>
      <c r="D388" s="50"/>
      <c r="E388" s="51"/>
      <c r="F388" s="51">
        <f t="shared" si="16"/>
        <v>0</v>
      </c>
      <c r="G388" s="52">
        <f t="shared" si="17"/>
        <v>0</v>
      </c>
      <c r="H388" s="55">
        <f t="shared" si="18"/>
        <v>0</v>
      </c>
    </row>
    <row r="389" spans="1:8" s="54" customFormat="1" hidden="1">
      <c r="A389" s="48" t="str">
        <f>IF((LEN('Copy paste to Here'!G393))&gt;5,((CONCATENATE('Copy paste to Here'!G393," &amp; ",'Copy paste to Here'!D393,"  &amp;  ",'Copy paste to Here'!E393))),"Empty Cell")</f>
        <v>Empty Cell</v>
      </c>
      <c r="B389" s="49">
        <f>'Copy paste to Here'!C393</f>
        <v>0</v>
      </c>
      <c r="C389" s="50"/>
      <c r="D389" s="50"/>
      <c r="E389" s="51"/>
      <c r="F389" s="51">
        <f t="shared" si="16"/>
        <v>0</v>
      </c>
      <c r="G389" s="52">
        <f t="shared" si="17"/>
        <v>0</v>
      </c>
      <c r="H389" s="55">
        <f t="shared" si="18"/>
        <v>0</v>
      </c>
    </row>
    <row r="390" spans="1:8" s="54" customFormat="1" hidden="1">
      <c r="A390" s="48" t="str">
        <f>IF((LEN('Copy paste to Here'!G394))&gt;5,((CONCATENATE('Copy paste to Here'!G394," &amp; ",'Copy paste to Here'!D394,"  &amp;  ",'Copy paste to Here'!E394))),"Empty Cell")</f>
        <v>Empty Cell</v>
      </c>
      <c r="B390" s="49">
        <f>'Copy paste to Here'!C394</f>
        <v>0</v>
      </c>
      <c r="C390" s="50"/>
      <c r="D390" s="50"/>
      <c r="E390" s="51"/>
      <c r="F390" s="51">
        <f t="shared" si="16"/>
        <v>0</v>
      </c>
      <c r="G390" s="52">
        <f t="shared" si="17"/>
        <v>0</v>
      </c>
      <c r="H390" s="55">
        <f t="shared" si="18"/>
        <v>0</v>
      </c>
    </row>
    <row r="391" spans="1:8" s="54" customFormat="1" hidden="1">
      <c r="A391" s="48" t="str">
        <f>IF((LEN('Copy paste to Here'!G395))&gt;5,((CONCATENATE('Copy paste to Here'!G395," &amp; ",'Copy paste to Here'!D395,"  &amp;  ",'Copy paste to Here'!E395))),"Empty Cell")</f>
        <v>Empty Cell</v>
      </c>
      <c r="B391" s="49">
        <f>'Copy paste to Here'!C395</f>
        <v>0</v>
      </c>
      <c r="C391" s="50"/>
      <c r="D391" s="50"/>
      <c r="E391" s="51"/>
      <c r="F391" s="51">
        <f t="shared" si="16"/>
        <v>0</v>
      </c>
      <c r="G391" s="52">
        <f t="shared" si="17"/>
        <v>0</v>
      </c>
      <c r="H391" s="55">
        <f t="shared" si="18"/>
        <v>0</v>
      </c>
    </row>
    <row r="392" spans="1:8" s="54" customFormat="1" hidden="1">
      <c r="A392" s="48" t="str">
        <f>IF((LEN('Copy paste to Here'!G396))&gt;5,((CONCATENATE('Copy paste to Here'!G396," &amp; ",'Copy paste to Here'!D396,"  &amp;  ",'Copy paste to Here'!E396))),"Empty Cell")</f>
        <v>Empty Cell</v>
      </c>
      <c r="B392" s="49">
        <f>'Copy paste to Here'!C396</f>
        <v>0</v>
      </c>
      <c r="C392" s="50"/>
      <c r="D392" s="50"/>
      <c r="E392" s="51"/>
      <c r="F392" s="51">
        <f t="shared" si="16"/>
        <v>0</v>
      </c>
      <c r="G392" s="52">
        <f t="shared" si="17"/>
        <v>0</v>
      </c>
      <c r="H392" s="55">
        <f t="shared" si="18"/>
        <v>0</v>
      </c>
    </row>
    <row r="393" spans="1:8" s="54" customFormat="1" hidden="1">
      <c r="A393" s="48" t="str">
        <f>IF((LEN('Copy paste to Here'!G397))&gt;5,((CONCATENATE('Copy paste to Here'!G397," &amp; ",'Copy paste to Here'!D397,"  &amp;  ",'Copy paste to Here'!E397))),"Empty Cell")</f>
        <v>Empty Cell</v>
      </c>
      <c r="B393" s="49">
        <f>'Copy paste to Here'!C397</f>
        <v>0</v>
      </c>
      <c r="C393" s="50"/>
      <c r="D393" s="50"/>
      <c r="E393" s="51"/>
      <c r="F393" s="51">
        <f t="shared" si="16"/>
        <v>0</v>
      </c>
      <c r="G393" s="52">
        <f t="shared" si="17"/>
        <v>0</v>
      </c>
      <c r="H393" s="55">
        <f t="shared" si="18"/>
        <v>0</v>
      </c>
    </row>
    <row r="394" spans="1:8" s="54" customFormat="1" hidden="1">
      <c r="A394" s="48" t="str">
        <f>IF((LEN('Copy paste to Here'!G398))&gt;5,((CONCATENATE('Copy paste to Here'!G398," &amp; ",'Copy paste to Here'!D398,"  &amp;  ",'Copy paste to Here'!E398))),"Empty Cell")</f>
        <v>Empty Cell</v>
      </c>
      <c r="B394" s="49">
        <f>'Copy paste to Here'!C398</f>
        <v>0</v>
      </c>
      <c r="C394" s="50"/>
      <c r="D394" s="50"/>
      <c r="E394" s="51"/>
      <c r="F394" s="51">
        <f t="shared" si="16"/>
        <v>0</v>
      </c>
      <c r="G394" s="52">
        <f t="shared" si="17"/>
        <v>0</v>
      </c>
      <c r="H394" s="55">
        <f t="shared" si="18"/>
        <v>0</v>
      </c>
    </row>
    <row r="395" spans="1:8" s="54" customFormat="1" hidden="1">
      <c r="A395" s="48" t="str">
        <f>IF((LEN('Copy paste to Here'!G399))&gt;5,((CONCATENATE('Copy paste to Here'!G399," &amp; ",'Copy paste to Here'!D399,"  &amp;  ",'Copy paste to Here'!E399))),"Empty Cell")</f>
        <v>Empty Cell</v>
      </c>
      <c r="B395" s="49">
        <f>'Copy paste to Here'!C399</f>
        <v>0</v>
      </c>
      <c r="C395" s="50"/>
      <c r="D395" s="50"/>
      <c r="E395" s="51"/>
      <c r="F395" s="51">
        <f t="shared" si="16"/>
        <v>0</v>
      </c>
      <c r="G395" s="52">
        <f t="shared" si="17"/>
        <v>0</v>
      </c>
      <c r="H395" s="55">
        <f t="shared" si="18"/>
        <v>0</v>
      </c>
    </row>
    <row r="396" spans="1:8" s="54" customFormat="1" hidden="1">
      <c r="A396" s="48" t="str">
        <f>IF((LEN('Copy paste to Here'!G400))&gt;5,((CONCATENATE('Copy paste to Here'!G400," &amp; ",'Copy paste to Here'!D400,"  &amp;  ",'Copy paste to Here'!E400))),"Empty Cell")</f>
        <v>Empty Cell</v>
      </c>
      <c r="B396" s="49">
        <f>'Copy paste to Here'!C400</f>
        <v>0</v>
      </c>
      <c r="C396" s="50"/>
      <c r="D396" s="50"/>
      <c r="E396" s="51"/>
      <c r="F396" s="51">
        <f t="shared" si="16"/>
        <v>0</v>
      </c>
      <c r="G396" s="52">
        <f t="shared" si="17"/>
        <v>0</v>
      </c>
      <c r="H396" s="55">
        <f t="shared" si="18"/>
        <v>0</v>
      </c>
    </row>
    <row r="397" spans="1:8" s="54" customFormat="1" hidden="1">
      <c r="A397" s="48" t="str">
        <f>IF((LEN('Copy paste to Here'!G401))&gt;5,((CONCATENATE('Copy paste to Here'!G401," &amp; ",'Copy paste to Here'!D401,"  &amp;  ",'Copy paste to Here'!E401))),"Empty Cell")</f>
        <v>Empty Cell</v>
      </c>
      <c r="B397" s="49">
        <f>'Copy paste to Here'!C401</f>
        <v>0</v>
      </c>
      <c r="C397" s="50"/>
      <c r="D397" s="50"/>
      <c r="E397" s="51"/>
      <c r="F397" s="51">
        <f t="shared" si="16"/>
        <v>0</v>
      </c>
      <c r="G397" s="52">
        <f t="shared" si="17"/>
        <v>0</v>
      </c>
      <c r="H397" s="55">
        <f t="shared" si="18"/>
        <v>0</v>
      </c>
    </row>
    <row r="398" spans="1:8" s="54" customFormat="1" hidden="1">
      <c r="A398" s="48" t="str">
        <f>IF((LEN('Copy paste to Here'!G402))&gt;5,((CONCATENATE('Copy paste to Here'!G402," &amp; ",'Copy paste to Here'!D402,"  &amp;  ",'Copy paste to Here'!E402))),"Empty Cell")</f>
        <v>Empty Cell</v>
      </c>
      <c r="B398" s="49">
        <f>'Copy paste to Here'!C402</f>
        <v>0</v>
      </c>
      <c r="C398" s="50"/>
      <c r="D398" s="50"/>
      <c r="E398" s="51"/>
      <c r="F398" s="51">
        <f t="shared" si="16"/>
        <v>0</v>
      </c>
      <c r="G398" s="52">
        <f t="shared" si="17"/>
        <v>0</v>
      </c>
      <c r="H398" s="55">
        <f t="shared" si="18"/>
        <v>0</v>
      </c>
    </row>
    <row r="399" spans="1:8" s="54" customFormat="1" hidden="1">
      <c r="A399" s="48" t="str">
        <f>IF((LEN('Copy paste to Here'!G403))&gt;5,((CONCATENATE('Copy paste to Here'!G403," &amp; ",'Copy paste to Here'!D403,"  &amp;  ",'Copy paste to Here'!E403))),"Empty Cell")</f>
        <v>Empty Cell</v>
      </c>
      <c r="B399" s="49">
        <f>'Copy paste to Here'!C403</f>
        <v>0</v>
      </c>
      <c r="C399" s="50"/>
      <c r="D399" s="50"/>
      <c r="E399" s="51"/>
      <c r="F399" s="51">
        <f t="shared" si="16"/>
        <v>0</v>
      </c>
      <c r="G399" s="52">
        <f t="shared" si="17"/>
        <v>0</v>
      </c>
      <c r="H399" s="55">
        <f t="shared" si="18"/>
        <v>0</v>
      </c>
    </row>
    <row r="400" spans="1:8" s="54" customFormat="1" hidden="1">
      <c r="A400" s="48" t="str">
        <f>IF((LEN('Copy paste to Here'!G404))&gt;5,((CONCATENATE('Copy paste to Here'!G404," &amp; ",'Copy paste to Here'!D404,"  &amp;  ",'Copy paste to Here'!E404))),"Empty Cell")</f>
        <v>Empty Cell</v>
      </c>
      <c r="B400" s="49">
        <f>'Copy paste to Here'!C404</f>
        <v>0</v>
      </c>
      <c r="C400" s="50"/>
      <c r="D400" s="50"/>
      <c r="E400" s="51"/>
      <c r="F400" s="51">
        <f t="shared" si="16"/>
        <v>0</v>
      </c>
      <c r="G400" s="52">
        <f t="shared" si="17"/>
        <v>0</v>
      </c>
      <c r="H400" s="55">
        <f t="shared" si="18"/>
        <v>0</v>
      </c>
    </row>
    <row r="401" spans="1:8" s="54" customFormat="1" hidden="1">
      <c r="A401" s="48" t="str">
        <f>IF((LEN('Copy paste to Here'!G405))&gt;5,((CONCATENATE('Copy paste to Here'!G405," &amp; ",'Copy paste to Here'!D405,"  &amp;  ",'Copy paste to Here'!E405))),"Empty Cell")</f>
        <v>Empty Cell</v>
      </c>
      <c r="B401" s="49">
        <f>'Copy paste to Here'!C405</f>
        <v>0</v>
      </c>
      <c r="C401" s="50"/>
      <c r="D401" s="50"/>
      <c r="E401" s="51"/>
      <c r="F401" s="51">
        <f t="shared" si="16"/>
        <v>0</v>
      </c>
      <c r="G401" s="52">
        <f t="shared" si="17"/>
        <v>0</v>
      </c>
      <c r="H401" s="55">
        <f t="shared" si="18"/>
        <v>0</v>
      </c>
    </row>
    <row r="402" spans="1:8" s="54" customFormat="1" hidden="1">
      <c r="A402" s="48" t="str">
        <f>IF((LEN('Copy paste to Here'!G406))&gt;5,((CONCATENATE('Copy paste to Here'!G406," &amp; ",'Copy paste to Here'!D406,"  &amp;  ",'Copy paste to Here'!E406))),"Empty Cell")</f>
        <v>Empty Cell</v>
      </c>
      <c r="B402" s="49">
        <f>'Copy paste to Here'!C406</f>
        <v>0</v>
      </c>
      <c r="C402" s="50"/>
      <c r="D402" s="50"/>
      <c r="E402" s="51"/>
      <c r="F402" s="51">
        <f t="shared" si="16"/>
        <v>0</v>
      </c>
      <c r="G402" s="52">
        <f t="shared" si="17"/>
        <v>0</v>
      </c>
      <c r="H402" s="55">
        <f t="shared" si="18"/>
        <v>0</v>
      </c>
    </row>
    <row r="403" spans="1:8" s="54" customFormat="1" hidden="1">
      <c r="A403" s="48" t="str">
        <f>IF((LEN('Copy paste to Here'!G407))&gt;5,((CONCATENATE('Copy paste to Here'!G407," &amp; ",'Copy paste to Here'!D407,"  &amp;  ",'Copy paste to Here'!E407))),"Empty Cell")</f>
        <v>Empty Cell</v>
      </c>
      <c r="B403" s="49">
        <f>'Copy paste to Here'!C407</f>
        <v>0</v>
      </c>
      <c r="C403" s="50"/>
      <c r="D403" s="50"/>
      <c r="E403" s="51"/>
      <c r="F403" s="51">
        <f t="shared" ref="F403:F466" si="19">D403*E403</f>
        <v>0</v>
      </c>
      <c r="G403" s="52">
        <f t="shared" ref="G403:G466" si="20">E403*$E$14</f>
        <v>0</v>
      </c>
      <c r="H403" s="55">
        <f t="shared" ref="H403:H466" si="21">D403*G403</f>
        <v>0</v>
      </c>
    </row>
    <row r="404" spans="1:8" s="54" customFormat="1" hidden="1">
      <c r="A404" s="48" t="str">
        <f>IF((LEN('Copy paste to Here'!G408))&gt;5,((CONCATENATE('Copy paste to Here'!G408," &amp; ",'Copy paste to Here'!D408,"  &amp;  ",'Copy paste to Here'!E408))),"Empty Cell")</f>
        <v>Empty Cell</v>
      </c>
      <c r="B404" s="49">
        <f>'Copy paste to Here'!C408</f>
        <v>0</v>
      </c>
      <c r="C404" s="50"/>
      <c r="D404" s="50"/>
      <c r="E404" s="51"/>
      <c r="F404" s="51">
        <f t="shared" si="19"/>
        <v>0</v>
      </c>
      <c r="G404" s="52">
        <f t="shared" si="20"/>
        <v>0</v>
      </c>
      <c r="H404" s="55">
        <f t="shared" si="21"/>
        <v>0</v>
      </c>
    </row>
    <row r="405" spans="1:8" s="54" customFormat="1" hidden="1">
      <c r="A405" s="48" t="str">
        <f>IF((LEN('Copy paste to Here'!G409))&gt;5,((CONCATENATE('Copy paste to Here'!G409," &amp; ",'Copy paste to Here'!D409,"  &amp;  ",'Copy paste to Here'!E409))),"Empty Cell")</f>
        <v>Empty Cell</v>
      </c>
      <c r="B405" s="49">
        <f>'Copy paste to Here'!C409</f>
        <v>0</v>
      </c>
      <c r="C405" s="50"/>
      <c r="D405" s="50"/>
      <c r="E405" s="51"/>
      <c r="F405" s="51">
        <f t="shared" si="19"/>
        <v>0</v>
      </c>
      <c r="G405" s="52">
        <f t="shared" si="20"/>
        <v>0</v>
      </c>
      <c r="H405" s="55">
        <f t="shared" si="21"/>
        <v>0</v>
      </c>
    </row>
    <row r="406" spans="1:8" s="54" customFormat="1" hidden="1">
      <c r="A406" s="48" t="str">
        <f>IF((LEN('Copy paste to Here'!G410))&gt;5,((CONCATENATE('Copy paste to Here'!G410," &amp; ",'Copy paste to Here'!D410,"  &amp;  ",'Copy paste to Here'!E410))),"Empty Cell")</f>
        <v>Empty Cell</v>
      </c>
      <c r="B406" s="49">
        <f>'Copy paste to Here'!C410</f>
        <v>0</v>
      </c>
      <c r="C406" s="50"/>
      <c r="D406" s="50"/>
      <c r="E406" s="51"/>
      <c r="F406" s="51">
        <f t="shared" si="19"/>
        <v>0</v>
      </c>
      <c r="G406" s="52">
        <f t="shared" si="20"/>
        <v>0</v>
      </c>
      <c r="H406" s="55">
        <f t="shared" si="21"/>
        <v>0</v>
      </c>
    </row>
    <row r="407" spans="1:8" s="54" customFormat="1" hidden="1">
      <c r="A407" s="48" t="str">
        <f>IF((LEN('Copy paste to Here'!G411))&gt;5,((CONCATENATE('Copy paste to Here'!G411," &amp; ",'Copy paste to Here'!D411,"  &amp;  ",'Copy paste to Here'!E411))),"Empty Cell")</f>
        <v>Empty Cell</v>
      </c>
      <c r="B407" s="49">
        <f>'Copy paste to Here'!C411</f>
        <v>0</v>
      </c>
      <c r="C407" s="50"/>
      <c r="D407" s="50"/>
      <c r="E407" s="51"/>
      <c r="F407" s="51">
        <f t="shared" si="19"/>
        <v>0</v>
      </c>
      <c r="G407" s="52">
        <f t="shared" si="20"/>
        <v>0</v>
      </c>
      <c r="H407" s="55">
        <f t="shared" si="21"/>
        <v>0</v>
      </c>
    </row>
    <row r="408" spans="1:8" s="54" customFormat="1" hidden="1">
      <c r="A408" s="48" t="str">
        <f>IF((LEN('Copy paste to Here'!G412))&gt;5,((CONCATENATE('Copy paste to Here'!G412," &amp; ",'Copy paste to Here'!D412,"  &amp;  ",'Copy paste to Here'!E412))),"Empty Cell")</f>
        <v>Empty Cell</v>
      </c>
      <c r="B408" s="49">
        <f>'Copy paste to Here'!C412</f>
        <v>0</v>
      </c>
      <c r="C408" s="50"/>
      <c r="D408" s="50"/>
      <c r="E408" s="51"/>
      <c r="F408" s="51">
        <f t="shared" si="19"/>
        <v>0</v>
      </c>
      <c r="G408" s="52">
        <f t="shared" si="20"/>
        <v>0</v>
      </c>
      <c r="H408" s="55">
        <f t="shared" si="21"/>
        <v>0</v>
      </c>
    </row>
    <row r="409" spans="1:8" s="54" customFormat="1" hidden="1">
      <c r="A409" s="48" t="str">
        <f>IF((LEN('Copy paste to Here'!G413))&gt;5,((CONCATENATE('Copy paste to Here'!G413," &amp; ",'Copy paste to Here'!D413,"  &amp;  ",'Copy paste to Here'!E413))),"Empty Cell")</f>
        <v>Empty Cell</v>
      </c>
      <c r="B409" s="49">
        <f>'Copy paste to Here'!C413</f>
        <v>0</v>
      </c>
      <c r="C409" s="50"/>
      <c r="D409" s="50"/>
      <c r="E409" s="51"/>
      <c r="F409" s="51">
        <f t="shared" si="19"/>
        <v>0</v>
      </c>
      <c r="G409" s="52">
        <f t="shared" si="20"/>
        <v>0</v>
      </c>
      <c r="H409" s="55">
        <f t="shared" si="21"/>
        <v>0</v>
      </c>
    </row>
    <row r="410" spans="1:8" s="54" customFormat="1" hidden="1">
      <c r="A410" s="48" t="str">
        <f>IF((LEN('Copy paste to Here'!G414))&gt;5,((CONCATENATE('Copy paste to Here'!G414," &amp; ",'Copy paste to Here'!D414,"  &amp;  ",'Copy paste to Here'!E414))),"Empty Cell")</f>
        <v>Empty Cell</v>
      </c>
      <c r="B410" s="49">
        <f>'Copy paste to Here'!C414</f>
        <v>0</v>
      </c>
      <c r="C410" s="50"/>
      <c r="D410" s="50"/>
      <c r="E410" s="51"/>
      <c r="F410" s="51">
        <f t="shared" si="19"/>
        <v>0</v>
      </c>
      <c r="G410" s="52">
        <f t="shared" si="20"/>
        <v>0</v>
      </c>
      <c r="H410" s="55">
        <f t="shared" si="21"/>
        <v>0</v>
      </c>
    </row>
    <row r="411" spans="1:8" s="54" customFormat="1" hidden="1">
      <c r="A411" s="48" t="str">
        <f>IF((LEN('Copy paste to Here'!G415))&gt;5,((CONCATENATE('Copy paste to Here'!G415," &amp; ",'Copy paste to Here'!D415,"  &amp;  ",'Copy paste to Here'!E415))),"Empty Cell")</f>
        <v>Empty Cell</v>
      </c>
      <c r="B411" s="49">
        <f>'Copy paste to Here'!C415</f>
        <v>0</v>
      </c>
      <c r="C411" s="50"/>
      <c r="D411" s="50"/>
      <c r="E411" s="51"/>
      <c r="F411" s="51">
        <f t="shared" si="19"/>
        <v>0</v>
      </c>
      <c r="G411" s="52">
        <f t="shared" si="20"/>
        <v>0</v>
      </c>
      <c r="H411" s="55">
        <f t="shared" si="21"/>
        <v>0</v>
      </c>
    </row>
    <row r="412" spans="1:8" s="54" customFormat="1" hidden="1">
      <c r="A412" s="48" t="str">
        <f>IF((LEN('Copy paste to Here'!G416))&gt;5,((CONCATENATE('Copy paste to Here'!G416," &amp; ",'Copy paste to Here'!D416,"  &amp;  ",'Copy paste to Here'!E416))),"Empty Cell")</f>
        <v>Empty Cell</v>
      </c>
      <c r="B412" s="49">
        <f>'Copy paste to Here'!C416</f>
        <v>0</v>
      </c>
      <c r="C412" s="50"/>
      <c r="D412" s="50"/>
      <c r="E412" s="51"/>
      <c r="F412" s="51">
        <f t="shared" si="19"/>
        <v>0</v>
      </c>
      <c r="G412" s="52">
        <f t="shared" si="20"/>
        <v>0</v>
      </c>
      <c r="H412" s="55">
        <f t="shared" si="21"/>
        <v>0</v>
      </c>
    </row>
    <row r="413" spans="1:8" s="54" customFormat="1" hidden="1">
      <c r="A413" s="48" t="str">
        <f>IF((LEN('Copy paste to Here'!G417))&gt;5,((CONCATENATE('Copy paste to Here'!G417," &amp; ",'Copy paste to Here'!D417,"  &amp;  ",'Copy paste to Here'!E417))),"Empty Cell")</f>
        <v>Empty Cell</v>
      </c>
      <c r="B413" s="49">
        <f>'Copy paste to Here'!C417</f>
        <v>0</v>
      </c>
      <c r="C413" s="50"/>
      <c r="D413" s="50"/>
      <c r="E413" s="51"/>
      <c r="F413" s="51">
        <f t="shared" si="19"/>
        <v>0</v>
      </c>
      <c r="G413" s="52">
        <f t="shared" si="20"/>
        <v>0</v>
      </c>
      <c r="H413" s="55">
        <f t="shared" si="21"/>
        <v>0</v>
      </c>
    </row>
    <row r="414" spans="1:8" s="54" customFormat="1" hidden="1">
      <c r="A414" s="48" t="str">
        <f>IF((LEN('Copy paste to Here'!G418))&gt;5,((CONCATENATE('Copy paste to Here'!G418," &amp; ",'Copy paste to Here'!D418,"  &amp;  ",'Copy paste to Here'!E418))),"Empty Cell")</f>
        <v>Empty Cell</v>
      </c>
      <c r="B414" s="49">
        <f>'Copy paste to Here'!C418</f>
        <v>0</v>
      </c>
      <c r="C414" s="50"/>
      <c r="D414" s="50"/>
      <c r="E414" s="51"/>
      <c r="F414" s="51">
        <f t="shared" si="19"/>
        <v>0</v>
      </c>
      <c r="G414" s="52">
        <f t="shared" si="20"/>
        <v>0</v>
      </c>
      <c r="H414" s="55">
        <f t="shared" si="21"/>
        <v>0</v>
      </c>
    </row>
    <row r="415" spans="1:8" s="54" customFormat="1" hidden="1">
      <c r="A415" s="48" t="str">
        <f>IF((LEN('Copy paste to Here'!G419))&gt;5,((CONCATENATE('Copy paste to Here'!G419," &amp; ",'Copy paste to Here'!D419,"  &amp;  ",'Copy paste to Here'!E419))),"Empty Cell")</f>
        <v>Empty Cell</v>
      </c>
      <c r="B415" s="49">
        <f>'Copy paste to Here'!C419</f>
        <v>0</v>
      </c>
      <c r="C415" s="50"/>
      <c r="D415" s="50"/>
      <c r="E415" s="51"/>
      <c r="F415" s="51">
        <f t="shared" si="19"/>
        <v>0</v>
      </c>
      <c r="G415" s="52">
        <f t="shared" si="20"/>
        <v>0</v>
      </c>
      <c r="H415" s="55">
        <f t="shared" si="21"/>
        <v>0</v>
      </c>
    </row>
    <row r="416" spans="1:8" s="54" customFormat="1" hidden="1">
      <c r="A416" s="48" t="str">
        <f>IF((LEN('Copy paste to Here'!G420))&gt;5,((CONCATENATE('Copy paste to Here'!G420," &amp; ",'Copy paste to Here'!D420,"  &amp;  ",'Copy paste to Here'!E420))),"Empty Cell")</f>
        <v>Empty Cell</v>
      </c>
      <c r="B416" s="49">
        <f>'Copy paste to Here'!C420</f>
        <v>0</v>
      </c>
      <c r="C416" s="50"/>
      <c r="D416" s="50"/>
      <c r="E416" s="51"/>
      <c r="F416" s="51">
        <f t="shared" si="19"/>
        <v>0</v>
      </c>
      <c r="G416" s="52">
        <f t="shared" si="20"/>
        <v>0</v>
      </c>
      <c r="H416" s="55">
        <f t="shared" si="21"/>
        <v>0</v>
      </c>
    </row>
    <row r="417" spans="1:8" s="54" customFormat="1" hidden="1">
      <c r="A417" s="48" t="str">
        <f>IF((LEN('Copy paste to Here'!G421))&gt;5,((CONCATENATE('Copy paste to Here'!G421," &amp; ",'Copy paste to Here'!D421,"  &amp;  ",'Copy paste to Here'!E421))),"Empty Cell")</f>
        <v>Empty Cell</v>
      </c>
      <c r="B417" s="49">
        <f>'Copy paste to Here'!C421</f>
        <v>0</v>
      </c>
      <c r="C417" s="50"/>
      <c r="D417" s="50"/>
      <c r="E417" s="51"/>
      <c r="F417" s="51">
        <f t="shared" si="19"/>
        <v>0</v>
      </c>
      <c r="G417" s="52">
        <f t="shared" si="20"/>
        <v>0</v>
      </c>
      <c r="H417" s="55">
        <f t="shared" si="21"/>
        <v>0</v>
      </c>
    </row>
    <row r="418" spans="1:8" s="54" customFormat="1" hidden="1">
      <c r="A418" s="48" t="str">
        <f>IF((LEN('Copy paste to Here'!G422))&gt;5,((CONCATENATE('Copy paste to Here'!G422," &amp; ",'Copy paste to Here'!D422,"  &amp;  ",'Copy paste to Here'!E422))),"Empty Cell")</f>
        <v>Empty Cell</v>
      </c>
      <c r="B418" s="49">
        <f>'Copy paste to Here'!C422</f>
        <v>0</v>
      </c>
      <c r="C418" s="50"/>
      <c r="D418" s="50"/>
      <c r="E418" s="51"/>
      <c r="F418" s="51">
        <f t="shared" si="19"/>
        <v>0</v>
      </c>
      <c r="G418" s="52">
        <f t="shared" si="20"/>
        <v>0</v>
      </c>
      <c r="H418" s="55">
        <f t="shared" si="21"/>
        <v>0</v>
      </c>
    </row>
    <row r="419" spans="1:8" s="54" customFormat="1" hidden="1">
      <c r="A419" s="48" t="str">
        <f>IF((LEN('Copy paste to Here'!G423))&gt;5,((CONCATENATE('Copy paste to Here'!G423," &amp; ",'Copy paste to Here'!D423,"  &amp;  ",'Copy paste to Here'!E423))),"Empty Cell")</f>
        <v>Empty Cell</v>
      </c>
      <c r="B419" s="49">
        <f>'Copy paste to Here'!C423</f>
        <v>0</v>
      </c>
      <c r="C419" s="50"/>
      <c r="D419" s="50"/>
      <c r="E419" s="51"/>
      <c r="F419" s="51">
        <f t="shared" si="19"/>
        <v>0</v>
      </c>
      <c r="G419" s="52">
        <f t="shared" si="20"/>
        <v>0</v>
      </c>
      <c r="H419" s="55">
        <f t="shared" si="21"/>
        <v>0</v>
      </c>
    </row>
    <row r="420" spans="1:8" s="54" customFormat="1" hidden="1">
      <c r="A420" s="48" t="str">
        <f>IF((LEN('Copy paste to Here'!G424))&gt;5,((CONCATENATE('Copy paste to Here'!G424," &amp; ",'Copy paste to Here'!D424,"  &amp;  ",'Copy paste to Here'!E424))),"Empty Cell")</f>
        <v>Empty Cell</v>
      </c>
      <c r="B420" s="49">
        <f>'Copy paste to Here'!C424</f>
        <v>0</v>
      </c>
      <c r="C420" s="50"/>
      <c r="D420" s="50"/>
      <c r="E420" s="51"/>
      <c r="F420" s="51">
        <f t="shared" si="19"/>
        <v>0</v>
      </c>
      <c r="G420" s="52">
        <f t="shared" si="20"/>
        <v>0</v>
      </c>
      <c r="H420" s="55">
        <f t="shared" si="21"/>
        <v>0</v>
      </c>
    </row>
    <row r="421" spans="1:8" s="54" customFormat="1" hidden="1">
      <c r="A421" s="48" t="str">
        <f>IF((LEN('Copy paste to Here'!G425))&gt;5,((CONCATENATE('Copy paste to Here'!G425," &amp; ",'Copy paste to Here'!D425,"  &amp;  ",'Copy paste to Here'!E425))),"Empty Cell")</f>
        <v>Empty Cell</v>
      </c>
      <c r="B421" s="49">
        <f>'Copy paste to Here'!C425</f>
        <v>0</v>
      </c>
      <c r="C421" s="50"/>
      <c r="D421" s="50"/>
      <c r="E421" s="51"/>
      <c r="F421" s="51">
        <f t="shared" si="19"/>
        <v>0</v>
      </c>
      <c r="G421" s="52">
        <f t="shared" si="20"/>
        <v>0</v>
      </c>
      <c r="H421" s="55">
        <f t="shared" si="21"/>
        <v>0</v>
      </c>
    </row>
    <row r="422" spans="1:8" s="54" customFormat="1" hidden="1">
      <c r="A422" s="48" t="str">
        <f>IF((LEN('Copy paste to Here'!G426))&gt;5,((CONCATENATE('Copy paste to Here'!G426," &amp; ",'Copy paste to Here'!D426,"  &amp;  ",'Copy paste to Here'!E426))),"Empty Cell")</f>
        <v>Empty Cell</v>
      </c>
      <c r="B422" s="49">
        <f>'Copy paste to Here'!C426</f>
        <v>0</v>
      </c>
      <c r="C422" s="50"/>
      <c r="D422" s="50"/>
      <c r="E422" s="51"/>
      <c r="F422" s="51">
        <f t="shared" si="19"/>
        <v>0</v>
      </c>
      <c r="G422" s="52">
        <f t="shared" si="20"/>
        <v>0</v>
      </c>
      <c r="H422" s="55">
        <f t="shared" si="21"/>
        <v>0</v>
      </c>
    </row>
    <row r="423" spans="1:8" s="54" customFormat="1" hidden="1">
      <c r="A423" s="48" t="str">
        <f>IF((LEN('Copy paste to Here'!G427))&gt;5,((CONCATENATE('Copy paste to Here'!G427," &amp; ",'Copy paste to Here'!D427,"  &amp;  ",'Copy paste to Here'!E427))),"Empty Cell")</f>
        <v>Empty Cell</v>
      </c>
      <c r="B423" s="49">
        <f>'Copy paste to Here'!C427</f>
        <v>0</v>
      </c>
      <c r="C423" s="50"/>
      <c r="D423" s="50"/>
      <c r="E423" s="51"/>
      <c r="F423" s="51">
        <f t="shared" si="19"/>
        <v>0</v>
      </c>
      <c r="G423" s="52">
        <f t="shared" si="20"/>
        <v>0</v>
      </c>
      <c r="H423" s="55">
        <f t="shared" si="21"/>
        <v>0</v>
      </c>
    </row>
    <row r="424" spans="1:8" s="54" customFormat="1" hidden="1">
      <c r="A424" s="48" t="str">
        <f>IF((LEN('Copy paste to Here'!G428))&gt;5,((CONCATENATE('Copy paste to Here'!G428," &amp; ",'Copy paste to Here'!D428,"  &amp;  ",'Copy paste to Here'!E428))),"Empty Cell")</f>
        <v>Empty Cell</v>
      </c>
      <c r="B424" s="49">
        <f>'Copy paste to Here'!C428</f>
        <v>0</v>
      </c>
      <c r="C424" s="50"/>
      <c r="D424" s="50"/>
      <c r="E424" s="51"/>
      <c r="F424" s="51">
        <f t="shared" si="19"/>
        <v>0</v>
      </c>
      <c r="G424" s="52">
        <f t="shared" si="20"/>
        <v>0</v>
      </c>
      <c r="H424" s="55">
        <f t="shared" si="21"/>
        <v>0</v>
      </c>
    </row>
    <row r="425" spans="1:8" s="54" customFormat="1" hidden="1">
      <c r="A425" s="48" t="str">
        <f>IF((LEN('Copy paste to Here'!G429))&gt;5,((CONCATENATE('Copy paste to Here'!G429," &amp; ",'Copy paste to Here'!D429,"  &amp;  ",'Copy paste to Here'!E429))),"Empty Cell")</f>
        <v>Empty Cell</v>
      </c>
      <c r="B425" s="49">
        <f>'Copy paste to Here'!C429</f>
        <v>0</v>
      </c>
      <c r="C425" s="50"/>
      <c r="D425" s="50"/>
      <c r="E425" s="51"/>
      <c r="F425" s="51">
        <f t="shared" si="19"/>
        <v>0</v>
      </c>
      <c r="G425" s="52">
        <f t="shared" si="20"/>
        <v>0</v>
      </c>
      <c r="H425" s="55">
        <f t="shared" si="21"/>
        <v>0</v>
      </c>
    </row>
    <row r="426" spans="1:8" s="54" customFormat="1" hidden="1">
      <c r="A426" s="48" t="str">
        <f>IF((LEN('Copy paste to Here'!G430))&gt;5,((CONCATENATE('Copy paste to Here'!G430," &amp; ",'Copy paste to Here'!D430,"  &amp;  ",'Copy paste to Here'!E430))),"Empty Cell")</f>
        <v>Empty Cell</v>
      </c>
      <c r="B426" s="49">
        <f>'Copy paste to Here'!C430</f>
        <v>0</v>
      </c>
      <c r="C426" s="50"/>
      <c r="D426" s="50"/>
      <c r="E426" s="51"/>
      <c r="F426" s="51">
        <f t="shared" si="19"/>
        <v>0</v>
      </c>
      <c r="G426" s="52">
        <f t="shared" si="20"/>
        <v>0</v>
      </c>
      <c r="H426" s="55">
        <f t="shared" si="21"/>
        <v>0</v>
      </c>
    </row>
    <row r="427" spans="1:8" s="54" customFormat="1" hidden="1">
      <c r="A427" s="48" t="str">
        <f>IF((LEN('Copy paste to Here'!G431))&gt;5,((CONCATENATE('Copy paste to Here'!G431," &amp; ",'Copy paste to Here'!D431,"  &amp;  ",'Copy paste to Here'!E431))),"Empty Cell")</f>
        <v>Empty Cell</v>
      </c>
      <c r="B427" s="49">
        <f>'Copy paste to Here'!C431</f>
        <v>0</v>
      </c>
      <c r="C427" s="50"/>
      <c r="D427" s="50"/>
      <c r="E427" s="51"/>
      <c r="F427" s="51">
        <f t="shared" si="19"/>
        <v>0</v>
      </c>
      <c r="G427" s="52">
        <f t="shared" si="20"/>
        <v>0</v>
      </c>
      <c r="H427" s="55">
        <f t="shared" si="21"/>
        <v>0</v>
      </c>
    </row>
    <row r="428" spans="1:8" s="54" customFormat="1" hidden="1">
      <c r="A428" s="48" t="str">
        <f>IF((LEN('Copy paste to Here'!G432))&gt;5,((CONCATENATE('Copy paste to Here'!G432," &amp; ",'Copy paste to Here'!D432,"  &amp;  ",'Copy paste to Here'!E432))),"Empty Cell")</f>
        <v>Empty Cell</v>
      </c>
      <c r="B428" s="49">
        <f>'Copy paste to Here'!C432</f>
        <v>0</v>
      </c>
      <c r="C428" s="50"/>
      <c r="D428" s="50"/>
      <c r="E428" s="51"/>
      <c r="F428" s="51">
        <f t="shared" si="19"/>
        <v>0</v>
      </c>
      <c r="G428" s="52">
        <f t="shared" si="20"/>
        <v>0</v>
      </c>
      <c r="H428" s="55">
        <f t="shared" si="21"/>
        <v>0</v>
      </c>
    </row>
    <row r="429" spans="1:8" s="54" customFormat="1" hidden="1">
      <c r="A429" s="48" t="str">
        <f>IF((LEN('Copy paste to Here'!G433))&gt;5,((CONCATENATE('Copy paste to Here'!G433," &amp; ",'Copy paste to Here'!D433,"  &amp;  ",'Copy paste to Here'!E433))),"Empty Cell")</f>
        <v>Empty Cell</v>
      </c>
      <c r="B429" s="49">
        <f>'Copy paste to Here'!C433</f>
        <v>0</v>
      </c>
      <c r="C429" s="50"/>
      <c r="D429" s="50"/>
      <c r="E429" s="51"/>
      <c r="F429" s="51">
        <f t="shared" si="19"/>
        <v>0</v>
      </c>
      <c r="G429" s="52">
        <f t="shared" si="20"/>
        <v>0</v>
      </c>
      <c r="H429" s="55">
        <f t="shared" si="21"/>
        <v>0</v>
      </c>
    </row>
    <row r="430" spans="1:8" s="54" customFormat="1" hidden="1">
      <c r="A430" s="48" t="str">
        <f>IF((LEN('Copy paste to Here'!G434))&gt;5,((CONCATENATE('Copy paste to Here'!G434," &amp; ",'Copy paste to Here'!D434,"  &amp;  ",'Copy paste to Here'!E434))),"Empty Cell")</f>
        <v>Empty Cell</v>
      </c>
      <c r="B430" s="49">
        <f>'Copy paste to Here'!C434</f>
        <v>0</v>
      </c>
      <c r="C430" s="50"/>
      <c r="D430" s="50"/>
      <c r="E430" s="51"/>
      <c r="F430" s="51">
        <f t="shared" si="19"/>
        <v>0</v>
      </c>
      <c r="G430" s="52">
        <f t="shared" si="20"/>
        <v>0</v>
      </c>
      <c r="H430" s="55">
        <f t="shared" si="21"/>
        <v>0</v>
      </c>
    </row>
    <row r="431" spans="1:8" s="54" customFormat="1" hidden="1">
      <c r="A431" s="48" t="str">
        <f>IF((LEN('Copy paste to Here'!G435))&gt;5,((CONCATENATE('Copy paste to Here'!G435," &amp; ",'Copy paste to Here'!D435,"  &amp;  ",'Copy paste to Here'!E435))),"Empty Cell")</f>
        <v>Empty Cell</v>
      </c>
      <c r="B431" s="49">
        <f>'Copy paste to Here'!C435</f>
        <v>0</v>
      </c>
      <c r="C431" s="50"/>
      <c r="D431" s="50"/>
      <c r="E431" s="51"/>
      <c r="F431" s="51">
        <f t="shared" si="19"/>
        <v>0</v>
      </c>
      <c r="G431" s="52">
        <f t="shared" si="20"/>
        <v>0</v>
      </c>
      <c r="H431" s="55">
        <f t="shared" si="21"/>
        <v>0</v>
      </c>
    </row>
    <row r="432" spans="1:8" s="54" customFormat="1" hidden="1">
      <c r="A432" s="48" t="str">
        <f>IF((LEN('Copy paste to Here'!G436))&gt;5,((CONCATENATE('Copy paste to Here'!G436," &amp; ",'Copy paste to Here'!D436,"  &amp;  ",'Copy paste to Here'!E436))),"Empty Cell")</f>
        <v>Empty Cell</v>
      </c>
      <c r="B432" s="49">
        <f>'Copy paste to Here'!C436</f>
        <v>0</v>
      </c>
      <c r="C432" s="50"/>
      <c r="D432" s="50"/>
      <c r="E432" s="51"/>
      <c r="F432" s="51">
        <f t="shared" si="19"/>
        <v>0</v>
      </c>
      <c r="G432" s="52">
        <f t="shared" si="20"/>
        <v>0</v>
      </c>
      <c r="H432" s="55">
        <f t="shared" si="21"/>
        <v>0</v>
      </c>
    </row>
    <row r="433" spans="1:8" s="54" customFormat="1" hidden="1">
      <c r="A433" s="48" t="str">
        <f>IF((LEN('Copy paste to Here'!G437))&gt;5,((CONCATENATE('Copy paste to Here'!G437," &amp; ",'Copy paste to Here'!D437,"  &amp;  ",'Copy paste to Here'!E437))),"Empty Cell")</f>
        <v>Empty Cell</v>
      </c>
      <c r="B433" s="49">
        <f>'Copy paste to Here'!C437</f>
        <v>0</v>
      </c>
      <c r="C433" s="50"/>
      <c r="D433" s="50"/>
      <c r="E433" s="51"/>
      <c r="F433" s="51">
        <f t="shared" si="19"/>
        <v>0</v>
      </c>
      <c r="G433" s="52">
        <f t="shared" si="20"/>
        <v>0</v>
      </c>
      <c r="H433" s="55">
        <f t="shared" si="21"/>
        <v>0</v>
      </c>
    </row>
    <row r="434" spans="1:8" s="54" customFormat="1" hidden="1">
      <c r="A434" s="48" t="str">
        <f>IF((LEN('Copy paste to Here'!G438))&gt;5,((CONCATENATE('Copy paste to Here'!G438," &amp; ",'Copy paste to Here'!D438,"  &amp;  ",'Copy paste to Here'!E438))),"Empty Cell")</f>
        <v>Empty Cell</v>
      </c>
      <c r="B434" s="49">
        <f>'Copy paste to Here'!C438</f>
        <v>0</v>
      </c>
      <c r="C434" s="50"/>
      <c r="D434" s="50"/>
      <c r="E434" s="51"/>
      <c r="F434" s="51">
        <f t="shared" si="19"/>
        <v>0</v>
      </c>
      <c r="G434" s="52">
        <f t="shared" si="20"/>
        <v>0</v>
      </c>
      <c r="H434" s="55">
        <f t="shared" si="21"/>
        <v>0</v>
      </c>
    </row>
    <row r="435" spans="1:8" s="54" customFormat="1" hidden="1">
      <c r="A435" s="48" t="str">
        <f>IF((LEN('Copy paste to Here'!G439))&gt;5,((CONCATENATE('Copy paste to Here'!G439," &amp; ",'Copy paste to Here'!D439,"  &amp;  ",'Copy paste to Here'!E439))),"Empty Cell")</f>
        <v>Empty Cell</v>
      </c>
      <c r="B435" s="49">
        <f>'Copy paste to Here'!C439</f>
        <v>0</v>
      </c>
      <c r="C435" s="50"/>
      <c r="D435" s="50"/>
      <c r="E435" s="51"/>
      <c r="F435" s="51">
        <f t="shared" si="19"/>
        <v>0</v>
      </c>
      <c r="G435" s="52">
        <f t="shared" si="20"/>
        <v>0</v>
      </c>
      <c r="H435" s="55">
        <f t="shared" si="21"/>
        <v>0</v>
      </c>
    </row>
    <row r="436" spans="1:8" s="54" customFormat="1" hidden="1">
      <c r="A436" s="48" t="str">
        <f>IF((LEN('Copy paste to Here'!G440))&gt;5,((CONCATENATE('Copy paste to Here'!G440," &amp; ",'Copy paste to Here'!D440,"  &amp;  ",'Copy paste to Here'!E440))),"Empty Cell")</f>
        <v>Empty Cell</v>
      </c>
      <c r="B436" s="49">
        <f>'Copy paste to Here'!C440</f>
        <v>0</v>
      </c>
      <c r="C436" s="50"/>
      <c r="D436" s="50"/>
      <c r="E436" s="51"/>
      <c r="F436" s="51">
        <f t="shared" si="19"/>
        <v>0</v>
      </c>
      <c r="G436" s="52">
        <f t="shared" si="20"/>
        <v>0</v>
      </c>
      <c r="H436" s="55">
        <f t="shared" si="21"/>
        <v>0</v>
      </c>
    </row>
    <row r="437" spans="1:8" s="54" customFormat="1" hidden="1">
      <c r="A437" s="48" t="str">
        <f>IF((LEN('Copy paste to Here'!G441))&gt;5,((CONCATENATE('Copy paste to Here'!G441," &amp; ",'Copy paste to Here'!D441,"  &amp;  ",'Copy paste to Here'!E441))),"Empty Cell")</f>
        <v>Empty Cell</v>
      </c>
      <c r="B437" s="49">
        <f>'Copy paste to Here'!C441</f>
        <v>0</v>
      </c>
      <c r="C437" s="50"/>
      <c r="D437" s="50"/>
      <c r="E437" s="51"/>
      <c r="F437" s="51">
        <f t="shared" si="19"/>
        <v>0</v>
      </c>
      <c r="G437" s="52">
        <f t="shared" si="20"/>
        <v>0</v>
      </c>
      <c r="H437" s="55">
        <f t="shared" si="21"/>
        <v>0</v>
      </c>
    </row>
    <row r="438" spans="1:8" s="54" customFormat="1" hidden="1">
      <c r="A438" s="48" t="str">
        <f>IF((LEN('Copy paste to Here'!G442))&gt;5,((CONCATENATE('Copy paste to Here'!G442," &amp; ",'Copy paste to Here'!D442,"  &amp;  ",'Copy paste to Here'!E442))),"Empty Cell")</f>
        <v>Empty Cell</v>
      </c>
      <c r="B438" s="49">
        <f>'Copy paste to Here'!C442</f>
        <v>0</v>
      </c>
      <c r="C438" s="50"/>
      <c r="D438" s="50"/>
      <c r="E438" s="51"/>
      <c r="F438" s="51">
        <f t="shared" si="19"/>
        <v>0</v>
      </c>
      <c r="G438" s="52">
        <f t="shared" si="20"/>
        <v>0</v>
      </c>
      <c r="H438" s="55">
        <f t="shared" si="21"/>
        <v>0</v>
      </c>
    </row>
    <row r="439" spans="1:8" s="54" customFormat="1" hidden="1">
      <c r="A439" s="48" t="str">
        <f>IF((LEN('Copy paste to Here'!G443))&gt;5,((CONCATENATE('Copy paste to Here'!G443," &amp; ",'Copy paste to Here'!D443,"  &amp;  ",'Copy paste to Here'!E443))),"Empty Cell")</f>
        <v>Empty Cell</v>
      </c>
      <c r="B439" s="49">
        <f>'Copy paste to Here'!C443</f>
        <v>0</v>
      </c>
      <c r="C439" s="50"/>
      <c r="D439" s="50"/>
      <c r="E439" s="51"/>
      <c r="F439" s="51">
        <f t="shared" si="19"/>
        <v>0</v>
      </c>
      <c r="G439" s="52">
        <f t="shared" si="20"/>
        <v>0</v>
      </c>
      <c r="H439" s="55">
        <f t="shared" si="21"/>
        <v>0</v>
      </c>
    </row>
    <row r="440" spans="1:8" s="54" customFormat="1" hidden="1">
      <c r="A440" s="48" t="str">
        <f>IF((LEN('Copy paste to Here'!G444))&gt;5,((CONCATENATE('Copy paste to Here'!G444," &amp; ",'Copy paste to Here'!D444,"  &amp;  ",'Copy paste to Here'!E444))),"Empty Cell")</f>
        <v>Empty Cell</v>
      </c>
      <c r="B440" s="49">
        <f>'Copy paste to Here'!C444</f>
        <v>0</v>
      </c>
      <c r="C440" s="50"/>
      <c r="D440" s="50"/>
      <c r="E440" s="51"/>
      <c r="F440" s="51">
        <f t="shared" si="19"/>
        <v>0</v>
      </c>
      <c r="G440" s="52">
        <f t="shared" si="20"/>
        <v>0</v>
      </c>
      <c r="H440" s="55">
        <f t="shared" si="21"/>
        <v>0</v>
      </c>
    </row>
    <row r="441" spans="1:8" s="54" customFormat="1" hidden="1">
      <c r="A441" s="48" t="str">
        <f>IF((LEN('Copy paste to Here'!G445))&gt;5,((CONCATENATE('Copy paste to Here'!G445," &amp; ",'Copy paste to Here'!D445,"  &amp;  ",'Copy paste to Here'!E445))),"Empty Cell")</f>
        <v>Empty Cell</v>
      </c>
      <c r="B441" s="49">
        <f>'Copy paste to Here'!C445</f>
        <v>0</v>
      </c>
      <c r="C441" s="50"/>
      <c r="D441" s="50"/>
      <c r="E441" s="51"/>
      <c r="F441" s="51">
        <f t="shared" si="19"/>
        <v>0</v>
      </c>
      <c r="G441" s="52">
        <f t="shared" si="20"/>
        <v>0</v>
      </c>
      <c r="H441" s="55">
        <f t="shared" si="21"/>
        <v>0</v>
      </c>
    </row>
    <row r="442" spans="1:8" s="54" customFormat="1" hidden="1">
      <c r="A442" s="48" t="str">
        <f>IF((LEN('Copy paste to Here'!G446))&gt;5,((CONCATENATE('Copy paste to Here'!G446," &amp; ",'Copy paste to Here'!D446,"  &amp;  ",'Copy paste to Here'!E446))),"Empty Cell")</f>
        <v>Empty Cell</v>
      </c>
      <c r="B442" s="49">
        <f>'Copy paste to Here'!C446</f>
        <v>0</v>
      </c>
      <c r="C442" s="50"/>
      <c r="D442" s="50"/>
      <c r="E442" s="51"/>
      <c r="F442" s="51">
        <f t="shared" si="19"/>
        <v>0</v>
      </c>
      <c r="G442" s="52">
        <f t="shared" si="20"/>
        <v>0</v>
      </c>
      <c r="H442" s="55">
        <f t="shared" si="21"/>
        <v>0</v>
      </c>
    </row>
    <row r="443" spans="1:8" s="54" customFormat="1" hidden="1">
      <c r="A443" s="48" t="str">
        <f>IF((LEN('Copy paste to Here'!G447))&gt;5,((CONCATENATE('Copy paste to Here'!G447," &amp; ",'Copy paste to Here'!D447,"  &amp;  ",'Copy paste to Here'!E447))),"Empty Cell")</f>
        <v>Empty Cell</v>
      </c>
      <c r="B443" s="49">
        <f>'Copy paste to Here'!C447</f>
        <v>0</v>
      </c>
      <c r="C443" s="50"/>
      <c r="D443" s="50"/>
      <c r="E443" s="51"/>
      <c r="F443" s="51">
        <f t="shared" si="19"/>
        <v>0</v>
      </c>
      <c r="G443" s="52">
        <f t="shared" si="20"/>
        <v>0</v>
      </c>
      <c r="H443" s="55">
        <f t="shared" si="21"/>
        <v>0</v>
      </c>
    </row>
    <row r="444" spans="1:8" s="54" customFormat="1" hidden="1">
      <c r="A444" s="48" t="str">
        <f>IF((LEN('Copy paste to Here'!G448))&gt;5,((CONCATENATE('Copy paste to Here'!G448," &amp; ",'Copy paste to Here'!D448,"  &amp;  ",'Copy paste to Here'!E448))),"Empty Cell")</f>
        <v>Empty Cell</v>
      </c>
      <c r="B444" s="49">
        <f>'Copy paste to Here'!C448</f>
        <v>0</v>
      </c>
      <c r="C444" s="50"/>
      <c r="D444" s="50"/>
      <c r="E444" s="51"/>
      <c r="F444" s="51">
        <f t="shared" si="19"/>
        <v>0</v>
      </c>
      <c r="G444" s="52">
        <f t="shared" si="20"/>
        <v>0</v>
      </c>
      <c r="H444" s="55">
        <f t="shared" si="21"/>
        <v>0</v>
      </c>
    </row>
    <row r="445" spans="1:8" s="54" customFormat="1" hidden="1">
      <c r="A445" s="48" t="str">
        <f>IF((LEN('Copy paste to Here'!G449))&gt;5,((CONCATENATE('Copy paste to Here'!G449," &amp; ",'Copy paste to Here'!D449,"  &amp;  ",'Copy paste to Here'!E449))),"Empty Cell")</f>
        <v>Empty Cell</v>
      </c>
      <c r="B445" s="49">
        <f>'Copy paste to Here'!C449</f>
        <v>0</v>
      </c>
      <c r="C445" s="50"/>
      <c r="D445" s="50"/>
      <c r="E445" s="51"/>
      <c r="F445" s="51">
        <f t="shared" si="19"/>
        <v>0</v>
      </c>
      <c r="G445" s="52">
        <f t="shared" si="20"/>
        <v>0</v>
      </c>
      <c r="H445" s="55">
        <f t="shared" si="21"/>
        <v>0</v>
      </c>
    </row>
    <row r="446" spans="1:8" s="54" customFormat="1" hidden="1">
      <c r="A446" s="48" t="str">
        <f>IF((LEN('Copy paste to Here'!G450))&gt;5,((CONCATENATE('Copy paste to Here'!G450," &amp; ",'Copy paste to Here'!D450,"  &amp;  ",'Copy paste to Here'!E450))),"Empty Cell")</f>
        <v>Empty Cell</v>
      </c>
      <c r="B446" s="49">
        <f>'Copy paste to Here'!C450</f>
        <v>0</v>
      </c>
      <c r="C446" s="50"/>
      <c r="D446" s="50"/>
      <c r="E446" s="51"/>
      <c r="F446" s="51">
        <f t="shared" si="19"/>
        <v>0</v>
      </c>
      <c r="G446" s="52">
        <f t="shared" si="20"/>
        <v>0</v>
      </c>
      <c r="H446" s="55">
        <f t="shared" si="21"/>
        <v>0</v>
      </c>
    </row>
    <row r="447" spans="1:8" s="54" customFormat="1" hidden="1">
      <c r="A447" s="48" t="str">
        <f>IF((LEN('Copy paste to Here'!G451))&gt;5,((CONCATENATE('Copy paste to Here'!G451," &amp; ",'Copy paste to Here'!D451,"  &amp;  ",'Copy paste to Here'!E451))),"Empty Cell")</f>
        <v>Empty Cell</v>
      </c>
      <c r="B447" s="49">
        <f>'Copy paste to Here'!C451</f>
        <v>0</v>
      </c>
      <c r="C447" s="50"/>
      <c r="D447" s="50"/>
      <c r="E447" s="51"/>
      <c r="F447" s="51">
        <f t="shared" si="19"/>
        <v>0</v>
      </c>
      <c r="G447" s="52">
        <f t="shared" si="20"/>
        <v>0</v>
      </c>
      <c r="H447" s="55">
        <f t="shared" si="21"/>
        <v>0</v>
      </c>
    </row>
    <row r="448" spans="1:8" s="54" customFormat="1" hidden="1">
      <c r="A448" s="48" t="str">
        <f>IF((LEN('Copy paste to Here'!G452))&gt;5,((CONCATENATE('Copy paste to Here'!G452," &amp; ",'Copy paste to Here'!D452,"  &amp;  ",'Copy paste to Here'!E452))),"Empty Cell")</f>
        <v>Empty Cell</v>
      </c>
      <c r="B448" s="49">
        <f>'Copy paste to Here'!C452</f>
        <v>0</v>
      </c>
      <c r="C448" s="50"/>
      <c r="D448" s="50"/>
      <c r="E448" s="51"/>
      <c r="F448" s="51">
        <f t="shared" si="19"/>
        <v>0</v>
      </c>
      <c r="G448" s="52">
        <f t="shared" si="20"/>
        <v>0</v>
      </c>
      <c r="H448" s="55">
        <f t="shared" si="21"/>
        <v>0</v>
      </c>
    </row>
    <row r="449" spans="1:8" s="54" customFormat="1" hidden="1">
      <c r="A449" s="48" t="str">
        <f>IF((LEN('Copy paste to Here'!G453))&gt;5,((CONCATENATE('Copy paste to Here'!G453," &amp; ",'Copy paste to Here'!D453,"  &amp;  ",'Copy paste to Here'!E453))),"Empty Cell")</f>
        <v>Empty Cell</v>
      </c>
      <c r="B449" s="49">
        <f>'Copy paste to Here'!C453</f>
        <v>0</v>
      </c>
      <c r="C449" s="50"/>
      <c r="D449" s="50"/>
      <c r="E449" s="51"/>
      <c r="F449" s="51">
        <f t="shared" si="19"/>
        <v>0</v>
      </c>
      <c r="G449" s="52">
        <f t="shared" si="20"/>
        <v>0</v>
      </c>
      <c r="H449" s="55">
        <f t="shared" si="21"/>
        <v>0</v>
      </c>
    </row>
    <row r="450" spans="1:8" s="54" customFormat="1" hidden="1">
      <c r="A450" s="48" t="str">
        <f>IF((LEN('Copy paste to Here'!G454))&gt;5,((CONCATENATE('Copy paste to Here'!G454," &amp; ",'Copy paste to Here'!D454,"  &amp;  ",'Copy paste to Here'!E454))),"Empty Cell")</f>
        <v>Empty Cell</v>
      </c>
      <c r="B450" s="49">
        <f>'Copy paste to Here'!C454</f>
        <v>0</v>
      </c>
      <c r="C450" s="50"/>
      <c r="D450" s="50"/>
      <c r="E450" s="51"/>
      <c r="F450" s="51">
        <f t="shared" si="19"/>
        <v>0</v>
      </c>
      <c r="G450" s="52">
        <f t="shared" si="20"/>
        <v>0</v>
      </c>
      <c r="H450" s="55">
        <f t="shared" si="21"/>
        <v>0</v>
      </c>
    </row>
    <row r="451" spans="1:8" s="54" customFormat="1" hidden="1">
      <c r="A451" s="48" t="str">
        <f>IF((LEN('Copy paste to Here'!G455))&gt;5,((CONCATENATE('Copy paste to Here'!G455," &amp; ",'Copy paste to Here'!D455,"  &amp;  ",'Copy paste to Here'!E455))),"Empty Cell")</f>
        <v>Empty Cell</v>
      </c>
      <c r="B451" s="49">
        <f>'Copy paste to Here'!C455</f>
        <v>0</v>
      </c>
      <c r="C451" s="50"/>
      <c r="D451" s="50"/>
      <c r="E451" s="51"/>
      <c r="F451" s="51">
        <f t="shared" si="19"/>
        <v>0</v>
      </c>
      <c r="G451" s="52">
        <f t="shared" si="20"/>
        <v>0</v>
      </c>
      <c r="H451" s="55">
        <f t="shared" si="21"/>
        <v>0</v>
      </c>
    </row>
    <row r="452" spans="1:8" s="54" customFormat="1" hidden="1">
      <c r="A452" s="48" t="str">
        <f>IF((LEN('Copy paste to Here'!G456))&gt;5,((CONCATENATE('Copy paste to Here'!G456," &amp; ",'Copy paste to Here'!D456,"  &amp;  ",'Copy paste to Here'!E456))),"Empty Cell")</f>
        <v>Empty Cell</v>
      </c>
      <c r="B452" s="49">
        <f>'Copy paste to Here'!C456</f>
        <v>0</v>
      </c>
      <c r="C452" s="50"/>
      <c r="D452" s="50"/>
      <c r="E452" s="51"/>
      <c r="F452" s="51">
        <f t="shared" si="19"/>
        <v>0</v>
      </c>
      <c r="G452" s="52">
        <f t="shared" si="20"/>
        <v>0</v>
      </c>
      <c r="H452" s="55">
        <f t="shared" si="21"/>
        <v>0</v>
      </c>
    </row>
    <row r="453" spans="1:8" s="54" customFormat="1" hidden="1">
      <c r="A453" s="48" t="str">
        <f>IF((LEN('Copy paste to Here'!G457))&gt;5,((CONCATENATE('Copy paste to Here'!G457," &amp; ",'Copy paste to Here'!D457,"  &amp;  ",'Copy paste to Here'!E457))),"Empty Cell")</f>
        <v>Empty Cell</v>
      </c>
      <c r="B453" s="49">
        <f>'Copy paste to Here'!C457</f>
        <v>0</v>
      </c>
      <c r="C453" s="50"/>
      <c r="D453" s="50"/>
      <c r="E453" s="51"/>
      <c r="F453" s="51">
        <f t="shared" si="19"/>
        <v>0</v>
      </c>
      <c r="G453" s="52">
        <f t="shared" si="20"/>
        <v>0</v>
      </c>
      <c r="H453" s="55">
        <f t="shared" si="21"/>
        <v>0</v>
      </c>
    </row>
    <row r="454" spans="1:8" s="54" customFormat="1" hidden="1">
      <c r="A454" s="48" t="str">
        <f>IF((LEN('Copy paste to Here'!G458))&gt;5,((CONCATENATE('Copy paste to Here'!G458," &amp; ",'Copy paste to Here'!D458,"  &amp;  ",'Copy paste to Here'!E458))),"Empty Cell")</f>
        <v>Empty Cell</v>
      </c>
      <c r="B454" s="49">
        <f>'Copy paste to Here'!C458</f>
        <v>0</v>
      </c>
      <c r="C454" s="50"/>
      <c r="D454" s="50"/>
      <c r="E454" s="51"/>
      <c r="F454" s="51">
        <f t="shared" si="19"/>
        <v>0</v>
      </c>
      <c r="G454" s="52">
        <f t="shared" si="20"/>
        <v>0</v>
      </c>
      <c r="H454" s="55">
        <f t="shared" si="21"/>
        <v>0</v>
      </c>
    </row>
    <row r="455" spans="1:8" s="54" customFormat="1" hidden="1">
      <c r="A455" s="48" t="str">
        <f>IF((LEN('Copy paste to Here'!G459))&gt;5,((CONCATENATE('Copy paste to Here'!G459," &amp; ",'Copy paste to Here'!D459,"  &amp;  ",'Copy paste to Here'!E459))),"Empty Cell")</f>
        <v>Empty Cell</v>
      </c>
      <c r="B455" s="49">
        <f>'Copy paste to Here'!C459</f>
        <v>0</v>
      </c>
      <c r="C455" s="50"/>
      <c r="D455" s="50"/>
      <c r="E455" s="51"/>
      <c r="F455" s="51">
        <f t="shared" si="19"/>
        <v>0</v>
      </c>
      <c r="G455" s="52">
        <f t="shared" si="20"/>
        <v>0</v>
      </c>
      <c r="H455" s="55">
        <f t="shared" si="21"/>
        <v>0</v>
      </c>
    </row>
    <row r="456" spans="1:8" s="54" customFormat="1" hidden="1">
      <c r="A456" s="48" t="str">
        <f>IF((LEN('Copy paste to Here'!G460))&gt;5,((CONCATENATE('Copy paste to Here'!G460," &amp; ",'Copy paste to Here'!D460,"  &amp;  ",'Copy paste to Here'!E460))),"Empty Cell")</f>
        <v>Empty Cell</v>
      </c>
      <c r="B456" s="49">
        <f>'Copy paste to Here'!C460</f>
        <v>0</v>
      </c>
      <c r="C456" s="50"/>
      <c r="D456" s="50"/>
      <c r="E456" s="51"/>
      <c r="F456" s="51">
        <f t="shared" si="19"/>
        <v>0</v>
      </c>
      <c r="G456" s="52">
        <f t="shared" si="20"/>
        <v>0</v>
      </c>
      <c r="H456" s="55">
        <f t="shared" si="21"/>
        <v>0</v>
      </c>
    </row>
    <row r="457" spans="1:8" s="54" customFormat="1" hidden="1">
      <c r="A457" s="48" t="str">
        <f>IF((LEN('Copy paste to Here'!G461))&gt;5,((CONCATENATE('Copy paste to Here'!G461," &amp; ",'Copy paste to Here'!D461,"  &amp;  ",'Copy paste to Here'!E461))),"Empty Cell")</f>
        <v>Empty Cell</v>
      </c>
      <c r="B457" s="49">
        <f>'Copy paste to Here'!C461</f>
        <v>0</v>
      </c>
      <c r="C457" s="50"/>
      <c r="D457" s="50"/>
      <c r="E457" s="51"/>
      <c r="F457" s="51">
        <f t="shared" si="19"/>
        <v>0</v>
      </c>
      <c r="G457" s="52">
        <f t="shared" si="20"/>
        <v>0</v>
      </c>
      <c r="H457" s="55">
        <f t="shared" si="21"/>
        <v>0</v>
      </c>
    </row>
    <row r="458" spans="1:8" s="54" customFormat="1" hidden="1">
      <c r="A458" s="48" t="str">
        <f>IF((LEN('Copy paste to Here'!G462))&gt;5,((CONCATENATE('Copy paste to Here'!G462," &amp; ",'Copy paste to Here'!D462,"  &amp;  ",'Copy paste to Here'!E462))),"Empty Cell")</f>
        <v>Empty Cell</v>
      </c>
      <c r="B458" s="49">
        <f>'Copy paste to Here'!C462</f>
        <v>0</v>
      </c>
      <c r="C458" s="50"/>
      <c r="D458" s="50"/>
      <c r="E458" s="51"/>
      <c r="F458" s="51">
        <f t="shared" si="19"/>
        <v>0</v>
      </c>
      <c r="G458" s="52">
        <f t="shared" si="20"/>
        <v>0</v>
      </c>
      <c r="H458" s="55">
        <f t="shared" si="21"/>
        <v>0</v>
      </c>
    </row>
    <row r="459" spans="1:8" s="54" customFormat="1" hidden="1">
      <c r="A459" s="48" t="str">
        <f>IF((LEN('Copy paste to Here'!G463))&gt;5,((CONCATENATE('Copy paste to Here'!G463," &amp; ",'Copy paste to Here'!D463,"  &amp;  ",'Copy paste to Here'!E463))),"Empty Cell")</f>
        <v>Empty Cell</v>
      </c>
      <c r="B459" s="49">
        <f>'Copy paste to Here'!C463</f>
        <v>0</v>
      </c>
      <c r="C459" s="50"/>
      <c r="D459" s="50"/>
      <c r="E459" s="51"/>
      <c r="F459" s="51">
        <f t="shared" si="19"/>
        <v>0</v>
      </c>
      <c r="G459" s="52">
        <f t="shared" si="20"/>
        <v>0</v>
      </c>
      <c r="H459" s="55">
        <f t="shared" si="21"/>
        <v>0</v>
      </c>
    </row>
    <row r="460" spans="1:8" s="54" customFormat="1" hidden="1">
      <c r="A460" s="48" t="str">
        <f>IF((LEN('Copy paste to Here'!G464))&gt;5,((CONCATENATE('Copy paste to Here'!G464," &amp; ",'Copy paste to Here'!D464,"  &amp;  ",'Copy paste to Here'!E464))),"Empty Cell")</f>
        <v>Empty Cell</v>
      </c>
      <c r="B460" s="49">
        <f>'Copy paste to Here'!C464</f>
        <v>0</v>
      </c>
      <c r="C460" s="50"/>
      <c r="D460" s="50"/>
      <c r="E460" s="51"/>
      <c r="F460" s="51">
        <f t="shared" si="19"/>
        <v>0</v>
      </c>
      <c r="G460" s="52">
        <f t="shared" si="20"/>
        <v>0</v>
      </c>
      <c r="H460" s="55">
        <f t="shared" si="21"/>
        <v>0</v>
      </c>
    </row>
    <row r="461" spans="1:8" s="54" customFormat="1" hidden="1">
      <c r="A461" s="48" t="str">
        <f>IF((LEN('Copy paste to Here'!G465))&gt;5,((CONCATENATE('Copy paste to Here'!G465," &amp; ",'Copy paste to Here'!D465,"  &amp;  ",'Copy paste to Here'!E465))),"Empty Cell")</f>
        <v>Empty Cell</v>
      </c>
      <c r="B461" s="49">
        <f>'Copy paste to Here'!C465</f>
        <v>0</v>
      </c>
      <c r="C461" s="50"/>
      <c r="D461" s="50"/>
      <c r="E461" s="51"/>
      <c r="F461" s="51">
        <f t="shared" si="19"/>
        <v>0</v>
      </c>
      <c r="G461" s="52">
        <f t="shared" si="20"/>
        <v>0</v>
      </c>
      <c r="H461" s="55">
        <f t="shared" si="21"/>
        <v>0</v>
      </c>
    </row>
    <row r="462" spans="1:8" s="54" customFormat="1" hidden="1">
      <c r="A462" s="48" t="str">
        <f>IF((LEN('Copy paste to Here'!G466))&gt;5,((CONCATENATE('Copy paste to Here'!G466," &amp; ",'Copy paste to Here'!D466,"  &amp;  ",'Copy paste to Here'!E466))),"Empty Cell")</f>
        <v>Empty Cell</v>
      </c>
      <c r="B462" s="49">
        <f>'Copy paste to Here'!C466</f>
        <v>0</v>
      </c>
      <c r="C462" s="50"/>
      <c r="D462" s="50"/>
      <c r="E462" s="51"/>
      <c r="F462" s="51">
        <f t="shared" si="19"/>
        <v>0</v>
      </c>
      <c r="G462" s="52">
        <f t="shared" si="20"/>
        <v>0</v>
      </c>
      <c r="H462" s="55">
        <f t="shared" si="21"/>
        <v>0</v>
      </c>
    </row>
    <row r="463" spans="1:8" s="54" customFormat="1" hidden="1">
      <c r="A463" s="48" t="str">
        <f>IF((LEN('Copy paste to Here'!G467))&gt;5,((CONCATENATE('Copy paste to Here'!G467," &amp; ",'Copy paste to Here'!D467,"  &amp;  ",'Copy paste to Here'!E467))),"Empty Cell")</f>
        <v>Empty Cell</v>
      </c>
      <c r="B463" s="49">
        <f>'Copy paste to Here'!C467</f>
        <v>0</v>
      </c>
      <c r="C463" s="50"/>
      <c r="D463" s="50"/>
      <c r="E463" s="51"/>
      <c r="F463" s="51">
        <f t="shared" si="19"/>
        <v>0</v>
      </c>
      <c r="G463" s="52">
        <f t="shared" si="20"/>
        <v>0</v>
      </c>
      <c r="H463" s="55">
        <f t="shared" si="21"/>
        <v>0</v>
      </c>
    </row>
    <row r="464" spans="1:8" s="54" customFormat="1" hidden="1">
      <c r="A464" s="48" t="str">
        <f>IF((LEN('Copy paste to Here'!G468))&gt;5,((CONCATENATE('Copy paste to Here'!G468," &amp; ",'Copy paste to Here'!D468,"  &amp;  ",'Copy paste to Here'!E468))),"Empty Cell")</f>
        <v>Empty Cell</v>
      </c>
      <c r="B464" s="49">
        <f>'Copy paste to Here'!C468</f>
        <v>0</v>
      </c>
      <c r="C464" s="50"/>
      <c r="D464" s="50"/>
      <c r="E464" s="51"/>
      <c r="F464" s="51">
        <f t="shared" si="19"/>
        <v>0</v>
      </c>
      <c r="G464" s="52">
        <f t="shared" si="20"/>
        <v>0</v>
      </c>
      <c r="H464" s="55">
        <f t="shared" si="21"/>
        <v>0</v>
      </c>
    </row>
    <row r="465" spans="1:8" s="54" customFormat="1" hidden="1">
      <c r="A465" s="48" t="str">
        <f>IF((LEN('Copy paste to Here'!G469))&gt;5,((CONCATENATE('Copy paste to Here'!G469," &amp; ",'Copy paste to Here'!D469,"  &amp;  ",'Copy paste to Here'!E469))),"Empty Cell")</f>
        <v>Empty Cell</v>
      </c>
      <c r="B465" s="49">
        <f>'Copy paste to Here'!C469</f>
        <v>0</v>
      </c>
      <c r="C465" s="50"/>
      <c r="D465" s="50"/>
      <c r="E465" s="51"/>
      <c r="F465" s="51">
        <f t="shared" si="19"/>
        <v>0</v>
      </c>
      <c r="G465" s="52">
        <f t="shared" si="20"/>
        <v>0</v>
      </c>
      <c r="H465" s="55">
        <f t="shared" si="21"/>
        <v>0</v>
      </c>
    </row>
    <row r="466" spans="1:8" s="54" customFormat="1" hidden="1">
      <c r="A466" s="48" t="str">
        <f>IF((LEN('Copy paste to Here'!G470))&gt;5,((CONCATENATE('Copy paste to Here'!G470," &amp; ",'Copy paste to Here'!D470,"  &amp;  ",'Copy paste to Here'!E470))),"Empty Cell")</f>
        <v>Empty Cell</v>
      </c>
      <c r="B466" s="49">
        <f>'Copy paste to Here'!C470</f>
        <v>0</v>
      </c>
      <c r="C466" s="50"/>
      <c r="D466" s="50"/>
      <c r="E466" s="51"/>
      <c r="F466" s="51">
        <f t="shared" si="19"/>
        <v>0</v>
      </c>
      <c r="G466" s="52">
        <f t="shared" si="20"/>
        <v>0</v>
      </c>
      <c r="H466" s="55">
        <f t="shared" si="21"/>
        <v>0</v>
      </c>
    </row>
    <row r="467" spans="1:8" s="54" customFormat="1" hidden="1">
      <c r="A467" s="48" t="str">
        <f>IF((LEN('Copy paste to Here'!G471))&gt;5,((CONCATENATE('Copy paste to Here'!G471," &amp; ",'Copy paste to Here'!D471,"  &amp;  ",'Copy paste to Here'!E471))),"Empty Cell")</f>
        <v>Empty Cell</v>
      </c>
      <c r="B467" s="49">
        <f>'Copy paste to Here'!C471</f>
        <v>0</v>
      </c>
      <c r="C467" s="50"/>
      <c r="D467" s="50"/>
      <c r="E467" s="51"/>
      <c r="F467" s="51">
        <f t="shared" ref="F467:F530" si="22">D467*E467</f>
        <v>0</v>
      </c>
      <c r="G467" s="52">
        <f t="shared" ref="G467:G530" si="23">E467*$E$14</f>
        <v>0</v>
      </c>
      <c r="H467" s="55">
        <f t="shared" ref="H467:H530" si="24">D467*G467</f>
        <v>0</v>
      </c>
    </row>
    <row r="468" spans="1:8" s="54" customFormat="1" hidden="1">
      <c r="A468" s="48" t="str">
        <f>IF((LEN('Copy paste to Here'!G472))&gt;5,((CONCATENATE('Copy paste to Here'!G472," &amp; ",'Copy paste to Here'!D472,"  &amp;  ",'Copy paste to Here'!E472))),"Empty Cell")</f>
        <v>Empty Cell</v>
      </c>
      <c r="B468" s="49">
        <f>'Copy paste to Here'!C472</f>
        <v>0</v>
      </c>
      <c r="C468" s="50"/>
      <c r="D468" s="50"/>
      <c r="E468" s="51"/>
      <c r="F468" s="51">
        <f t="shared" si="22"/>
        <v>0</v>
      </c>
      <c r="G468" s="52">
        <f t="shared" si="23"/>
        <v>0</v>
      </c>
      <c r="H468" s="55">
        <f t="shared" si="24"/>
        <v>0</v>
      </c>
    </row>
    <row r="469" spans="1:8" s="54" customFormat="1" hidden="1">
      <c r="A469" s="48" t="str">
        <f>IF((LEN('Copy paste to Here'!G473))&gt;5,((CONCATENATE('Copy paste to Here'!G473," &amp; ",'Copy paste to Here'!D473,"  &amp;  ",'Copy paste to Here'!E473))),"Empty Cell")</f>
        <v>Empty Cell</v>
      </c>
      <c r="B469" s="49">
        <f>'Copy paste to Here'!C473</f>
        <v>0</v>
      </c>
      <c r="C469" s="50"/>
      <c r="D469" s="50"/>
      <c r="E469" s="51"/>
      <c r="F469" s="51">
        <f t="shared" si="22"/>
        <v>0</v>
      </c>
      <c r="G469" s="52">
        <f t="shared" si="23"/>
        <v>0</v>
      </c>
      <c r="H469" s="55">
        <f t="shared" si="24"/>
        <v>0</v>
      </c>
    </row>
    <row r="470" spans="1:8" s="54" customFormat="1" hidden="1">
      <c r="A470" s="48" t="str">
        <f>IF((LEN('Copy paste to Here'!G474))&gt;5,((CONCATENATE('Copy paste to Here'!G474," &amp; ",'Copy paste to Here'!D474,"  &amp;  ",'Copy paste to Here'!E474))),"Empty Cell")</f>
        <v>Empty Cell</v>
      </c>
      <c r="B470" s="49">
        <f>'Copy paste to Here'!C474</f>
        <v>0</v>
      </c>
      <c r="C470" s="50"/>
      <c r="D470" s="50"/>
      <c r="E470" s="51"/>
      <c r="F470" s="51">
        <f t="shared" si="22"/>
        <v>0</v>
      </c>
      <c r="G470" s="52">
        <f t="shared" si="23"/>
        <v>0</v>
      </c>
      <c r="H470" s="55">
        <f t="shared" si="24"/>
        <v>0</v>
      </c>
    </row>
    <row r="471" spans="1:8" s="54" customFormat="1" hidden="1">
      <c r="A471" s="48" t="str">
        <f>IF((LEN('Copy paste to Here'!G475))&gt;5,((CONCATENATE('Copy paste to Here'!G475," &amp; ",'Copy paste to Here'!D475,"  &amp;  ",'Copy paste to Here'!E475))),"Empty Cell")</f>
        <v>Empty Cell</v>
      </c>
      <c r="B471" s="49">
        <f>'Copy paste to Here'!C475</f>
        <v>0</v>
      </c>
      <c r="C471" s="50"/>
      <c r="D471" s="50"/>
      <c r="E471" s="51"/>
      <c r="F471" s="51">
        <f t="shared" si="22"/>
        <v>0</v>
      </c>
      <c r="G471" s="52">
        <f t="shared" si="23"/>
        <v>0</v>
      </c>
      <c r="H471" s="55">
        <f t="shared" si="24"/>
        <v>0</v>
      </c>
    </row>
    <row r="472" spans="1:8" s="54" customFormat="1" hidden="1">
      <c r="A472" s="48" t="str">
        <f>IF((LEN('Copy paste to Here'!G476))&gt;5,((CONCATENATE('Copy paste to Here'!G476," &amp; ",'Copy paste to Here'!D476,"  &amp;  ",'Copy paste to Here'!E476))),"Empty Cell")</f>
        <v>Empty Cell</v>
      </c>
      <c r="B472" s="49">
        <f>'Copy paste to Here'!C476</f>
        <v>0</v>
      </c>
      <c r="C472" s="50"/>
      <c r="D472" s="50"/>
      <c r="E472" s="51"/>
      <c r="F472" s="51">
        <f t="shared" si="22"/>
        <v>0</v>
      </c>
      <c r="G472" s="52">
        <f t="shared" si="23"/>
        <v>0</v>
      </c>
      <c r="H472" s="55">
        <f t="shared" si="24"/>
        <v>0</v>
      </c>
    </row>
    <row r="473" spans="1:8" s="54" customFormat="1" hidden="1">
      <c r="A473" s="48" t="str">
        <f>IF((LEN('Copy paste to Here'!G477))&gt;5,((CONCATENATE('Copy paste to Here'!G477," &amp; ",'Copy paste to Here'!D477,"  &amp;  ",'Copy paste to Here'!E477))),"Empty Cell")</f>
        <v>Empty Cell</v>
      </c>
      <c r="B473" s="49">
        <f>'Copy paste to Here'!C477</f>
        <v>0</v>
      </c>
      <c r="C473" s="50"/>
      <c r="D473" s="50"/>
      <c r="E473" s="51"/>
      <c r="F473" s="51">
        <f t="shared" si="22"/>
        <v>0</v>
      </c>
      <c r="G473" s="52">
        <f t="shared" si="23"/>
        <v>0</v>
      </c>
      <c r="H473" s="55">
        <f t="shared" si="24"/>
        <v>0</v>
      </c>
    </row>
    <row r="474" spans="1:8" s="54" customFormat="1" hidden="1">
      <c r="A474" s="48" t="str">
        <f>IF((LEN('Copy paste to Here'!G478))&gt;5,((CONCATENATE('Copy paste to Here'!G478," &amp; ",'Copy paste to Here'!D478,"  &amp;  ",'Copy paste to Here'!E478))),"Empty Cell")</f>
        <v>Empty Cell</v>
      </c>
      <c r="B474" s="49">
        <f>'Copy paste to Here'!C478</f>
        <v>0</v>
      </c>
      <c r="C474" s="50"/>
      <c r="D474" s="50"/>
      <c r="E474" s="51"/>
      <c r="F474" s="51">
        <f t="shared" si="22"/>
        <v>0</v>
      </c>
      <c r="G474" s="52">
        <f t="shared" si="23"/>
        <v>0</v>
      </c>
      <c r="H474" s="55">
        <f t="shared" si="24"/>
        <v>0</v>
      </c>
    </row>
    <row r="475" spans="1:8" s="54" customFormat="1" hidden="1">
      <c r="A475" s="48" t="str">
        <f>IF((LEN('Copy paste to Here'!G479))&gt;5,((CONCATENATE('Copy paste to Here'!G479," &amp; ",'Copy paste to Here'!D479,"  &amp;  ",'Copy paste to Here'!E479))),"Empty Cell")</f>
        <v>Empty Cell</v>
      </c>
      <c r="B475" s="49">
        <f>'Copy paste to Here'!C479</f>
        <v>0</v>
      </c>
      <c r="C475" s="50"/>
      <c r="D475" s="50"/>
      <c r="E475" s="51"/>
      <c r="F475" s="51">
        <f t="shared" si="22"/>
        <v>0</v>
      </c>
      <c r="G475" s="52">
        <f t="shared" si="23"/>
        <v>0</v>
      </c>
      <c r="H475" s="55">
        <f t="shared" si="24"/>
        <v>0</v>
      </c>
    </row>
    <row r="476" spans="1:8" s="54" customFormat="1" hidden="1">
      <c r="A476" s="48" t="str">
        <f>IF((LEN('Copy paste to Here'!G480))&gt;5,((CONCATENATE('Copy paste to Here'!G480," &amp; ",'Copy paste to Here'!D480,"  &amp;  ",'Copy paste to Here'!E480))),"Empty Cell")</f>
        <v>Empty Cell</v>
      </c>
      <c r="B476" s="49">
        <f>'Copy paste to Here'!C480</f>
        <v>0</v>
      </c>
      <c r="C476" s="50"/>
      <c r="D476" s="50"/>
      <c r="E476" s="51"/>
      <c r="F476" s="51">
        <f t="shared" si="22"/>
        <v>0</v>
      </c>
      <c r="G476" s="52">
        <f t="shared" si="23"/>
        <v>0</v>
      </c>
      <c r="H476" s="55">
        <f t="shared" si="24"/>
        <v>0</v>
      </c>
    </row>
    <row r="477" spans="1:8" s="54" customFormat="1" hidden="1">
      <c r="A477" s="48" t="str">
        <f>IF((LEN('Copy paste to Here'!G481))&gt;5,((CONCATENATE('Copy paste to Here'!G481," &amp; ",'Copy paste to Here'!D481,"  &amp;  ",'Copy paste to Here'!E481))),"Empty Cell")</f>
        <v>Empty Cell</v>
      </c>
      <c r="B477" s="49">
        <f>'Copy paste to Here'!C481</f>
        <v>0</v>
      </c>
      <c r="C477" s="50"/>
      <c r="D477" s="50"/>
      <c r="E477" s="51"/>
      <c r="F477" s="51">
        <f t="shared" si="22"/>
        <v>0</v>
      </c>
      <c r="G477" s="52">
        <f t="shared" si="23"/>
        <v>0</v>
      </c>
      <c r="H477" s="55">
        <f t="shared" si="24"/>
        <v>0</v>
      </c>
    </row>
    <row r="478" spans="1:8" s="54" customFormat="1" hidden="1">
      <c r="A478" s="48" t="str">
        <f>IF((LEN('Copy paste to Here'!G482))&gt;5,((CONCATENATE('Copy paste to Here'!G482," &amp; ",'Copy paste to Here'!D482,"  &amp;  ",'Copy paste to Here'!E482))),"Empty Cell")</f>
        <v>Empty Cell</v>
      </c>
      <c r="B478" s="49">
        <f>'Copy paste to Here'!C482</f>
        <v>0</v>
      </c>
      <c r="C478" s="50"/>
      <c r="D478" s="50"/>
      <c r="E478" s="51"/>
      <c r="F478" s="51">
        <f t="shared" si="22"/>
        <v>0</v>
      </c>
      <c r="G478" s="52">
        <f t="shared" si="23"/>
        <v>0</v>
      </c>
      <c r="H478" s="55">
        <f t="shared" si="24"/>
        <v>0</v>
      </c>
    </row>
    <row r="479" spans="1:8" s="54" customFormat="1" hidden="1">
      <c r="A479" s="48" t="str">
        <f>IF((LEN('Copy paste to Here'!G483))&gt;5,((CONCATENATE('Copy paste to Here'!G483," &amp; ",'Copy paste to Here'!D483,"  &amp;  ",'Copy paste to Here'!E483))),"Empty Cell")</f>
        <v>Empty Cell</v>
      </c>
      <c r="B479" s="49">
        <f>'Copy paste to Here'!C483</f>
        <v>0</v>
      </c>
      <c r="C479" s="50"/>
      <c r="D479" s="50"/>
      <c r="E479" s="51"/>
      <c r="F479" s="51">
        <f t="shared" si="22"/>
        <v>0</v>
      </c>
      <c r="G479" s="52">
        <f t="shared" si="23"/>
        <v>0</v>
      </c>
      <c r="H479" s="55">
        <f t="shared" si="24"/>
        <v>0</v>
      </c>
    </row>
    <row r="480" spans="1:8" s="54" customFormat="1" hidden="1">
      <c r="A480" s="48" t="str">
        <f>IF((LEN('Copy paste to Here'!G484))&gt;5,((CONCATENATE('Copy paste to Here'!G484," &amp; ",'Copy paste to Here'!D484,"  &amp;  ",'Copy paste to Here'!E484))),"Empty Cell")</f>
        <v>Empty Cell</v>
      </c>
      <c r="B480" s="49">
        <f>'Copy paste to Here'!C484</f>
        <v>0</v>
      </c>
      <c r="C480" s="50"/>
      <c r="D480" s="50"/>
      <c r="E480" s="51"/>
      <c r="F480" s="51">
        <f t="shared" si="22"/>
        <v>0</v>
      </c>
      <c r="G480" s="52">
        <f t="shared" si="23"/>
        <v>0</v>
      </c>
      <c r="H480" s="55">
        <f t="shared" si="24"/>
        <v>0</v>
      </c>
    </row>
    <row r="481" spans="1:8" s="54" customFormat="1" hidden="1">
      <c r="A481" s="48" t="str">
        <f>IF((LEN('Copy paste to Here'!G485))&gt;5,((CONCATENATE('Copy paste to Here'!G485," &amp; ",'Copy paste to Here'!D485,"  &amp;  ",'Copy paste to Here'!E485))),"Empty Cell")</f>
        <v>Empty Cell</v>
      </c>
      <c r="B481" s="49">
        <f>'Copy paste to Here'!C485</f>
        <v>0</v>
      </c>
      <c r="C481" s="50"/>
      <c r="D481" s="50"/>
      <c r="E481" s="51"/>
      <c r="F481" s="51">
        <f t="shared" si="22"/>
        <v>0</v>
      </c>
      <c r="G481" s="52">
        <f t="shared" si="23"/>
        <v>0</v>
      </c>
      <c r="H481" s="55">
        <f t="shared" si="24"/>
        <v>0</v>
      </c>
    </row>
    <row r="482" spans="1:8" s="54" customFormat="1" hidden="1">
      <c r="A482" s="48" t="str">
        <f>IF((LEN('Copy paste to Here'!G486))&gt;5,((CONCATENATE('Copy paste to Here'!G486," &amp; ",'Copy paste to Here'!D486,"  &amp;  ",'Copy paste to Here'!E486))),"Empty Cell")</f>
        <v>Empty Cell</v>
      </c>
      <c r="B482" s="49">
        <f>'Copy paste to Here'!C486</f>
        <v>0</v>
      </c>
      <c r="C482" s="50"/>
      <c r="D482" s="50"/>
      <c r="E482" s="51"/>
      <c r="F482" s="51">
        <f t="shared" si="22"/>
        <v>0</v>
      </c>
      <c r="G482" s="52">
        <f t="shared" si="23"/>
        <v>0</v>
      </c>
      <c r="H482" s="55">
        <f t="shared" si="24"/>
        <v>0</v>
      </c>
    </row>
    <row r="483" spans="1:8" s="54" customFormat="1" hidden="1">
      <c r="A483" s="48" t="str">
        <f>IF((LEN('Copy paste to Here'!G487))&gt;5,((CONCATENATE('Copy paste to Here'!G487," &amp; ",'Copy paste to Here'!D487,"  &amp;  ",'Copy paste to Here'!E487))),"Empty Cell")</f>
        <v>Empty Cell</v>
      </c>
      <c r="B483" s="49">
        <f>'Copy paste to Here'!C487</f>
        <v>0</v>
      </c>
      <c r="C483" s="50"/>
      <c r="D483" s="50"/>
      <c r="E483" s="51"/>
      <c r="F483" s="51">
        <f t="shared" si="22"/>
        <v>0</v>
      </c>
      <c r="G483" s="52">
        <f t="shared" si="23"/>
        <v>0</v>
      </c>
      <c r="H483" s="55">
        <f t="shared" si="24"/>
        <v>0</v>
      </c>
    </row>
    <row r="484" spans="1:8" s="54" customFormat="1" hidden="1">
      <c r="A484" s="48" t="str">
        <f>IF((LEN('Copy paste to Here'!G488))&gt;5,((CONCATENATE('Copy paste to Here'!G488," &amp; ",'Copy paste to Here'!D488,"  &amp;  ",'Copy paste to Here'!E488))),"Empty Cell")</f>
        <v>Empty Cell</v>
      </c>
      <c r="B484" s="49">
        <f>'Copy paste to Here'!C488</f>
        <v>0</v>
      </c>
      <c r="C484" s="50"/>
      <c r="D484" s="50"/>
      <c r="E484" s="51"/>
      <c r="F484" s="51">
        <f t="shared" si="22"/>
        <v>0</v>
      </c>
      <c r="G484" s="52">
        <f t="shared" si="23"/>
        <v>0</v>
      </c>
      <c r="H484" s="55">
        <f t="shared" si="24"/>
        <v>0</v>
      </c>
    </row>
    <row r="485" spans="1:8" s="54" customFormat="1" hidden="1">
      <c r="A485" s="48" t="str">
        <f>IF((LEN('Copy paste to Here'!G489))&gt;5,((CONCATENATE('Copy paste to Here'!G489," &amp; ",'Copy paste to Here'!D489,"  &amp;  ",'Copy paste to Here'!E489))),"Empty Cell")</f>
        <v>Empty Cell</v>
      </c>
      <c r="B485" s="49">
        <f>'Copy paste to Here'!C489</f>
        <v>0</v>
      </c>
      <c r="C485" s="50"/>
      <c r="D485" s="50"/>
      <c r="E485" s="51"/>
      <c r="F485" s="51">
        <f t="shared" si="22"/>
        <v>0</v>
      </c>
      <c r="G485" s="52">
        <f t="shared" si="23"/>
        <v>0</v>
      </c>
      <c r="H485" s="55">
        <f t="shared" si="24"/>
        <v>0</v>
      </c>
    </row>
    <row r="486" spans="1:8" s="54" customFormat="1" hidden="1">
      <c r="A486" s="48" t="str">
        <f>IF((LEN('Copy paste to Here'!G490))&gt;5,((CONCATENATE('Copy paste to Here'!G490," &amp; ",'Copy paste to Here'!D490,"  &amp;  ",'Copy paste to Here'!E490))),"Empty Cell")</f>
        <v>Empty Cell</v>
      </c>
      <c r="B486" s="49">
        <f>'Copy paste to Here'!C490</f>
        <v>0</v>
      </c>
      <c r="C486" s="50"/>
      <c r="D486" s="50"/>
      <c r="E486" s="51"/>
      <c r="F486" s="51">
        <f t="shared" si="22"/>
        <v>0</v>
      </c>
      <c r="G486" s="52">
        <f t="shared" si="23"/>
        <v>0</v>
      </c>
      <c r="H486" s="55">
        <f t="shared" si="24"/>
        <v>0</v>
      </c>
    </row>
    <row r="487" spans="1:8" s="54" customFormat="1" hidden="1">
      <c r="A487" s="48" t="str">
        <f>IF((LEN('Copy paste to Here'!G491))&gt;5,((CONCATENATE('Copy paste to Here'!G491," &amp; ",'Copy paste to Here'!D491,"  &amp;  ",'Copy paste to Here'!E491))),"Empty Cell")</f>
        <v>Empty Cell</v>
      </c>
      <c r="B487" s="49">
        <f>'Copy paste to Here'!C491</f>
        <v>0</v>
      </c>
      <c r="C487" s="50"/>
      <c r="D487" s="50"/>
      <c r="E487" s="51"/>
      <c r="F487" s="51">
        <f t="shared" si="22"/>
        <v>0</v>
      </c>
      <c r="G487" s="52">
        <f t="shared" si="23"/>
        <v>0</v>
      </c>
      <c r="H487" s="55">
        <f t="shared" si="24"/>
        <v>0</v>
      </c>
    </row>
    <row r="488" spans="1:8" s="54" customFormat="1" hidden="1">
      <c r="A488" s="48" t="str">
        <f>IF((LEN('Copy paste to Here'!G492))&gt;5,((CONCATENATE('Copy paste to Here'!G492," &amp; ",'Copy paste to Here'!D492,"  &amp;  ",'Copy paste to Here'!E492))),"Empty Cell")</f>
        <v>Empty Cell</v>
      </c>
      <c r="B488" s="49">
        <f>'Copy paste to Here'!C492</f>
        <v>0</v>
      </c>
      <c r="C488" s="50"/>
      <c r="D488" s="50"/>
      <c r="E488" s="51"/>
      <c r="F488" s="51">
        <f t="shared" si="22"/>
        <v>0</v>
      </c>
      <c r="G488" s="52">
        <f t="shared" si="23"/>
        <v>0</v>
      </c>
      <c r="H488" s="55">
        <f t="shared" si="24"/>
        <v>0</v>
      </c>
    </row>
    <row r="489" spans="1:8" s="54" customFormat="1" hidden="1">
      <c r="A489" s="48" t="str">
        <f>IF((LEN('Copy paste to Here'!G493))&gt;5,((CONCATENATE('Copy paste to Here'!G493," &amp; ",'Copy paste to Here'!D493,"  &amp;  ",'Copy paste to Here'!E493))),"Empty Cell")</f>
        <v>Empty Cell</v>
      </c>
      <c r="B489" s="49">
        <f>'Copy paste to Here'!C493</f>
        <v>0</v>
      </c>
      <c r="C489" s="50"/>
      <c r="D489" s="50"/>
      <c r="E489" s="51"/>
      <c r="F489" s="51">
        <f t="shared" si="22"/>
        <v>0</v>
      </c>
      <c r="G489" s="52">
        <f t="shared" si="23"/>
        <v>0</v>
      </c>
      <c r="H489" s="55">
        <f t="shared" si="24"/>
        <v>0</v>
      </c>
    </row>
    <row r="490" spans="1:8" s="54" customFormat="1" hidden="1">
      <c r="A490" s="48" t="str">
        <f>IF((LEN('Copy paste to Here'!G494))&gt;5,((CONCATENATE('Copy paste to Here'!G494," &amp; ",'Copy paste to Here'!D494,"  &amp;  ",'Copy paste to Here'!E494))),"Empty Cell")</f>
        <v>Empty Cell</v>
      </c>
      <c r="B490" s="49">
        <f>'Copy paste to Here'!C494</f>
        <v>0</v>
      </c>
      <c r="C490" s="50"/>
      <c r="D490" s="50"/>
      <c r="E490" s="51"/>
      <c r="F490" s="51">
        <f t="shared" si="22"/>
        <v>0</v>
      </c>
      <c r="G490" s="52">
        <f t="shared" si="23"/>
        <v>0</v>
      </c>
      <c r="H490" s="55">
        <f t="shared" si="24"/>
        <v>0</v>
      </c>
    </row>
    <row r="491" spans="1:8" s="54" customFormat="1" hidden="1">
      <c r="A491" s="48" t="str">
        <f>IF((LEN('Copy paste to Here'!G495))&gt;5,((CONCATENATE('Copy paste to Here'!G495," &amp; ",'Copy paste to Here'!D495,"  &amp;  ",'Copy paste to Here'!E495))),"Empty Cell")</f>
        <v>Empty Cell</v>
      </c>
      <c r="B491" s="49">
        <f>'Copy paste to Here'!C495</f>
        <v>0</v>
      </c>
      <c r="C491" s="50"/>
      <c r="D491" s="50"/>
      <c r="E491" s="51"/>
      <c r="F491" s="51">
        <f t="shared" si="22"/>
        <v>0</v>
      </c>
      <c r="G491" s="52">
        <f t="shared" si="23"/>
        <v>0</v>
      </c>
      <c r="H491" s="55">
        <f t="shared" si="24"/>
        <v>0</v>
      </c>
    </row>
    <row r="492" spans="1:8" s="54" customFormat="1" hidden="1">
      <c r="A492" s="48" t="str">
        <f>IF((LEN('Copy paste to Here'!G496))&gt;5,((CONCATENATE('Copy paste to Here'!G496," &amp; ",'Copy paste to Here'!D496,"  &amp;  ",'Copy paste to Here'!E496))),"Empty Cell")</f>
        <v>Empty Cell</v>
      </c>
      <c r="B492" s="49">
        <f>'Copy paste to Here'!C496</f>
        <v>0</v>
      </c>
      <c r="C492" s="50"/>
      <c r="D492" s="50"/>
      <c r="E492" s="51"/>
      <c r="F492" s="51">
        <f t="shared" si="22"/>
        <v>0</v>
      </c>
      <c r="G492" s="52">
        <f t="shared" si="23"/>
        <v>0</v>
      </c>
      <c r="H492" s="55">
        <f t="shared" si="24"/>
        <v>0</v>
      </c>
    </row>
    <row r="493" spans="1:8" s="54" customFormat="1" hidden="1">
      <c r="A493" s="48" t="str">
        <f>IF((LEN('Copy paste to Here'!G497))&gt;5,((CONCATENATE('Copy paste to Here'!G497," &amp; ",'Copy paste to Here'!D497,"  &amp;  ",'Copy paste to Here'!E497))),"Empty Cell")</f>
        <v>Empty Cell</v>
      </c>
      <c r="B493" s="49">
        <f>'Copy paste to Here'!C497</f>
        <v>0</v>
      </c>
      <c r="C493" s="50"/>
      <c r="D493" s="50"/>
      <c r="E493" s="51"/>
      <c r="F493" s="51">
        <f t="shared" si="22"/>
        <v>0</v>
      </c>
      <c r="G493" s="52">
        <f t="shared" si="23"/>
        <v>0</v>
      </c>
      <c r="H493" s="55">
        <f t="shared" si="24"/>
        <v>0</v>
      </c>
    </row>
    <row r="494" spans="1:8" s="54" customFormat="1" hidden="1">
      <c r="A494" s="48" t="str">
        <f>IF((LEN('Copy paste to Here'!G498))&gt;5,((CONCATENATE('Copy paste to Here'!G498," &amp; ",'Copy paste to Here'!D498,"  &amp;  ",'Copy paste to Here'!E498))),"Empty Cell")</f>
        <v>Empty Cell</v>
      </c>
      <c r="B494" s="49">
        <f>'Copy paste to Here'!C498</f>
        <v>0</v>
      </c>
      <c r="C494" s="50"/>
      <c r="D494" s="50"/>
      <c r="E494" s="51"/>
      <c r="F494" s="51">
        <f t="shared" si="22"/>
        <v>0</v>
      </c>
      <c r="G494" s="52">
        <f t="shared" si="23"/>
        <v>0</v>
      </c>
      <c r="H494" s="55">
        <f t="shared" si="24"/>
        <v>0</v>
      </c>
    </row>
    <row r="495" spans="1:8" s="54" customFormat="1" hidden="1">
      <c r="A495" s="48" t="str">
        <f>IF((LEN('Copy paste to Here'!G499))&gt;5,((CONCATENATE('Copy paste to Here'!G499," &amp; ",'Copy paste to Here'!D499,"  &amp;  ",'Copy paste to Here'!E499))),"Empty Cell")</f>
        <v>Empty Cell</v>
      </c>
      <c r="B495" s="49">
        <f>'Copy paste to Here'!C499</f>
        <v>0</v>
      </c>
      <c r="C495" s="50"/>
      <c r="D495" s="50"/>
      <c r="E495" s="51"/>
      <c r="F495" s="51">
        <f t="shared" si="22"/>
        <v>0</v>
      </c>
      <c r="G495" s="52">
        <f t="shared" si="23"/>
        <v>0</v>
      </c>
      <c r="H495" s="55">
        <f t="shared" si="24"/>
        <v>0</v>
      </c>
    </row>
    <row r="496" spans="1:8" s="54" customFormat="1" hidden="1">
      <c r="A496" s="48" t="str">
        <f>IF((LEN('Copy paste to Here'!G500))&gt;5,((CONCATENATE('Copy paste to Here'!G500," &amp; ",'Copy paste to Here'!D500,"  &amp;  ",'Copy paste to Here'!E500))),"Empty Cell")</f>
        <v>Empty Cell</v>
      </c>
      <c r="B496" s="49">
        <f>'Copy paste to Here'!C500</f>
        <v>0</v>
      </c>
      <c r="C496" s="50"/>
      <c r="D496" s="50"/>
      <c r="E496" s="51"/>
      <c r="F496" s="51">
        <f t="shared" si="22"/>
        <v>0</v>
      </c>
      <c r="G496" s="52">
        <f t="shared" si="23"/>
        <v>0</v>
      </c>
      <c r="H496" s="55">
        <f t="shared" si="24"/>
        <v>0</v>
      </c>
    </row>
    <row r="497" spans="1:8" s="54" customFormat="1" hidden="1">
      <c r="A497" s="48" t="str">
        <f>IF((LEN('Copy paste to Here'!G501))&gt;5,((CONCATENATE('Copy paste to Here'!G501," &amp; ",'Copy paste to Here'!D501,"  &amp;  ",'Copy paste to Here'!E501))),"Empty Cell")</f>
        <v>Empty Cell</v>
      </c>
      <c r="B497" s="49">
        <f>'Copy paste to Here'!C501</f>
        <v>0</v>
      </c>
      <c r="C497" s="50"/>
      <c r="D497" s="50"/>
      <c r="E497" s="51"/>
      <c r="F497" s="51">
        <f t="shared" si="22"/>
        <v>0</v>
      </c>
      <c r="G497" s="52">
        <f t="shared" si="23"/>
        <v>0</v>
      </c>
      <c r="H497" s="55">
        <f t="shared" si="24"/>
        <v>0</v>
      </c>
    </row>
    <row r="498" spans="1:8" s="54" customFormat="1" hidden="1">
      <c r="A498" s="48" t="str">
        <f>IF((LEN('Copy paste to Here'!G502))&gt;5,((CONCATENATE('Copy paste to Here'!G502," &amp; ",'Copy paste to Here'!D502,"  &amp;  ",'Copy paste to Here'!E502))),"Empty Cell")</f>
        <v>Empty Cell</v>
      </c>
      <c r="B498" s="49">
        <f>'Copy paste to Here'!C502</f>
        <v>0</v>
      </c>
      <c r="C498" s="50"/>
      <c r="D498" s="50"/>
      <c r="E498" s="51"/>
      <c r="F498" s="51">
        <f t="shared" si="22"/>
        <v>0</v>
      </c>
      <c r="G498" s="52">
        <f t="shared" si="23"/>
        <v>0</v>
      </c>
      <c r="H498" s="55">
        <f t="shared" si="24"/>
        <v>0</v>
      </c>
    </row>
    <row r="499" spans="1:8" s="54" customFormat="1" hidden="1">
      <c r="A499" s="48" t="str">
        <f>IF((LEN('Copy paste to Here'!G503))&gt;5,((CONCATENATE('Copy paste to Here'!G503," &amp; ",'Copy paste to Here'!D503,"  &amp;  ",'Copy paste to Here'!E503))),"Empty Cell")</f>
        <v>Empty Cell</v>
      </c>
      <c r="B499" s="49">
        <f>'Copy paste to Here'!C503</f>
        <v>0</v>
      </c>
      <c r="C499" s="50"/>
      <c r="D499" s="50"/>
      <c r="E499" s="51"/>
      <c r="F499" s="51">
        <f t="shared" si="22"/>
        <v>0</v>
      </c>
      <c r="G499" s="52">
        <f t="shared" si="23"/>
        <v>0</v>
      </c>
      <c r="H499" s="55">
        <f t="shared" si="24"/>
        <v>0</v>
      </c>
    </row>
    <row r="500" spans="1:8" s="54" customFormat="1" hidden="1">
      <c r="A500" s="48" t="str">
        <f>IF((LEN('Copy paste to Here'!G504))&gt;5,((CONCATENATE('Copy paste to Here'!G504," &amp; ",'Copy paste to Here'!D504,"  &amp;  ",'Copy paste to Here'!E504))),"Empty Cell")</f>
        <v>Empty Cell</v>
      </c>
      <c r="B500" s="49">
        <f>'Copy paste to Here'!C504</f>
        <v>0</v>
      </c>
      <c r="C500" s="50"/>
      <c r="D500" s="50"/>
      <c r="E500" s="51"/>
      <c r="F500" s="51">
        <f t="shared" si="22"/>
        <v>0</v>
      </c>
      <c r="G500" s="52">
        <f t="shared" si="23"/>
        <v>0</v>
      </c>
      <c r="H500" s="55">
        <f t="shared" si="24"/>
        <v>0</v>
      </c>
    </row>
    <row r="501" spans="1:8" s="54" customFormat="1" hidden="1">
      <c r="A501" s="48" t="str">
        <f>IF((LEN('Copy paste to Here'!G505))&gt;5,((CONCATENATE('Copy paste to Here'!G505," &amp; ",'Copy paste to Here'!D505,"  &amp;  ",'Copy paste to Here'!E505))),"Empty Cell")</f>
        <v>Empty Cell</v>
      </c>
      <c r="B501" s="49">
        <f>'Copy paste to Here'!C505</f>
        <v>0</v>
      </c>
      <c r="C501" s="50"/>
      <c r="D501" s="50"/>
      <c r="E501" s="51"/>
      <c r="F501" s="51">
        <f t="shared" si="22"/>
        <v>0</v>
      </c>
      <c r="G501" s="52">
        <f t="shared" si="23"/>
        <v>0</v>
      </c>
      <c r="H501" s="55">
        <f t="shared" si="24"/>
        <v>0</v>
      </c>
    </row>
    <row r="502" spans="1:8" s="54" customFormat="1" hidden="1">
      <c r="A502" s="48" t="str">
        <f>IF((LEN('Copy paste to Here'!G506))&gt;5,((CONCATENATE('Copy paste to Here'!G506," &amp; ",'Copy paste to Here'!D506,"  &amp;  ",'Copy paste to Here'!E506))),"Empty Cell")</f>
        <v>Empty Cell</v>
      </c>
      <c r="B502" s="49">
        <f>'Copy paste to Here'!C506</f>
        <v>0</v>
      </c>
      <c r="C502" s="50"/>
      <c r="D502" s="50"/>
      <c r="E502" s="51"/>
      <c r="F502" s="51">
        <f t="shared" si="22"/>
        <v>0</v>
      </c>
      <c r="G502" s="52">
        <f t="shared" si="23"/>
        <v>0</v>
      </c>
      <c r="H502" s="55">
        <f t="shared" si="24"/>
        <v>0</v>
      </c>
    </row>
    <row r="503" spans="1:8" s="54" customFormat="1" hidden="1">
      <c r="A503" s="48" t="str">
        <f>IF((LEN('Copy paste to Here'!G507))&gt;5,((CONCATENATE('Copy paste to Here'!G507," &amp; ",'Copy paste to Here'!D507,"  &amp;  ",'Copy paste to Here'!E507))),"Empty Cell")</f>
        <v>Empty Cell</v>
      </c>
      <c r="B503" s="49">
        <f>'Copy paste to Here'!C507</f>
        <v>0</v>
      </c>
      <c r="C503" s="50"/>
      <c r="D503" s="50"/>
      <c r="E503" s="51"/>
      <c r="F503" s="51">
        <f t="shared" si="22"/>
        <v>0</v>
      </c>
      <c r="G503" s="52">
        <f t="shared" si="23"/>
        <v>0</v>
      </c>
      <c r="H503" s="55">
        <f t="shared" si="24"/>
        <v>0</v>
      </c>
    </row>
    <row r="504" spans="1:8" s="54" customFormat="1" hidden="1">
      <c r="A504" s="48" t="str">
        <f>IF((LEN('Copy paste to Here'!G508))&gt;5,((CONCATENATE('Copy paste to Here'!G508," &amp; ",'Copy paste to Here'!D508,"  &amp;  ",'Copy paste to Here'!E508))),"Empty Cell")</f>
        <v>Empty Cell</v>
      </c>
      <c r="B504" s="49">
        <f>'Copy paste to Here'!C508</f>
        <v>0</v>
      </c>
      <c r="C504" s="50"/>
      <c r="D504" s="50"/>
      <c r="E504" s="51"/>
      <c r="F504" s="51">
        <f t="shared" si="22"/>
        <v>0</v>
      </c>
      <c r="G504" s="52">
        <f t="shared" si="23"/>
        <v>0</v>
      </c>
      <c r="H504" s="55">
        <f t="shared" si="24"/>
        <v>0</v>
      </c>
    </row>
    <row r="505" spans="1:8" s="54" customFormat="1" hidden="1">
      <c r="A505" s="48" t="str">
        <f>IF((LEN('Copy paste to Here'!G509))&gt;5,((CONCATENATE('Copy paste to Here'!G509," &amp; ",'Copy paste to Here'!D509,"  &amp;  ",'Copy paste to Here'!E509))),"Empty Cell")</f>
        <v>Empty Cell</v>
      </c>
      <c r="B505" s="49">
        <f>'Copy paste to Here'!C509</f>
        <v>0</v>
      </c>
      <c r="C505" s="50"/>
      <c r="D505" s="50"/>
      <c r="E505" s="51"/>
      <c r="F505" s="51">
        <f t="shared" si="22"/>
        <v>0</v>
      </c>
      <c r="G505" s="52">
        <f t="shared" si="23"/>
        <v>0</v>
      </c>
      <c r="H505" s="55">
        <f t="shared" si="24"/>
        <v>0</v>
      </c>
    </row>
    <row r="506" spans="1:8" s="54" customFormat="1" hidden="1">
      <c r="A506" s="48" t="str">
        <f>IF((LEN('Copy paste to Here'!G510))&gt;5,((CONCATENATE('Copy paste to Here'!G510," &amp; ",'Copy paste to Here'!D510,"  &amp;  ",'Copy paste to Here'!E510))),"Empty Cell")</f>
        <v>Empty Cell</v>
      </c>
      <c r="B506" s="49">
        <f>'Copy paste to Here'!C510</f>
        <v>0</v>
      </c>
      <c r="C506" s="50"/>
      <c r="D506" s="50"/>
      <c r="E506" s="51"/>
      <c r="F506" s="51">
        <f t="shared" si="22"/>
        <v>0</v>
      </c>
      <c r="G506" s="52">
        <f t="shared" si="23"/>
        <v>0</v>
      </c>
      <c r="H506" s="55">
        <f t="shared" si="24"/>
        <v>0</v>
      </c>
    </row>
    <row r="507" spans="1:8" s="54" customFormat="1" hidden="1">
      <c r="A507" s="48" t="str">
        <f>IF((LEN('Copy paste to Here'!G511))&gt;5,((CONCATENATE('Copy paste to Here'!G511," &amp; ",'Copy paste to Here'!D511,"  &amp;  ",'Copy paste to Here'!E511))),"Empty Cell")</f>
        <v>Empty Cell</v>
      </c>
      <c r="B507" s="49">
        <f>'Copy paste to Here'!C511</f>
        <v>0</v>
      </c>
      <c r="C507" s="50"/>
      <c r="D507" s="50"/>
      <c r="E507" s="51"/>
      <c r="F507" s="51">
        <f t="shared" si="22"/>
        <v>0</v>
      </c>
      <c r="G507" s="52">
        <f t="shared" si="23"/>
        <v>0</v>
      </c>
      <c r="H507" s="55">
        <f t="shared" si="24"/>
        <v>0</v>
      </c>
    </row>
    <row r="508" spans="1:8" s="54" customFormat="1" hidden="1">
      <c r="A508" s="48" t="str">
        <f>IF((LEN('Copy paste to Here'!G512))&gt;5,((CONCATENATE('Copy paste to Here'!G512," &amp; ",'Copy paste to Here'!D512,"  &amp;  ",'Copy paste to Here'!E512))),"Empty Cell")</f>
        <v>Empty Cell</v>
      </c>
      <c r="B508" s="49">
        <f>'Copy paste to Here'!C512</f>
        <v>0</v>
      </c>
      <c r="C508" s="50"/>
      <c r="D508" s="50"/>
      <c r="E508" s="51"/>
      <c r="F508" s="51">
        <f t="shared" si="22"/>
        <v>0</v>
      </c>
      <c r="G508" s="52">
        <f t="shared" si="23"/>
        <v>0</v>
      </c>
      <c r="H508" s="55">
        <f t="shared" si="24"/>
        <v>0</v>
      </c>
    </row>
    <row r="509" spans="1:8" s="54" customFormat="1" hidden="1">
      <c r="A509" s="48" t="str">
        <f>IF((LEN('Copy paste to Here'!G513))&gt;5,((CONCATENATE('Copy paste to Here'!G513," &amp; ",'Copy paste to Here'!D513,"  &amp;  ",'Copy paste to Here'!E513))),"Empty Cell")</f>
        <v>Empty Cell</v>
      </c>
      <c r="B509" s="49">
        <f>'Copy paste to Here'!C513</f>
        <v>0</v>
      </c>
      <c r="C509" s="50"/>
      <c r="D509" s="50"/>
      <c r="E509" s="51"/>
      <c r="F509" s="51">
        <f t="shared" si="22"/>
        <v>0</v>
      </c>
      <c r="G509" s="52">
        <f t="shared" si="23"/>
        <v>0</v>
      </c>
      <c r="H509" s="55">
        <f t="shared" si="24"/>
        <v>0</v>
      </c>
    </row>
    <row r="510" spans="1:8" s="54" customFormat="1" hidden="1">
      <c r="A510" s="48" t="str">
        <f>IF((LEN('Copy paste to Here'!G514))&gt;5,((CONCATENATE('Copy paste to Here'!G514," &amp; ",'Copy paste to Here'!D514,"  &amp;  ",'Copy paste to Here'!E514))),"Empty Cell")</f>
        <v>Empty Cell</v>
      </c>
      <c r="B510" s="49">
        <f>'Copy paste to Here'!C514</f>
        <v>0</v>
      </c>
      <c r="C510" s="50"/>
      <c r="D510" s="50"/>
      <c r="E510" s="51"/>
      <c r="F510" s="51">
        <f t="shared" si="22"/>
        <v>0</v>
      </c>
      <c r="G510" s="52">
        <f t="shared" si="23"/>
        <v>0</v>
      </c>
      <c r="H510" s="55">
        <f t="shared" si="24"/>
        <v>0</v>
      </c>
    </row>
    <row r="511" spans="1:8" s="54" customFormat="1" hidden="1">
      <c r="A511" s="48" t="str">
        <f>IF((LEN('Copy paste to Here'!G515))&gt;5,((CONCATENATE('Copy paste to Here'!G515," &amp; ",'Copy paste to Here'!D515,"  &amp;  ",'Copy paste to Here'!E515))),"Empty Cell")</f>
        <v>Empty Cell</v>
      </c>
      <c r="B511" s="49">
        <f>'Copy paste to Here'!C515</f>
        <v>0</v>
      </c>
      <c r="C511" s="50"/>
      <c r="D511" s="50"/>
      <c r="E511" s="51"/>
      <c r="F511" s="51">
        <f t="shared" si="22"/>
        <v>0</v>
      </c>
      <c r="G511" s="52">
        <f t="shared" si="23"/>
        <v>0</v>
      </c>
      <c r="H511" s="55">
        <f t="shared" si="24"/>
        <v>0</v>
      </c>
    </row>
    <row r="512" spans="1:8" s="54" customFormat="1" hidden="1">
      <c r="A512" s="48" t="str">
        <f>IF((LEN('Copy paste to Here'!G516))&gt;5,((CONCATENATE('Copy paste to Here'!G516," &amp; ",'Copy paste to Here'!D516,"  &amp;  ",'Copy paste to Here'!E516))),"Empty Cell")</f>
        <v>Empty Cell</v>
      </c>
      <c r="B512" s="49">
        <f>'Copy paste to Here'!C516</f>
        <v>0</v>
      </c>
      <c r="C512" s="50"/>
      <c r="D512" s="50"/>
      <c r="E512" s="51"/>
      <c r="F512" s="51">
        <f t="shared" si="22"/>
        <v>0</v>
      </c>
      <c r="G512" s="52">
        <f t="shared" si="23"/>
        <v>0</v>
      </c>
      <c r="H512" s="55">
        <f t="shared" si="24"/>
        <v>0</v>
      </c>
    </row>
    <row r="513" spans="1:8" s="54" customFormat="1" hidden="1">
      <c r="A513" s="48" t="str">
        <f>IF((LEN('Copy paste to Here'!G517))&gt;5,((CONCATENATE('Copy paste to Here'!G517," &amp; ",'Copy paste to Here'!D517,"  &amp;  ",'Copy paste to Here'!E517))),"Empty Cell")</f>
        <v>Empty Cell</v>
      </c>
      <c r="B513" s="49">
        <f>'Copy paste to Here'!C517</f>
        <v>0</v>
      </c>
      <c r="C513" s="50"/>
      <c r="D513" s="50"/>
      <c r="E513" s="51"/>
      <c r="F513" s="51">
        <f t="shared" si="22"/>
        <v>0</v>
      </c>
      <c r="G513" s="52">
        <f t="shared" si="23"/>
        <v>0</v>
      </c>
      <c r="H513" s="55">
        <f t="shared" si="24"/>
        <v>0</v>
      </c>
    </row>
    <row r="514" spans="1:8" s="54" customFormat="1" hidden="1">
      <c r="A514" s="48" t="str">
        <f>IF((LEN('Copy paste to Here'!G518))&gt;5,((CONCATENATE('Copy paste to Here'!G518," &amp; ",'Copy paste to Here'!D518,"  &amp;  ",'Copy paste to Here'!E518))),"Empty Cell")</f>
        <v>Empty Cell</v>
      </c>
      <c r="B514" s="49">
        <f>'Copy paste to Here'!C518</f>
        <v>0</v>
      </c>
      <c r="C514" s="50"/>
      <c r="D514" s="50"/>
      <c r="E514" s="51"/>
      <c r="F514" s="51">
        <f t="shared" si="22"/>
        <v>0</v>
      </c>
      <c r="G514" s="52">
        <f t="shared" si="23"/>
        <v>0</v>
      </c>
      <c r="H514" s="55">
        <f t="shared" si="24"/>
        <v>0</v>
      </c>
    </row>
    <row r="515" spans="1:8" s="54" customFormat="1" hidden="1">
      <c r="A515" s="48" t="str">
        <f>IF((LEN('Copy paste to Here'!G519))&gt;5,((CONCATENATE('Copy paste to Here'!G519," &amp; ",'Copy paste to Here'!D519,"  &amp;  ",'Copy paste to Here'!E519))),"Empty Cell")</f>
        <v>Empty Cell</v>
      </c>
      <c r="B515" s="49">
        <f>'Copy paste to Here'!C519</f>
        <v>0</v>
      </c>
      <c r="C515" s="50"/>
      <c r="D515" s="50"/>
      <c r="E515" s="51"/>
      <c r="F515" s="51">
        <f t="shared" si="22"/>
        <v>0</v>
      </c>
      <c r="G515" s="52">
        <f t="shared" si="23"/>
        <v>0</v>
      </c>
      <c r="H515" s="55">
        <f t="shared" si="24"/>
        <v>0</v>
      </c>
    </row>
    <row r="516" spans="1:8" s="54" customFormat="1" hidden="1">
      <c r="A516" s="48" t="str">
        <f>IF((LEN('Copy paste to Here'!G520))&gt;5,((CONCATENATE('Copy paste to Here'!G520," &amp; ",'Copy paste to Here'!D520,"  &amp;  ",'Copy paste to Here'!E520))),"Empty Cell")</f>
        <v>Empty Cell</v>
      </c>
      <c r="B516" s="49">
        <f>'Copy paste to Here'!C520</f>
        <v>0</v>
      </c>
      <c r="C516" s="50"/>
      <c r="D516" s="50"/>
      <c r="E516" s="51"/>
      <c r="F516" s="51">
        <f t="shared" si="22"/>
        <v>0</v>
      </c>
      <c r="G516" s="52">
        <f t="shared" si="23"/>
        <v>0</v>
      </c>
      <c r="H516" s="55">
        <f t="shared" si="24"/>
        <v>0</v>
      </c>
    </row>
    <row r="517" spans="1:8" s="54" customFormat="1" hidden="1">
      <c r="A517" s="48" t="str">
        <f>IF((LEN('Copy paste to Here'!G521))&gt;5,((CONCATENATE('Copy paste to Here'!G521," &amp; ",'Copy paste to Here'!D521,"  &amp;  ",'Copy paste to Here'!E521))),"Empty Cell")</f>
        <v>Empty Cell</v>
      </c>
      <c r="B517" s="49">
        <f>'Copy paste to Here'!C521</f>
        <v>0</v>
      </c>
      <c r="C517" s="50"/>
      <c r="D517" s="50"/>
      <c r="E517" s="51"/>
      <c r="F517" s="51">
        <f t="shared" si="22"/>
        <v>0</v>
      </c>
      <c r="G517" s="52">
        <f t="shared" si="23"/>
        <v>0</v>
      </c>
      <c r="H517" s="55">
        <f t="shared" si="24"/>
        <v>0</v>
      </c>
    </row>
    <row r="518" spans="1:8" s="54" customFormat="1" hidden="1">
      <c r="A518" s="48" t="str">
        <f>IF((LEN('Copy paste to Here'!G522))&gt;5,((CONCATENATE('Copy paste to Here'!G522," &amp; ",'Copy paste to Here'!D522,"  &amp;  ",'Copy paste to Here'!E522))),"Empty Cell")</f>
        <v>Empty Cell</v>
      </c>
      <c r="B518" s="49">
        <f>'Copy paste to Here'!C522</f>
        <v>0</v>
      </c>
      <c r="C518" s="50"/>
      <c r="D518" s="50"/>
      <c r="E518" s="51"/>
      <c r="F518" s="51">
        <f t="shared" si="22"/>
        <v>0</v>
      </c>
      <c r="G518" s="52">
        <f t="shared" si="23"/>
        <v>0</v>
      </c>
      <c r="H518" s="55">
        <f t="shared" si="24"/>
        <v>0</v>
      </c>
    </row>
    <row r="519" spans="1:8" s="54" customFormat="1" hidden="1">
      <c r="A519" s="48" t="str">
        <f>IF((LEN('Copy paste to Here'!G523))&gt;5,((CONCATENATE('Copy paste to Here'!G523," &amp; ",'Copy paste to Here'!D523,"  &amp;  ",'Copy paste to Here'!E523))),"Empty Cell")</f>
        <v>Empty Cell</v>
      </c>
      <c r="B519" s="49">
        <f>'Copy paste to Here'!C523</f>
        <v>0</v>
      </c>
      <c r="C519" s="50"/>
      <c r="D519" s="50"/>
      <c r="E519" s="51"/>
      <c r="F519" s="51">
        <f t="shared" si="22"/>
        <v>0</v>
      </c>
      <c r="G519" s="52">
        <f t="shared" si="23"/>
        <v>0</v>
      </c>
      <c r="H519" s="55">
        <f t="shared" si="24"/>
        <v>0</v>
      </c>
    </row>
    <row r="520" spans="1:8" s="54" customFormat="1" hidden="1">
      <c r="A520" s="48" t="str">
        <f>IF((LEN('Copy paste to Here'!G524))&gt;5,((CONCATENATE('Copy paste to Here'!G524," &amp; ",'Copy paste to Here'!D524,"  &amp;  ",'Copy paste to Here'!E524))),"Empty Cell")</f>
        <v>Empty Cell</v>
      </c>
      <c r="B520" s="49">
        <f>'Copy paste to Here'!C524</f>
        <v>0</v>
      </c>
      <c r="C520" s="50"/>
      <c r="D520" s="50"/>
      <c r="E520" s="51"/>
      <c r="F520" s="51">
        <f t="shared" si="22"/>
        <v>0</v>
      </c>
      <c r="G520" s="52">
        <f t="shared" si="23"/>
        <v>0</v>
      </c>
      <c r="H520" s="55">
        <f t="shared" si="24"/>
        <v>0</v>
      </c>
    </row>
    <row r="521" spans="1:8" s="54" customFormat="1" hidden="1">
      <c r="A521" s="48" t="str">
        <f>IF((LEN('Copy paste to Here'!G525))&gt;5,((CONCATENATE('Copy paste to Here'!G525," &amp; ",'Copy paste to Here'!D525,"  &amp;  ",'Copy paste to Here'!E525))),"Empty Cell")</f>
        <v>Empty Cell</v>
      </c>
      <c r="B521" s="49">
        <f>'Copy paste to Here'!C525</f>
        <v>0</v>
      </c>
      <c r="C521" s="50"/>
      <c r="D521" s="50"/>
      <c r="E521" s="51"/>
      <c r="F521" s="51">
        <f t="shared" si="22"/>
        <v>0</v>
      </c>
      <c r="G521" s="52">
        <f t="shared" si="23"/>
        <v>0</v>
      </c>
      <c r="H521" s="55">
        <f t="shared" si="24"/>
        <v>0</v>
      </c>
    </row>
    <row r="522" spans="1:8" s="54" customFormat="1" hidden="1">
      <c r="A522" s="48" t="str">
        <f>IF((LEN('Copy paste to Here'!G526))&gt;5,((CONCATENATE('Copy paste to Here'!G526," &amp; ",'Copy paste to Here'!D526,"  &amp;  ",'Copy paste to Here'!E526))),"Empty Cell")</f>
        <v>Empty Cell</v>
      </c>
      <c r="B522" s="49">
        <f>'Copy paste to Here'!C526</f>
        <v>0</v>
      </c>
      <c r="C522" s="50"/>
      <c r="D522" s="50"/>
      <c r="E522" s="51"/>
      <c r="F522" s="51">
        <f t="shared" si="22"/>
        <v>0</v>
      </c>
      <c r="G522" s="52">
        <f t="shared" si="23"/>
        <v>0</v>
      </c>
      <c r="H522" s="55">
        <f t="shared" si="24"/>
        <v>0</v>
      </c>
    </row>
    <row r="523" spans="1:8" s="54" customFormat="1" hidden="1">
      <c r="A523" s="48" t="str">
        <f>IF((LEN('Copy paste to Here'!G527))&gt;5,((CONCATENATE('Copy paste to Here'!G527," &amp; ",'Copy paste to Here'!D527,"  &amp;  ",'Copy paste to Here'!E527))),"Empty Cell")</f>
        <v>Empty Cell</v>
      </c>
      <c r="B523" s="49">
        <f>'Copy paste to Here'!C527</f>
        <v>0</v>
      </c>
      <c r="C523" s="50"/>
      <c r="D523" s="50"/>
      <c r="E523" s="51"/>
      <c r="F523" s="51">
        <f t="shared" si="22"/>
        <v>0</v>
      </c>
      <c r="G523" s="52">
        <f t="shared" si="23"/>
        <v>0</v>
      </c>
      <c r="H523" s="55">
        <f t="shared" si="24"/>
        <v>0</v>
      </c>
    </row>
    <row r="524" spans="1:8" s="54" customFormat="1" hidden="1">
      <c r="A524" s="48" t="str">
        <f>IF((LEN('Copy paste to Here'!G528))&gt;5,((CONCATENATE('Copy paste to Here'!G528," &amp; ",'Copy paste to Here'!D528,"  &amp;  ",'Copy paste to Here'!E528))),"Empty Cell")</f>
        <v>Empty Cell</v>
      </c>
      <c r="B524" s="49">
        <f>'Copy paste to Here'!C528</f>
        <v>0</v>
      </c>
      <c r="C524" s="50"/>
      <c r="D524" s="50"/>
      <c r="E524" s="51"/>
      <c r="F524" s="51">
        <f t="shared" si="22"/>
        <v>0</v>
      </c>
      <c r="G524" s="52">
        <f t="shared" si="23"/>
        <v>0</v>
      </c>
      <c r="H524" s="55">
        <f t="shared" si="24"/>
        <v>0</v>
      </c>
    </row>
    <row r="525" spans="1:8" s="54" customFormat="1" hidden="1">
      <c r="A525" s="48" t="str">
        <f>IF((LEN('Copy paste to Here'!G529))&gt;5,((CONCATENATE('Copy paste to Here'!G529," &amp; ",'Copy paste to Here'!D529,"  &amp;  ",'Copy paste to Here'!E529))),"Empty Cell")</f>
        <v>Empty Cell</v>
      </c>
      <c r="B525" s="49">
        <f>'Copy paste to Here'!C529</f>
        <v>0</v>
      </c>
      <c r="C525" s="50"/>
      <c r="D525" s="50"/>
      <c r="E525" s="51"/>
      <c r="F525" s="51">
        <f t="shared" si="22"/>
        <v>0</v>
      </c>
      <c r="G525" s="52">
        <f t="shared" si="23"/>
        <v>0</v>
      </c>
      <c r="H525" s="55">
        <f t="shared" si="24"/>
        <v>0</v>
      </c>
    </row>
    <row r="526" spans="1:8" s="54" customFormat="1" hidden="1">
      <c r="A526" s="48" t="str">
        <f>IF((LEN('Copy paste to Here'!G530))&gt;5,((CONCATENATE('Copy paste to Here'!G530," &amp; ",'Copy paste to Here'!D530,"  &amp;  ",'Copy paste to Here'!E530))),"Empty Cell")</f>
        <v>Empty Cell</v>
      </c>
      <c r="B526" s="49">
        <f>'Copy paste to Here'!C530</f>
        <v>0</v>
      </c>
      <c r="C526" s="50"/>
      <c r="D526" s="50"/>
      <c r="E526" s="51"/>
      <c r="F526" s="51">
        <f t="shared" si="22"/>
        <v>0</v>
      </c>
      <c r="G526" s="52">
        <f t="shared" si="23"/>
        <v>0</v>
      </c>
      <c r="H526" s="55">
        <f t="shared" si="24"/>
        <v>0</v>
      </c>
    </row>
    <row r="527" spans="1:8" s="54" customFormat="1" hidden="1">
      <c r="A527" s="48" t="str">
        <f>IF((LEN('Copy paste to Here'!G531))&gt;5,((CONCATENATE('Copy paste to Here'!G531," &amp; ",'Copy paste to Here'!D531,"  &amp;  ",'Copy paste to Here'!E531))),"Empty Cell")</f>
        <v>Empty Cell</v>
      </c>
      <c r="B527" s="49">
        <f>'Copy paste to Here'!C531</f>
        <v>0</v>
      </c>
      <c r="C527" s="50"/>
      <c r="D527" s="50"/>
      <c r="E527" s="51"/>
      <c r="F527" s="51">
        <f t="shared" si="22"/>
        <v>0</v>
      </c>
      <c r="G527" s="52">
        <f t="shared" si="23"/>
        <v>0</v>
      </c>
      <c r="H527" s="55">
        <f t="shared" si="24"/>
        <v>0</v>
      </c>
    </row>
    <row r="528" spans="1:8" s="54" customFormat="1" hidden="1">
      <c r="A528" s="48" t="str">
        <f>IF((LEN('Copy paste to Here'!G532))&gt;5,((CONCATENATE('Copy paste to Here'!G532," &amp; ",'Copy paste to Here'!D532,"  &amp;  ",'Copy paste to Here'!E532))),"Empty Cell")</f>
        <v>Empty Cell</v>
      </c>
      <c r="B528" s="49">
        <f>'Copy paste to Here'!C532</f>
        <v>0</v>
      </c>
      <c r="C528" s="50"/>
      <c r="D528" s="50"/>
      <c r="E528" s="51"/>
      <c r="F528" s="51">
        <f t="shared" si="22"/>
        <v>0</v>
      </c>
      <c r="G528" s="52">
        <f t="shared" si="23"/>
        <v>0</v>
      </c>
      <c r="H528" s="55">
        <f t="shared" si="24"/>
        <v>0</v>
      </c>
    </row>
    <row r="529" spans="1:8" s="54" customFormat="1" hidden="1">
      <c r="A529" s="48" t="str">
        <f>IF((LEN('Copy paste to Here'!G533))&gt;5,((CONCATENATE('Copy paste to Here'!G533," &amp; ",'Copy paste to Here'!D533,"  &amp;  ",'Copy paste to Here'!E533))),"Empty Cell")</f>
        <v>Empty Cell</v>
      </c>
      <c r="B529" s="49">
        <f>'Copy paste to Here'!C533</f>
        <v>0</v>
      </c>
      <c r="C529" s="50"/>
      <c r="D529" s="50"/>
      <c r="E529" s="51"/>
      <c r="F529" s="51">
        <f t="shared" si="22"/>
        <v>0</v>
      </c>
      <c r="G529" s="52">
        <f t="shared" si="23"/>
        <v>0</v>
      </c>
      <c r="H529" s="55">
        <f t="shared" si="24"/>
        <v>0</v>
      </c>
    </row>
    <row r="530" spans="1:8" s="54" customFormat="1" hidden="1">
      <c r="A530" s="48" t="str">
        <f>IF((LEN('Copy paste to Here'!G534))&gt;5,((CONCATENATE('Copy paste to Here'!G534," &amp; ",'Copy paste to Here'!D534,"  &amp;  ",'Copy paste to Here'!E534))),"Empty Cell")</f>
        <v>Empty Cell</v>
      </c>
      <c r="B530" s="49">
        <f>'Copy paste to Here'!C534</f>
        <v>0</v>
      </c>
      <c r="C530" s="50"/>
      <c r="D530" s="50"/>
      <c r="E530" s="51"/>
      <c r="F530" s="51">
        <f t="shared" si="22"/>
        <v>0</v>
      </c>
      <c r="G530" s="52">
        <f t="shared" si="23"/>
        <v>0</v>
      </c>
      <c r="H530" s="55">
        <f t="shared" si="24"/>
        <v>0</v>
      </c>
    </row>
    <row r="531" spans="1:8" s="54" customFormat="1" hidden="1">
      <c r="A531" s="48" t="str">
        <f>IF((LEN('Copy paste to Here'!G535))&gt;5,((CONCATENATE('Copy paste to Here'!G535," &amp; ",'Copy paste to Here'!D535,"  &amp;  ",'Copy paste to Here'!E535))),"Empty Cell")</f>
        <v>Empty Cell</v>
      </c>
      <c r="B531" s="49">
        <f>'Copy paste to Here'!C535</f>
        <v>0</v>
      </c>
      <c r="C531" s="50"/>
      <c r="D531" s="50"/>
      <c r="E531" s="51"/>
      <c r="F531" s="51">
        <f t="shared" ref="F531:F594" si="25">D531*E531</f>
        <v>0</v>
      </c>
      <c r="G531" s="52">
        <f t="shared" ref="G531:G594" si="26">E531*$E$14</f>
        <v>0</v>
      </c>
      <c r="H531" s="55">
        <f t="shared" ref="H531:H594" si="27">D531*G531</f>
        <v>0</v>
      </c>
    </row>
    <row r="532" spans="1:8" s="54" customFormat="1" hidden="1">
      <c r="A532" s="48" t="str">
        <f>IF((LEN('Copy paste to Here'!G536))&gt;5,((CONCATENATE('Copy paste to Here'!G536," &amp; ",'Copy paste to Here'!D536,"  &amp;  ",'Copy paste to Here'!E536))),"Empty Cell")</f>
        <v>Empty Cell</v>
      </c>
      <c r="B532" s="49">
        <f>'Copy paste to Here'!C536</f>
        <v>0</v>
      </c>
      <c r="C532" s="50"/>
      <c r="D532" s="50"/>
      <c r="E532" s="51"/>
      <c r="F532" s="51">
        <f t="shared" si="25"/>
        <v>0</v>
      </c>
      <c r="G532" s="52">
        <f t="shared" si="26"/>
        <v>0</v>
      </c>
      <c r="H532" s="55">
        <f t="shared" si="27"/>
        <v>0</v>
      </c>
    </row>
    <row r="533" spans="1:8" s="54" customFormat="1" hidden="1">
      <c r="A533" s="48" t="str">
        <f>IF((LEN('Copy paste to Here'!G537))&gt;5,((CONCATENATE('Copy paste to Here'!G537," &amp; ",'Copy paste to Here'!D537,"  &amp;  ",'Copy paste to Here'!E537))),"Empty Cell")</f>
        <v>Empty Cell</v>
      </c>
      <c r="B533" s="49">
        <f>'Copy paste to Here'!C537</f>
        <v>0</v>
      </c>
      <c r="C533" s="50"/>
      <c r="D533" s="50"/>
      <c r="E533" s="51"/>
      <c r="F533" s="51">
        <f t="shared" si="25"/>
        <v>0</v>
      </c>
      <c r="G533" s="52">
        <f t="shared" si="26"/>
        <v>0</v>
      </c>
      <c r="H533" s="55">
        <f t="shared" si="27"/>
        <v>0</v>
      </c>
    </row>
    <row r="534" spans="1:8" s="54" customFormat="1" hidden="1">
      <c r="A534" s="48" t="str">
        <f>IF((LEN('Copy paste to Here'!G538))&gt;5,((CONCATENATE('Copy paste to Here'!G538," &amp; ",'Copy paste to Here'!D538,"  &amp;  ",'Copy paste to Here'!E538))),"Empty Cell")</f>
        <v>Empty Cell</v>
      </c>
      <c r="B534" s="49">
        <f>'Copy paste to Here'!C538</f>
        <v>0</v>
      </c>
      <c r="C534" s="50"/>
      <c r="D534" s="50"/>
      <c r="E534" s="51"/>
      <c r="F534" s="51">
        <f t="shared" si="25"/>
        <v>0</v>
      </c>
      <c r="G534" s="52">
        <f t="shared" si="26"/>
        <v>0</v>
      </c>
      <c r="H534" s="55">
        <f t="shared" si="27"/>
        <v>0</v>
      </c>
    </row>
    <row r="535" spans="1:8" s="54" customFormat="1" hidden="1">
      <c r="A535" s="48" t="str">
        <f>IF((LEN('Copy paste to Here'!G539))&gt;5,((CONCATENATE('Copy paste to Here'!G539," &amp; ",'Copy paste to Here'!D539,"  &amp;  ",'Copy paste to Here'!E539))),"Empty Cell")</f>
        <v>Empty Cell</v>
      </c>
      <c r="B535" s="49">
        <f>'Copy paste to Here'!C539</f>
        <v>0</v>
      </c>
      <c r="C535" s="50"/>
      <c r="D535" s="50"/>
      <c r="E535" s="51"/>
      <c r="F535" s="51">
        <f t="shared" si="25"/>
        <v>0</v>
      </c>
      <c r="G535" s="52">
        <f t="shared" si="26"/>
        <v>0</v>
      </c>
      <c r="H535" s="55">
        <f t="shared" si="27"/>
        <v>0</v>
      </c>
    </row>
    <row r="536" spans="1:8" s="54" customFormat="1" hidden="1">
      <c r="A536" s="48" t="str">
        <f>IF((LEN('Copy paste to Here'!G540))&gt;5,((CONCATENATE('Copy paste to Here'!G540," &amp; ",'Copy paste to Here'!D540,"  &amp;  ",'Copy paste to Here'!E540))),"Empty Cell")</f>
        <v>Empty Cell</v>
      </c>
      <c r="B536" s="49">
        <f>'Copy paste to Here'!C540</f>
        <v>0</v>
      </c>
      <c r="C536" s="50"/>
      <c r="D536" s="50"/>
      <c r="E536" s="51"/>
      <c r="F536" s="51">
        <f t="shared" si="25"/>
        <v>0</v>
      </c>
      <c r="G536" s="52">
        <f t="shared" si="26"/>
        <v>0</v>
      </c>
      <c r="H536" s="55">
        <f t="shared" si="27"/>
        <v>0</v>
      </c>
    </row>
    <row r="537" spans="1:8" s="54" customFormat="1" hidden="1">
      <c r="A537" s="48" t="str">
        <f>IF((LEN('Copy paste to Here'!G541))&gt;5,((CONCATENATE('Copy paste to Here'!G541," &amp; ",'Copy paste to Here'!D541,"  &amp;  ",'Copy paste to Here'!E541))),"Empty Cell")</f>
        <v>Empty Cell</v>
      </c>
      <c r="B537" s="49">
        <f>'Copy paste to Here'!C541</f>
        <v>0</v>
      </c>
      <c r="C537" s="50"/>
      <c r="D537" s="50"/>
      <c r="E537" s="51"/>
      <c r="F537" s="51">
        <f t="shared" si="25"/>
        <v>0</v>
      </c>
      <c r="G537" s="52">
        <f t="shared" si="26"/>
        <v>0</v>
      </c>
      <c r="H537" s="55">
        <f t="shared" si="27"/>
        <v>0</v>
      </c>
    </row>
    <row r="538" spans="1:8" s="54" customFormat="1" hidden="1">
      <c r="A538" s="48" t="str">
        <f>IF((LEN('Copy paste to Here'!G542))&gt;5,((CONCATENATE('Copy paste to Here'!G542," &amp; ",'Copy paste to Here'!D542,"  &amp;  ",'Copy paste to Here'!E542))),"Empty Cell")</f>
        <v>Empty Cell</v>
      </c>
      <c r="B538" s="49">
        <f>'Copy paste to Here'!C542</f>
        <v>0</v>
      </c>
      <c r="C538" s="50"/>
      <c r="D538" s="50"/>
      <c r="E538" s="51"/>
      <c r="F538" s="51">
        <f t="shared" si="25"/>
        <v>0</v>
      </c>
      <c r="G538" s="52">
        <f t="shared" si="26"/>
        <v>0</v>
      </c>
      <c r="H538" s="55">
        <f t="shared" si="27"/>
        <v>0</v>
      </c>
    </row>
    <row r="539" spans="1:8" s="54" customFormat="1" hidden="1">
      <c r="A539" s="48" t="str">
        <f>IF((LEN('Copy paste to Here'!G543))&gt;5,((CONCATENATE('Copy paste to Here'!G543," &amp; ",'Copy paste to Here'!D543,"  &amp;  ",'Copy paste to Here'!E543))),"Empty Cell")</f>
        <v>Empty Cell</v>
      </c>
      <c r="B539" s="49">
        <f>'Copy paste to Here'!C543</f>
        <v>0</v>
      </c>
      <c r="C539" s="50"/>
      <c r="D539" s="50"/>
      <c r="E539" s="51"/>
      <c r="F539" s="51">
        <f t="shared" si="25"/>
        <v>0</v>
      </c>
      <c r="G539" s="52">
        <f t="shared" si="26"/>
        <v>0</v>
      </c>
      <c r="H539" s="55">
        <f t="shared" si="27"/>
        <v>0</v>
      </c>
    </row>
    <row r="540" spans="1:8" s="54" customFormat="1" hidden="1">
      <c r="A540" s="48" t="str">
        <f>IF((LEN('Copy paste to Here'!G544))&gt;5,((CONCATENATE('Copy paste to Here'!G544," &amp; ",'Copy paste to Here'!D544,"  &amp;  ",'Copy paste to Here'!E544))),"Empty Cell")</f>
        <v>Empty Cell</v>
      </c>
      <c r="B540" s="49">
        <f>'Copy paste to Here'!C544</f>
        <v>0</v>
      </c>
      <c r="C540" s="50"/>
      <c r="D540" s="50"/>
      <c r="E540" s="51"/>
      <c r="F540" s="51">
        <f t="shared" si="25"/>
        <v>0</v>
      </c>
      <c r="G540" s="52">
        <f t="shared" si="26"/>
        <v>0</v>
      </c>
      <c r="H540" s="55">
        <f t="shared" si="27"/>
        <v>0</v>
      </c>
    </row>
    <row r="541" spans="1:8" s="54" customFormat="1" hidden="1">
      <c r="A541" s="48" t="str">
        <f>IF((LEN('Copy paste to Here'!G545))&gt;5,((CONCATENATE('Copy paste to Here'!G545," &amp; ",'Copy paste to Here'!D545,"  &amp;  ",'Copy paste to Here'!E545))),"Empty Cell")</f>
        <v>Empty Cell</v>
      </c>
      <c r="B541" s="49">
        <f>'Copy paste to Here'!C545</f>
        <v>0</v>
      </c>
      <c r="C541" s="50"/>
      <c r="D541" s="50"/>
      <c r="E541" s="51"/>
      <c r="F541" s="51">
        <f t="shared" si="25"/>
        <v>0</v>
      </c>
      <c r="G541" s="52">
        <f t="shared" si="26"/>
        <v>0</v>
      </c>
      <c r="H541" s="55">
        <f t="shared" si="27"/>
        <v>0</v>
      </c>
    </row>
    <row r="542" spans="1:8" s="54" customFormat="1" hidden="1">
      <c r="A542" s="48" t="str">
        <f>IF((LEN('Copy paste to Here'!G546))&gt;5,((CONCATENATE('Copy paste to Here'!G546," &amp; ",'Copy paste to Here'!D546,"  &amp;  ",'Copy paste to Here'!E546))),"Empty Cell")</f>
        <v>Empty Cell</v>
      </c>
      <c r="B542" s="49">
        <f>'Copy paste to Here'!C546</f>
        <v>0</v>
      </c>
      <c r="C542" s="50"/>
      <c r="D542" s="50"/>
      <c r="E542" s="51"/>
      <c r="F542" s="51">
        <f t="shared" si="25"/>
        <v>0</v>
      </c>
      <c r="G542" s="52">
        <f t="shared" si="26"/>
        <v>0</v>
      </c>
      <c r="H542" s="55">
        <f t="shared" si="27"/>
        <v>0</v>
      </c>
    </row>
    <row r="543" spans="1:8" s="54" customFormat="1" hidden="1">
      <c r="A543" s="48" t="str">
        <f>IF((LEN('Copy paste to Here'!G547))&gt;5,((CONCATENATE('Copy paste to Here'!G547," &amp; ",'Copy paste to Here'!D547,"  &amp;  ",'Copy paste to Here'!E547))),"Empty Cell")</f>
        <v>Empty Cell</v>
      </c>
      <c r="B543" s="49">
        <f>'Copy paste to Here'!C547</f>
        <v>0</v>
      </c>
      <c r="C543" s="50"/>
      <c r="D543" s="50"/>
      <c r="E543" s="51"/>
      <c r="F543" s="51">
        <f t="shared" si="25"/>
        <v>0</v>
      </c>
      <c r="G543" s="52">
        <f t="shared" si="26"/>
        <v>0</v>
      </c>
      <c r="H543" s="55">
        <f t="shared" si="27"/>
        <v>0</v>
      </c>
    </row>
    <row r="544" spans="1:8" s="54" customFormat="1" hidden="1">
      <c r="A544" s="48" t="str">
        <f>IF((LEN('Copy paste to Here'!G548))&gt;5,((CONCATENATE('Copy paste to Here'!G548," &amp; ",'Copy paste to Here'!D548,"  &amp;  ",'Copy paste to Here'!E548))),"Empty Cell")</f>
        <v>Empty Cell</v>
      </c>
      <c r="B544" s="49">
        <f>'Copy paste to Here'!C548</f>
        <v>0</v>
      </c>
      <c r="C544" s="50"/>
      <c r="D544" s="50"/>
      <c r="E544" s="51"/>
      <c r="F544" s="51">
        <f t="shared" si="25"/>
        <v>0</v>
      </c>
      <c r="G544" s="52">
        <f t="shared" si="26"/>
        <v>0</v>
      </c>
      <c r="H544" s="55">
        <f t="shared" si="27"/>
        <v>0</v>
      </c>
    </row>
    <row r="545" spans="1:8" s="54" customFormat="1" hidden="1">
      <c r="A545" s="48" t="str">
        <f>IF((LEN('Copy paste to Here'!G549))&gt;5,((CONCATENATE('Copy paste to Here'!G549," &amp; ",'Copy paste to Here'!D549,"  &amp;  ",'Copy paste to Here'!E549))),"Empty Cell")</f>
        <v>Empty Cell</v>
      </c>
      <c r="B545" s="49">
        <f>'Copy paste to Here'!C549</f>
        <v>0</v>
      </c>
      <c r="C545" s="50"/>
      <c r="D545" s="50"/>
      <c r="E545" s="51"/>
      <c r="F545" s="51">
        <f t="shared" si="25"/>
        <v>0</v>
      </c>
      <c r="G545" s="52">
        <f t="shared" si="26"/>
        <v>0</v>
      </c>
      <c r="H545" s="55">
        <f t="shared" si="27"/>
        <v>0</v>
      </c>
    </row>
    <row r="546" spans="1:8" s="54" customFormat="1" hidden="1">
      <c r="A546" s="48" t="str">
        <f>IF((LEN('Copy paste to Here'!G550))&gt;5,((CONCATENATE('Copy paste to Here'!G550," &amp; ",'Copy paste to Here'!D550,"  &amp;  ",'Copy paste to Here'!E550))),"Empty Cell")</f>
        <v>Empty Cell</v>
      </c>
      <c r="B546" s="49">
        <f>'Copy paste to Here'!C550</f>
        <v>0</v>
      </c>
      <c r="C546" s="50"/>
      <c r="D546" s="50"/>
      <c r="E546" s="51"/>
      <c r="F546" s="51">
        <f t="shared" si="25"/>
        <v>0</v>
      </c>
      <c r="G546" s="52">
        <f t="shared" si="26"/>
        <v>0</v>
      </c>
      <c r="H546" s="55">
        <f t="shared" si="27"/>
        <v>0</v>
      </c>
    </row>
    <row r="547" spans="1:8" s="54" customFormat="1" hidden="1">
      <c r="A547" s="48" t="str">
        <f>IF((LEN('Copy paste to Here'!G551))&gt;5,((CONCATENATE('Copy paste to Here'!G551," &amp; ",'Copy paste to Here'!D551,"  &amp;  ",'Copy paste to Here'!E551))),"Empty Cell")</f>
        <v>Empty Cell</v>
      </c>
      <c r="B547" s="49">
        <f>'Copy paste to Here'!C551</f>
        <v>0</v>
      </c>
      <c r="C547" s="50"/>
      <c r="D547" s="50"/>
      <c r="E547" s="51"/>
      <c r="F547" s="51">
        <f t="shared" si="25"/>
        <v>0</v>
      </c>
      <c r="G547" s="52">
        <f t="shared" si="26"/>
        <v>0</v>
      </c>
      <c r="H547" s="55">
        <f t="shared" si="27"/>
        <v>0</v>
      </c>
    </row>
    <row r="548" spans="1:8" s="54" customFormat="1" hidden="1">
      <c r="A548" s="48" t="str">
        <f>IF((LEN('Copy paste to Here'!G552))&gt;5,((CONCATENATE('Copy paste to Here'!G552," &amp; ",'Copy paste to Here'!D552,"  &amp;  ",'Copy paste to Here'!E552))),"Empty Cell")</f>
        <v>Empty Cell</v>
      </c>
      <c r="B548" s="49">
        <f>'Copy paste to Here'!C552</f>
        <v>0</v>
      </c>
      <c r="C548" s="50"/>
      <c r="D548" s="50"/>
      <c r="E548" s="51"/>
      <c r="F548" s="51">
        <f t="shared" si="25"/>
        <v>0</v>
      </c>
      <c r="G548" s="52">
        <f t="shared" si="26"/>
        <v>0</v>
      </c>
      <c r="H548" s="55">
        <f t="shared" si="27"/>
        <v>0</v>
      </c>
    </row>
    <row r="549" spans="1:8" s="54" customFormat="1" hidden="1">
      <c r="A549" s="48" t="str">
        <f>IF((LEN('Copy paste to Here'!G553))&gt;5,((CONCATENATE('Copy paste to Here'!G553," &amp; ",'Copy paste to Here'!D553,"  &amp;  ",'Copy paste to Here'!E553))),"Empty Cell")</f>
        <v>Empty Cell</v>
      </c>
      <c r="B549" s="49">
        <f>'Copy paste to Here'!C553</f>
        <v>0</v>
      </c>
      <c r="C549" s="50"/>
      <c r="D549" s="50"/>
      <c r="E549" s="51"/>
      <c r="F549" s="51">
        <f t="shared" si="25"/>
        <v>0</v>
      </c>
      <c r="G549" s="52">
        <f t="shared" si="26"/>
        <v>0</v>
      </c>
      <c r="H549" s="55">
        <f t="shared" si="27"/>
        <v>0</v>
      </c>
    </row>
    <row r="550" spans="1:8" s="54" customFormat="1" hidden="1">
      <c r="A550" s="48" t="str">
        <f>IF((LEN('Copy paste to Here'!G554))&gt;5,((CONCATENATE('Copy paste to Here'!G554," &amp; ",'Copy paste to Here'!D554,"  &amp;  ",'Copy paste to Here'!E554))),"Empty Cell")</f>
        <v>Empty Cell</v>
      </c>
      <c r="B550" s="49">
        <f>'Copy paste to Here'!C554</f>
        <v>0</v>
      </c>
      <c r="C550" s="50"/>
      <c r="D550" s="50"/>
      <c r="E550" s="51"/>
      <c r="F550" s="51">
        <f t="shared" si="25"/>
        <v>0</v>
      </c>
      <c r="G550" s="52">
        <f t="shared" si="26"/>
        <v>0</v>
      </c>
      <c r="H550" s="55">
        <f t="shared" si="27"/>
        <v>0</v>
      </c>
    </row>
    <row r="551" spans="1:8" s="54" customFormat="1" hidden="1">
      <c r="A551" s="48" t="str">
        <f>IF((LEN('Copy paste to Here'!G555))&gt;5,((CONCATENATE('Copy paste to Here'!G555," &amp; ",'Copy paste to Here'!D555,"  &amp;  ",'Copy paste to Here'!E555))),"Empty Cell")</f>
        <v>Empty Cell</v>
      </c>
      <c r="B551" s="49">
        <f>'Copy paste to Here'!C555</f>
        <v>0</v>
      </c>
      <c r="C551" s="50"/>
      <c r="D551" s="50"/>
      <c r="E551" s="51"/>
      <c r="F551" s="51">
        <f t="shared" si="25"/>
        <v>0</v>
      </c>
      <c r="G551" s="52">
        <f t="shared" si="26"/>
        <v>0</v>
      </c>
      <c r="H551" s="55">
        <f t="shared" si="27"/>
        <v>0</v>
      </c>
    </row>
    <row r="552" spans="1:8" s="54" customFormat="1" hidden="1">
      <c r="A552" s="48" t="str">
        <f>IF((LEN('Copy paste to Here'!G556))&gt;5,((CONCATENATE('Copy paste to Here'!G556," &amp; ",'Copy paste to Here'!D556,"  &amp;  ",'Copy paste to Here'!E556))),"Empty Cell")</f>
        <v>Empty Cell</v>
      </c>
      <c r="B552" s="49">
        <f>'Copy paste to Here'!C556</f>
        <v>0</v>
      </c>
      <c r="C552" s="50"/>
      <c r="D552" s="50"/>
      <c r="E552" s="51"/>
      <c r="F552" s="51">
        <f t="shared" si="25"/>
        <v>0</v>
      </c>
      <c r="G552" s="52">
        <f t="shared" si="26"/>
        <v>0</v>
      </c>
      <c r="H552" s="55">
        <f t="shared" si="27"/>
        <v>0</v>
      </c>
    </row>
    <row r="553" spans="1:8" s="54" customFormat="1" hidden="1">
      <c r="A553" s="48" t="str">
        <f>IF((LEN('Copy paste to Here'!G557))&gt;5,((CONCATENATE('Copy paste to Here'!G557," &amp; ",'Copy paste to Here'!D557,"  &amp;  ",'Copy paste to Here'!E557))),"Empty Cell")</f>
        <v>Empty Cell</v>
      </c>
      <c r="B553" s="49">
        <f>'Copy paste to Here'!C557</f>
        <v>0</v>
      </c>
      <c r="C553" s="50"/>
      <c r="D553" s="50"/>
      <c r="E553" s="51"/>
      <c r="F553" s="51">
        <f t="shared" si="25"/>
        <v>0</v>
      </c>
      <c r="G553" s="52">
        <f t="shared" si="26"/>
        <v>0</v>
      </c>
      <c r="H553" s="55">
        <f t="shared" si="27"/>
        <v>0</v>
      </c>
    </row>
    <row r="554" spans="1:8" s="54" customFormat="1" hidden="1">
      <c r="A554" s="48" t="str">
        <f>IF((LEN('Copy paste to Here'!G558))&gt;5,((CONCATENATE('Copy paste to Here'!G558," &amp; ",'Copy paste to Here'!D558,"  &amp;  ",'Copy paste to Here'!E558))),"Empty Cell")</f>
        <v>Empty Cell</v>
      </c>
      <c r="B554" s="49">
        <f>'Copy paste to Here'!C558</f>
        <v>0</v>
      </c>
      <c r="C554" s="50"/>
      <c r="D554" s="50"/>
      <c r="E554" s="51"/>
      <c r="F554" s="51">
        <f t="shared" si="25"/>
        <v>0</v>
      </c>
      <c r="G554" s="52">
        <f t="shared" si="26"/>
        <v>0</v>
      </c>
      <c r="H554" s="55">
        <f t="shared" si="27"/>
        <v>0</v>
      </c>
    </row>
    <row r="555" spans="1:8" s="54" customFormat="1" hidden="1">
      <c r="A555" s="48" t="str">
        <f>IF((LEN('Copy paste to Here'!G559))&gt;5,((CONCATENATE('Copy paste to Here'!G559," &amp; ",'Copy paste to Here'!D559,"  &amp;  ",'Copy paste to Here'!E559))),"Empty Cell")</f>
        <v>Empty Cell</v>
      </c>
      <c r="B555" s="49">
        <f>'Copy paste to Here'!C559</f>
        <v>0</v>
      </c>
      <c r="C555" s="50"/>
      <c r="D555" s="50"/>
      <c r="E555" s="51"/>
      <c r="F555" s="51">
        <f t="shared" si="25"/>
        <v>0</v>
      </c>
      <c r="G555" s="52">
        <f t="shared" si="26"/>
        <v>0</v>
      </c>
      <c r="H555" s="55">
        <f t="shared" si="27"/>
        <v>0</v>
      </c>
    </row>
    <row r="556" spans="1:8" s="54" customFormat="1" hidden="1">
      <c r="A556" s="48" t="str">
        <f>IF((LEN('Copy paste to Here'!G560))&gt;5,((CONCATENATE('Copy paste to Here'!G560," &amp; ",'Copy paste to Here'!D560,"  &amp;  ",'Copy paste to Here'!E560))),"Empty Cell")</f>
        <v>Empty Cell</v>
      </c>
      <c r="B556" s="49">
        <f>'Copy paste to Here'!C560</f>
        <v>0</v>
      </c>
      <c r="C556" s="50"/>
      <c r="D556" s="50"/>
      <c r="E556" s="51"/>
      <c r="F556" s="51">
        <f t="shared" si="25"/>
        <v>0</v>
      </c>
      <c r="G556" s="52">
        <f t="shared" si="26"/>
        <v>0</v>
      </c>
      <c r="H556" s="55">
        <f t="shared" si="27"/>
        <v>0</v>
      </c>
    </row>
    <row r="557" spans="1:8" s="54" customFormat="1" hidden="1">
      <c r="A557" s="48" t="str">
        <f>IF((LEN('Copy paste to Here'!G561))&gt;5,((CONCATENATE('Copy paste to Here'!G561," &amp; ",'Copy paste to Here'!D561,"  &amp;  ",'Copy paste to Here'!E561))),"Empty Cell")</f>
        <v>Empty Cell</v>
      </c>
      <c r="B557" s="49">
        <f>'Copy paste to Here'!C561</f>
        <v>0</v>
      </c>
      <c r="C557" s="50"/>
      <c r="D557" s="50"/>
      <c r="E557" s="51"/>
      <c r="F557" s="51">
        <f t="shared" si="25"/>
        <v>0</v>
      </c>
      <c r="G557" s="52">
        <f t="shared" si="26"/>
        <v>0</v>
      </c>
      <c r="H557" s="55">
        <f t="shared" si="27"/>
        <v>0</v>
      </c>
    </row>
    <row r="558" spans="1:8" s="54" customFormat="1" hidden="1">
      <c r="A558" s="48" t="str">
        <f>IF((LEN('Copy paste to Here'!G562))&gt;5,((CONCATENATE('Copy paste to Here'!G562," &amp; ",'Copy paste to Here'!D562,"  &amp;  ",'Copy paste to Here'!E562))),"Empty Cell")</f>
        <v>Empty Cell</v>
      </c>
      <c r="B558" s="49">
        <f>'Copy paste to Here'!C562</f>
        <v>0</v>
      </c>
      <c r="C558" s="50"/>
      <c r="D558" s="50"/>
      <c r="E558" s="51"/>
      <c r="F558" s="51">
        <f t="shared" si="25"/>
        <v>0</v>
      </c>
      <c r="G558" s="52">
        <f t="shared" si="26"/>
        <v>0</v>
      </c>
      <c r="H558" s="55">
        <f t="shared" si="27"/>
        <v>0</v>
      </c>
    </row>
    <row r="559" spans="1:8" s="54" customFormat="1" hidden="1">
      <c r="A559" s="48" t="str">
        <f>IF((LEN('Copy paste to Here'!G563))&gt;5,((CONCATENATE('Copy paste to Here'!G563," &amp; ",'Copy paste to Here'!D563,"  &amp;  ",'Copy paste to Here'!E563))),"Empty Cell")</f>
        <v>Empty Cell</v>
      </c>
      <c r="B559" s="49">
        <f>'Copy paste to Here'!C563</f>
        <v>0</v>
      </c>
      <c r="C559" s="50"/>
      <c r="D559" s="50"/>
      <c r="E559" s="51"/>
      <c r="F559" s="51">
        <f t="shared" si="25"/>
        <v>0</v>
      </c>
      <c r="G559" s="52">
        <f t="shared" si="26"/>
        <v>0</v>
      </c>
      <c r="H559" s="55">
        <f t="shared" si="27"/>
        <v>0</v>
      </c>
    </row>
    <row r="560" spans="1:8" s="54" customFormat="1" hidden="1">
      <c r="A560" s="48" t="str">
        <f>IF((LEN('Copy paste to Here'!G564))&gt;5,((CONCATENATE('Copy paste to Here'!G564," &amp; ",'Copy paste to Here'!D564,"  &amp;  ",'Copy paste to Here'!E564))),"Empty Cell")</f>
        <v>Empty Cell</v>
      </c>
      <c r="B560" s="49">
        <f>'Copy paste to Here'!C564</f>
        <v>0</v>
      </c>
      <c r="C560" s="50"/>
      <c r="D560" s="50"/>
      <c r="E560" s="51"/>
      <c r="F560" s="51">
        <f t="shared" si="25"/>
        <v>0</v>
      </c>
      <c r="G560" s="52">
        <f t="shared" si="26"/>
        <v>0</v>
      </c>
      <c r="H560" s="55">
        <f t="shared" si="27"/>
        <v>0</v>
      </c>
    </row>
    <row r="561" spans="1:8" s="54" customFormat="1" hidden="1">
      <c r="A561" s="48" t="str">
        <f>IF((LEN('Copy paste to Here'!G565))&gt;5,((CONCATENATE('Copy paste to Here'!G565," &amp; ",'Copy paste to Here'!D565,"  &amp;  ",'Copy paste to Here'!E565))),"Empty Cell")</f>
        <v>Empty Cell</v>
      </c>
      <c r="B561" s="49">
        <f>'Copy paste to Here'!C565</f>
        <v>0</v>
      </c>
      <c r="C561" s="50"/>
      <c r="D561" s="50"/>
      <c r="E561" s="51"/>
      <c r="F561" s="51">
        <f t="shared" si="25"/>
        <v>0</v>
      </c>
      <c r="G561" s="52">
        <f t="shared" si="26"/>
        <v>0</v>
      </c>
      <c r="H561" s="55">
        <f t="shared" si="27"/>
        <v>0</v>
      </c>
    </row>
    <row r="562" spans="1:8" s="54" customFormat="1" hidden="1">
      <c r="A562" s="48" t="str">
        <f>IF((LEN('Copy paste to Here'!G566))&gt;5,((CONCATENATE('Copy paste to Here'!G566," &amp; ",'Copy paste to Here'!D566,"  &amp;  ",'Copy paste to Here'!E566))),"Empty Cell")</f>
        <v>Empty Cell</v>
      </c>
      <c r="B562" s="49">
        <f>'Copy paste to Here'!C566</f>
        <v>0</v>
      </c>
      <c r="C562" s="50"/>
      <c r="D562" s="50"/>
      <c r="E562" s="51"/>
      <c r="F562" s="51">
        <f t="shared" si="25"/>
        <v>0</v>
      </c>
      <c r="G562" s="52">
        <f t="shared" si="26"/>
        <v>0</v>
      </c>
      <c r="H562" s="55">
        <f t="shared" si="27"/>
        <v>0</v>
      </c>
    </row>
    <row r="563" spans="1:8" s="54" customFormat="1" hidden="1">
      <c r="A563" s="48" t="str">
        <f>IF((LEN('Copy paste to Here'!G567))&gt;5,((CONCATENATE('Copy paste to Here'!G567," &amp; ",'Copy paste to Here'!D567,"  &amp;  ",'Copy paste to Here'!E567))),"Empty Cell")</f>
        <v>Empty Cell</v>
      </c>
      <c r="B563" s="49">
        <f>'Copy paste to Here'!C567</f>
        <v>0</v>
      </c>
      <c r="C563" s="50"/>
      <c r="D563" s="50"/>
      <c r="E563" s="51"/>
      <c r="F563" s="51">
        <f t="shared" si="25"/>
        <v>0</v>
      </c>
      <c r="G563" s="52">
        <f t="shared" si="26"/>
        <v>0</v>
      </c>
      <c r="H563" s="55">
        <f t="shared" si="27"/>
        <v>0</v>
      </c>
    </row>
    <row r="564" spans="1:8" s="54" customFormat="1" hidden="1">
      <c r="A564" s="48" t="str">
        <f>IF((LEN('Copy paste to Here'!G568))&gt;5,((CONCATENATE('Copy paste to Here'!G568," &amp; ",'Copy paste to Here'!D568,"  &amp;  ",'Copy paste to Here'!E568))),"Empty Cell")</f>
        <v>Empty Cell</v>
      </c>
      <c r="B564" s="49">
        <f>'Copy paste to Here'!C568</f>
        <v>0</v>
      </c>
      <c r="C564" s="50"/>
      <c r="D564" s="50"/>
      <c r="E564" s="51"/>
      <c r="F564" s="51">
        <f t="shared" si="25"/>
        <v>0</v>
      </c>
      <c r="G564" s="52">
        <f t="shared" si="26"/>
        <v>0</v>
      </c>
      <c r="H564" s="55">
        <f t="shared" si="27"/>
        <v>0</v>
      </c>
    </row>
    <row r="565" spans="1:8" s="54" customFormat="1" hidden="1">
      <c r="A565" s="48" t="str">
        <f>IF((LEN('Copy paste to Here'!G569))&gt;5,((CONCATENATE('Copy paste to Here'!G569," &amp; ",'Copy paste to Here'!D569,"  &amp;  ",'Copy paste to Here'!E569))),"Empty Cell")</f>
        <v>Empty Cell</v>
      </c>
      <c r="B565" s="49">
        <f>'Copy paste to Here'!C569</f>
        <v>0</v>
      </c>
      <c r="C565" s="50"/>
      <c r="D565" s="50"/>
      <c r="E565" s="51"/>
      <c r="F565" s="51">
        <f t="shared" si="25"/>
        <v>0</v>
      </c>
      <c r="G565" s="52">
        <f t="shared" si="26"/>
        <v>0</v>
      </c>
      <c r="H565" s="55">
        <f t="shared" si="27"/>
        <v>0</v>
      </c>
    </row>
    <row r="566" spans="1:8" s="54" customFormat="1" hidden="1">
      <c r="A566" s="48" t="str">
        <f>IF((LEN('Copy paste to Here'!G570))&gt;5,((CONCATENATE('Copy paste to Here'!G570," &amp; ",'Copy paste to Here'!D570,"  &amp;  ",'Copy paste to Here'!E570))),"Empty Cell")</f>
        <v>Empty Cell</v>
      </c>
      <c r="B566" s="49">
        <f>'Copy paste to Here'!C570</f>
        <v>0</v>
      </c>
      <c r="C566" s="50"/>
      <c r="D566" s="50"/>
      <c r="E566" s="51"/>
      <c r="F566" s="51">
        <f t="shared" si="25"/>
        <v>0</v>
      </c>
      <c r="G566" s="52">
        <f t="shared" si="26"/>
        <v>0</v>
      </c>
      <c r="H566" s="55">
        <f t="shared" si="27"/>
        <v>0</v>
      </c>
    </row>
    <row r="567" spans="1:8" s="54" customFormat="1" hidden="1">
      <c r="A567" s="48" t="str">
        <f>IF((LEN('Copy paste to Here'!G571))&gt;5,((CONCATENATE('Copy paste to Here'!G571," &amp; ",'Copy paste to Here'!D571,"  &amp;  ",'Copy paste to Here'!E571))),"Empty Cell")</f>
        <v>Empty Cell</v>
      </c>
      <c r="B567" s="49">
        <f>'Copy paste to Here'!C571</f>
        <v>0</v>
      </c>
      <c r="C567" s="50"/>
      <c r="D567" s="50"/>
      <c r="E567" s="51"/>
      <c r="F567" s="51">
        <f t="shared" si="25"/>
        <v>0</v>
      </c>
      <c r="G567" s="52">
        <f t="shared" si="26"/>
        <v>0</v>
      </c>
      <c r="H567" s="55">
        <f t="shared" si="27"/>
        <v>0</v>
      </c>
    </row>
    <row r="568" spans="1:8" s="54" customFormat="1" hidden="1">
      <c r="A568" s="48" t="str">
        <f>IF((LEN('Copy paste to Here'!G572))&gt;5,((CONCATENATE('Copy paste to Here'!G572," &amp; ",'Copy paste to Here'!D572,"  &amp;  ",'Copy paste to Here'!E572))),"Empty Cell")</f>
        <v>Empty Cell</v>
      </c>
      <c r="B568" s="49">
        <f>'Copy paste to Here'!C572</f>
        <v>0</v>
      </c>
      <c r="C568" s="50"/>
      <c r="D568" s="50"/>
      <c r="E568" s="51"/>
      <c r="F568" s="51">
        <f t="shared" si="25"/>
        <v>0</v>
      </c>
      <c r="G568" s="52">
        <f t="shared" si="26"/>
        <v>0</v>
      </c>
      <c r="H568" s="55">
        <f t="shared" si="27"/>
        <v>0</v>
      </c>
    </row>
    <row r="569" spans="1:8" s="54" customFormat="1" hidden="1">
      <c r="A569" s="48" t="str">
        <f>IF((LEN('Copy paste to Here'!G573))&gt;5,((CONCATENATE('Copy paste to Here'!G573," &amp; ",'Copy paste to Here'!D573,"  &amp;  ",'Copy paste to Here'!E573))),"Empty Cell")</f>
        <v>Empty Cell</v>
      </c>
      <c r="B569" s="49">
        <f>'Copy paste to Here'!C573</f>
        <v>0</v>
      </c>
      <c r="C569" s="50"/>
      <c r="D569" s="50"/>
      <c r="E569" s="51"/>
      <c r="F569" s="51">
        <f t="shared" si="25"/>
        <v>0</v>
      </c>
      <c r="G569" s="52">
        <f t="shared" si="26"/>
        <v>0</v>
      </c>
      <c r="H569" s="55">
        <f t="shared" si="27"/>
        <v>0</v>
      </c>
    </row>
    <row r="570" spans="1:8" s="54" customFormat="1" hidden="1">
      <c r="A570" s="48" t="str">
        <f>IF((LEN('Copy paste to Here'!G574))&gt;5,((CONCATENATE('Copy paste to Here'!G574," &amp; ",'Copy paste to Here'!D574,"  &amp;  ",'Copy paste to Here'!E574))),"Empty Cell")</f>
        <v>Empty Cell</v>
      </c>
      <c r="B570" s="49">
        <f>'Copy paste to Here'!C574</f>
        <v>0</v>
      </c>
      <c r="C570" s="50"/>
      <c r="D570" s="50"/>
      <c r="E570" s="51"/>
      <c r="F570" s="51">
        <f t="shared" si="25"/>
        <v>0</v>
      </c>
      <c r="G570" s="52">
        <f t="shared" si="26"/>
        <v>0</v>
      </c>
      <c r="H570" s="55">
        <f t="shared" si="27"/>
        <v>0</v>
      </c>
    </row>
    <row r="571" spans="1:8" s="54" customFormat="1" hidden="1">
      <c r="A571" s="48" t="str">
        <f>IF((LEN('Copy paste to Here'!G575))&gt;5,((CONCATENATE('Copy paste to Here'!G575," &amp; ",'Copy paste to Here'!D575,"  &amp;  ",'Copy paste to Here'!E575))),"Empty Cell")</f>
        <v>Empty Cell</v>
      </c>
      <c r="B571" s="49">
        <f>'Copy paste to Here'!C575</f>
        <v>0</v>
      </c>
      <c r="C571" s="50"/>
      <c r="D571" s="50"/>
      <c r="E571" s="51"/>
      <c r="F571" s="51">
        <f t="shared" si="25"/>
        <v>0</v>
      </c>
      <c r="G571" s="52">
        <f t="shared" si="26"/>
        <v>0</v>
      </c>
      <c r="H571" s="55">
        <f t="shared" si="27"/>
        <v>0</v>
      </c>
    </row>
    <row r="572" spans="1:8" s="54" customFormat="1" hidden="1">
      <c r="A572" s="48" t="str">
        <f>IF((LEN('Copy paste to Here'!G576))&gt;5,((CONCATENATE('Copy paste to Here'!G576," &amp; ",'Copy paste to Here'!D576,"  &amp;  ",'Copy paste to Here'!E576))),"Empty Cell")</f>
        <v>Empty Cell</v>
      </c>
      <c r="B572" s="49">
        <f>'Copy paste to Here'!C576</f>
        <v>0</v>
      </c>
      <c r="C572" s="50"/>
      <c r="D572" s="50"/>
      <c r="E572" s="51"/>
      <c r="F572" s="51">
        <f t="shared" si="25"/>
        <v>0</v>
      </c>
      <c r="G572" s="52">
        <f t="shared" si="26"/>
        <v>0</v>
      </c>
      <c r="H572" s="55">
        <f t="shared" si="27"/>
        <v>0</v>
      </c>
    </row>
    <row r="573" spans="1:8" s="54" customFormat="1" hidden="1">
      <c r="A573" s="48" t="str">
        <f>IF((LEN('Copy paste to Here'!G577))&gt;5,((CONCATENATE('Copy paste to Here'!G577," &amp; ",'Copy paste to Here'!D577,"  &amp;  ",'Copy paste to Here'!E577))),"Empty Cell")</f>
        <v>Empty Cell</v>
      </c>
      <c r="B573" s="49">
        <f>'Copy paste to Here'!C577</f>
        <v>0</v>
      </c>
      <c r="C573" s="50"/>
      <c r="D573" s="50"/>
      <c r="E573" s="51"/>
      <c r="F573" s="51">
        <f t="shared" si="25"/>
        <v>0</v>
      </c>
      <c r="G573" s="52">
        <f t="shared" si="26"/>
        <v>0</v>
      </c>
      <c r="H573" s="55">
        <f t="shared" si="27"/>
        <v>0</v>
      </c>
    </row>
    <row r="574" spans="1:8" s="54" customFormat="1" hidden="1">
      <c r="A574" s="48" t="str">
        <f>IF((LEN('Copy paste to Here'!G578))&gt;5,((CONCATENATE('Copy paste to Here'!G578," &amp; ",'Copy paste to Here'!D578,"  &amp;  ",'Copy paste to Here'!E578))),"Empty Cell")</f>
        <v>Empty Cell</v>
      </c>
      <c r="B574" s="49">
        <f>'Copy paste to Here'!C578</f>
        <v>0</v>
      </c>
      <c r="C574" s="50"/>
      <c r="D574" s="50"/>
      <c r="E574" s="51"/>
      <c r="F574" s="51">
        <f t="shared" si="25"/>
        <v>0</v>
      </c>
      <c r="G574" s="52">
        <f t="shared" si="26"/>
        <v>0</v>
      </c>
      <c r="H574" s="55">
        <f t="shared" si="27"/>
        <v>0</v>
      </c>
    </row>
    <row r="575" spans="1:8" s="54" customFormat="1" hidden="1">
      <c r="A575" s="48" t="str">
        <f>IF((LEN('Copy paste to Here'!G579))&gt;5,((CONCATENATE('Copy paste to Here'!G579," &amp; ",'Copy paste to Here'!D579,"  &amp;  ",'Copy paste to Here'!E579))),"Empty Cell")</f>
        <v>Empty Cell</v>
      </c>
      <c r="B575" s="49">
        <f>'Copy paste to Here'!C579</f>
        <v>0</v>
      </c>
      <c r="C575" s="50"/>
      <c r="D575" s="50"/>
      <c r="E575" s="51"/>
      <c r="F575" s="51">
        <f t="shared" si="25"/>
        <v>0</v>
      </c>
      <c r="G575" s="52">
        <f t="shared" si="26"/>
        <v>0</v>
      </c>
      <c r="H575" s="55">
        <f t="shared" si="27"/>
        <v>0</v>
      </c>
    </row>
    <row r="576" spans="1:8" s="54" customFormat="1" hidden="1">
      <c r="A576" s="48" t="str">
        <f>IF((LEN('Copy paste to Here'!G580))&gt;5,((CONCATENATE('Copy paste to Here'!G580," &amp; ",'Copy paste to Here'!D580,"  &amp;  ",'Copy paste to Here'!E580))),"Empty Cell")</f>
        <v>Empty Cell</v>
      </c>
      <c r="B576" s="49">
        <f>'Copy paste to Here'!C580</f>
        <v>0</v>
      </c>
      <c r="C576" s="50"/>
      <c r="D576" s="50"/>
      <c r="E576" s="51"/>
      <c r="F576" s="51">
        <f t="shared" si="25"/>
        <v>0</v>
      </c>
      <c r="G576" s="52">
        <f t="shared" si="26"/>
        <v>0</v>
      </c>
      <c r="H576" s="55">
        <f t="shared" si="27"/>
        <v>0</v>
      </c>
    </row>
    <row r="577" spans="1:8" s="54" customFormat="1" hidden="1">
      <c r="A577" s="48" t="str">
        <f>IF((LEN('Copy paste to Here'!G581))&gt;5,((CONCATENATE('Copy paste to Here'!G581," &amp; ",'Copy paste to Here'!D581,"  &amp;  ",'Copy paste to Here'!E581))),"Empty Cell")</f>
        <v>Empty Cell</v>
      </c>
      <c r="B577" s="49">
        <f>'Copy paste to Here'!C581</f>
        <v>0</v>
      </c>
      <c r="C577" s="50"/>
      <c r="D577" s="50"/>
      <c r="E577" s="51"/>
      <c r="F577" s="51">
        <f t="shared" si="25"/>
        <v>0</v>
      </c>
      <c r="G577" s="52">
        <f t="shared" si="26"/>
        <v>0</v>
      </c>
      <c r="H577" s="55">
        <f t="shared" si="27"/>
        <v>0</v>
      </c>
    </row>
    <row r="578" spans="1:8" s="54" customFormat="1" hidden="1">
      <c r="A578" s="48" t="str">
        <f>IF((LEN('Copy paste to Here'!G582))&gt;5,((CONCATENATE('Copy paste to Here'!G582," &amp; ",'Copy paste to Here'!D582,"  &amp;  ",'Copy paste to Here'!E582))),"Empty Cell")</f>
        <v>Empty Cell</v>
      </c>
      <c r="B578" s="49">
        <f>'Copy paste to Here'!C582</f>
        <v>0</v>
      </c>
      <c r="C578" s="50"/>
      <c r="D578" s="50"/>
      <c r="E578" s="51"/>
      <c r="F578" s="51">
        <f t="shared" si="25"/>
        <v>0</v>
      </c>
      <c r="G578" s="52">
        <f t="shared" si="26"/>
        <v>0</v>
      </c>
      <c r="H578" s="55">
        <f t="shared" si="27"/>
        <v>0</v>
      </c>
    </row>
    <row r="579" spans="1:8" s="54" customFormat="1" hidden="1">
      <c r="A579" s="48" t="str">
        <f>IF((LEN('Copy paste to Here'!G583))&gt;5,((CONCATENATE('Copy paste to Here'!G583," &amp; ",'Copy paste to Here'!D583,"  &amp;  ",'Copy paste to Here'!E583))),"Empty Cell")</f>
        <v>Empty Cell</v>
      </c>
      <c r="B579" s="49">
        <f>'Copy paste to Here'!C583</f>
        <v>0</v>
      </c>
      <c r="C579" s="50"/>
      <c r="D579" s="50"/>
      <c r="E579" s="51"/>
      <c r="F579" s="51">
        <f t="shared" si="25"/>
        <v>0</v>
      </c>
      <c r="G579" s="52">
        <f t="shared" si="26"/>
        <v>0</v>
      </c>
      <c r="H579" s="55">
        <f t="shared" si="27"/>
        <v>0</v>
      </c>
    </row>
    <row r="580" spans="1:8" s="54" customFormat="1" hidden="1">
      <c r="A580" s="48" t="str">
        <f>IF((LEN('Copy paste to Here'!G584))&gt;5,((CONCATENATE('Copy paste to Here'!G584," &amp; ",'Copy paste to Here'!D584,"  &amp;  ",'Copy paste to Here'!E584))),"Empty Cell")</f>
        <v>Empty Cell</v>
      </c>
      <c r="B580" s="49">
        <f>'Copy paste to Here'!C584</f>
        <v>0</v>
      </c>
      <c r="C580" s="50"/>
      <c r="D580" s="50"/>
      <c r="E580" s="51"/>
      <c r="F580" s="51">
        <f t="shared" si="25"/>
        <v>0</v>
      </c>
      <c r="G580" s="52">
        <f t="shared" si="26"/>
        <v>0</v>
      </c>
      <c r="H580" s="55">
        <f t="shared" si="27"/>
        <v>0</v>
      </c>
    </row>
    <row r="581" spans="1:8" s="54" customFormat="1" hidden="1">
      <c r="A581" s="48" t="str">
        <f>IF((LEN('Copy paste to Here'!G585))&gt;5,((CONCATENATE('Copy paste to Here'!G585," &amp; ",'Copy paste to Here'!D585,"  &amp;  ",'Copy paste to Here'!E585))),"Empty Cell")</f>
        <v>Empty Cell</v>
      </c>
      <c r="B581" s="49">
        <f>'Copy paste to Here'!C585</f>
        <v>0</v>
      </c>
      <c r="C581" s="50"/>
      <c r="D581" s="50"/>
      <c r="E581" s="51"/>
      <c r="F581" s="51">
        <f t="shared" si="25"/>
        <v>0</v>
      </c>
      <c r="G581" s="52">
        <f t="shared" si="26"/>
        <v>0</v>
      </c>
      <c r="H581" s="55">
        <f t="shared" si="27"/>
        <v>0</v>
      </c>
    </row>
    <row r="582" spans="1:8" s="54" customFormat="1" hidden="1">
      <c r="A582" s="48" t="str">
        <f>IF((LEN('Copy paste to Here'!G586))&gt;5,((CONCATENATE('Copy paste to Here'!G586," &amp; ",'Copy paste to Here'!D586,"  &amp;  ",'Copy paste to Here'!E586))),"Empty Cell")</f>
        <v>Empty Cell</v>
      </c>
      <c r="B582" s="49">
        <f>'Copy paste to Here'!C586</f>
        <v>0</v>
      </c>
      <c r="C582" s="50"/>
      <c r="D582" s="50"/>
      <c r="E582" s="51"/>
      <c r="F582" s="51">
        <f t="shared" si="25"/>
        <v>0</v>
      </c>
      <c r="G582" s="52">
        <f t="shared" si="26"/>
        <v>0</v>
      </c>
      <c r="H582" s="55">
        <f t="shared" si="27"/>
        <v>0</v>
      </c>
    </row>
    <row r="583" spans="1:8" s="54" customFormat="1" hidden="1">
      <c r="A583" s="48" t="str">
        <f>IF((LEN('Copy paste to Here'!G587))&gt;5,((CONCATENATE('Copy paste to Here'!G587," &amp; ",'Copy paste to Here'!D587,"  &amp;  ",'Copy paste to Here'!E587))),"Empty Cell")</f>
        <v>Empty Cell</v>
      </c>
      <c r="B583" s="49">
        <f>'Copy paste to Here'!C587</f>
        <v>0</v>
      </c>
      <c r="C583" s="50"/>
      <c r="D583" s="50"/>
      <c r="E583" s="51"/>
      <c r="F583" s="51">
        <f t="shared" si="25"/>
        <v>0</v>
      </c>
      <c r="G583" s="52">
        <f t="shared" si="26"/>
        <v>0</v>
      </c>
      <c r="H583" s="55">
        <f t="shared" si="27"/>
        <v>0</v>
      </c>
    </row>
    <row r="584" spans="1:8" s="54" customFormat="1" hidden="1">
      <c r="A584" s="48" t="str">
        <f>IF((LEN('Copy paste to Here'!G588))&gt;5,((CONCATENATE('Copy paste to Here'!G588," &amp; ",'Copy paste to Here'!D588,"  &amp;  ",'Copy paste to Here'!E588))),"Empty Cell")</f>
        <v>Empty Cell</v>
      </c>
      <c r="B584" s="49">
        <f>'Copy paste to Here'!C588</f>
        <v>0</v>
      </c>
      <c r="C584" s="50"/>
      <c r="D584" s="50"/>
      <c r="E584" s="51"/>
      <c r="F584" s="51">
        <f t="shared" si="25"/>
        <v>0</v>
      </c>
      <c r="G584" s="52">
        <f t="shared" si="26"/>
        <v>0</v>
      </c>
      <c r="H584" s="55">
        <f t="shared" si="27"/>
        <v>0</v>
      </c>
    </row>
    <row r="585" spans="1:8" s="54" customFormat="1" hidden="1">
      <c r="A585" s="48" t="str">
        <f>IF((LEN('Copy paste to Here'!G589))&gt;5,((CONCATENATE('Copy paste to Here'!G589," &amp; ",'Copy paste to Here'!D589,"  &amp;  ",'Copy paste to Here'!E589))),"Empty Cell")</f>
        <v>Empty Cell</v>
      </c>
      <c r="B585" s="49">
        <f>'Copy paste to Here'!C589</f>
        <v>0</v>
      </c>
      <c r="C585" s="50"/>
      <c r="D585" s="50"/>
      <c r="E585" s="51"/>
      <c r="F585" s="51">
        <f t="shared" si="25"/>
        <v>0</v>
      </c>
      <c r="G585" s="52">
        <f t="shared" si="26"/>
        <v>0</v>
      </c>
      <c r="H585" s="55">
        <f t="shared" si="27"/>
        <v>0</v>
      </c>
    </row>
    <row r="586" spans="1:8" s="54" customFormat="1" hidden="1">
      <c r="A586" s="48" t="str">
        <f>IF((LEN('Copy paste to Here'!G590))&gt;5,((CONCATENATE('Copy paste to Here'!G590," &amp; ",'Copy paste to Here'!D590,"  &amp;  ",'Copy paste to Here'!E590))),"Empty Cell")</f>
        <v>Empty Cell</v>
      </c>
      <c r="B586" s="49">
        <f>'Copy paste to Here'!C590</f>
        <v>0</v>
      </c>
      <c r="C586" s="50"/>
      <c r="D586" s="50"/>
      <c r="E586" s="51"/>
      <c r="F586" s="51">
        <f t="shared" si="25"/>
        <v>0</v>
      </c>
      <c r="G586" s="52">
        <f t="shared" si="26"/>
        <v>0</v>
      </c>
      <c r="H586" s="55">
        <f t="shared" si="27"/>
        <v>0</v>
      </c>
    </row>
    <row r="587" spans="1:8" s="54" customFormat="1" hidden="1">
      <c r="A587" s="48" t="str">
        <f>IF((LEN('Copy paste to Here'!G591))&gt;5,((CONCATENATE('Copy paste to Here'!G591," &amp; ",'Copy paste to Here'!D591,"  &amp;  ",'Copy paste to Here'!E591))),"Empty Cell")</f>
        <v>Empty Cell</v>
      </c>
      <c r="B587" s="49">
        <f>'Copy paste to Here'!C591</f>
        <v>0</v>
      </c>
      <c r="C587" s="50"/>
      <c r="D587" s="50"/>
      <c r="E587" s="51"/>
      <c r="F587" s="51">
        <f t="shared" si="25"/>
        <v>0</v>
      </c>
      <c r="G587" s="52">
        <f t="shared" si="26"/>
        <v>0</v>
      </c>
      <c r="H587" s="55">
        <f t="shared" si="27"/>
        <v>0</v>
      </c>
    </row>
    <row r="588" spans="1:8" s="54" customFormat="1" hidden="1">
      <c r="A588" s="48" t="str">
        <f>IF((LEN('Copy paste to Here'!G592))&gt;5,((CONCATENATE('Copy paste to Here'!G592," &amp; ",'Copy paste to Here'!D592,"  &amp;  ",'Copy paste to Here'!E592))),"Empty Cell")</f>
        <v>Empty Cell</v>
      </c>
      <c r="B588" s="49">
        <f>'Copy paste to Here'!C592</f>
        <v>0</v>
      </c>
      <c r="C588" s="50"/>
      <c r="D588" s="50"/>
      <c r="E588" s="51"/>
      <c r="F588" s="51">
        <f t="shared" si="25"/>
        <v>0</v>
      </c>
      <c r="G588" s="52">
        <f t="shared" si="26"/>
        <v>0</v>
      </c>
      <c r="H588" s="55">
        <f t="shared" si="27"/>
        <v>0</v>
      </c>
    </row>
    <row r="589" spans="1:8" s="54" customFormat="1" hidden="1">
      <c r="A589" s="48" t="str">
        <f>IF((LEN('Copy paste to Here'!G593))&gt;5,((CONCATENATE('Copy paste to Here'!G593," &amp; ",'Copy paste to Here'!D593,"  &amp;  ",'Copy paste to Here'!E593))),"Empty Cell")</f>
        <v>Empty Cell</v>
      </c>
      <c r="B589" s="49">
        <f>'Copy paste to Here'!C593</f>
        <v>0</v>
      </c>
      <c r="C589" s="50"/>
      <c r="D589" s="50"/>
      <c r="E589" s="51"/>
      <c r="F589" s="51">
        <f t="shared" si="25"/>
        <v>0</v>
      </c>
      <c r="G589" s="52">
        <f t="shared" si="26"/>
        <v>0</v>
      </c>
      <c r="H589" s="55">
        <f t="shared" si="27"/>
        <v>0</v>
      </c>
    </row>
    <row r="590" spans="1:8" s="54" customFormat="1" hidden="1">
      <c r="A590" s="48" t="str">
        <f>IF((LEN('Copy paste to Here'!G594))&gt;5,((CONCATENATE('Copy paste to Here'!G594," &amp; ",'Copy paste to Here'!D594,"  &amp;  ",'Copy paste to Here'!E594))),"Empty Cell")</f>
        <v>Empty Cell</v>
      </c>
      <c r="B590" s="49">
        <f>'Copy paste to Here'!C594</f>
        <v>0</v>
      </c>
      <c r="C590" s="50"/>
      <c r="D590" s="50"/>
      <c r="E590" s="51"/>
      <c r="F590" s="51">
        <f t="shared" si="25"/>
        <v>0</v>
      </c>
      <c r="G590" s="52">
        <f t="shared" si="26"/>
        <v>0</v>
      </c>
      <c r="H590" s="55">
        <f t="shared" si="27"/>
        <v>0</v>
      </c>
    </row>
    <row r="591" spans="1:8" s="54" customFormat="1" hidden="1">
      <c r="A591" s="48" t="str">
        <f>IF((LEN('Copy paste to Here'!G595))&gt;5,((CONCATENATE('Copy paste to Here'!G595," &amp; ",'Copy paste to Here'!D595,"  &amp;  ",'Copy paste to Here'!E595))),"Empty Cell")</f>
        <v>Empty Cell</v>
      </c>
      <c r="B591" s="49">
        <f>'Copy paste to Here'!C595</f>
        <v>0</v>
      </c>
      <c r="C591" s="50"/>
      <c r="D591" s="50"/>
      <c r="E591" s="51"/>
      <c r="F591" s="51">
        <f t="shared" si="25"/>
        <v>0</v>
      </c>
      <c r="G591" s="52">
        <f t="shared" si="26"/>
        <v>0</v>
      </c>
      <c r="H591" s="55">
        <f t="shared" si="27"/>
        <v>0</v>
      </c>
    </row>
    <row r="592" spans="1:8" s="54" customFormat="1" hidden="1">
      <c r="A592" s="48" t="str">
        <f>IF((LEN('Copy paste to Here'!G596))&gt;5,((CONCATENATE('Copy paste to Here'!G596," &amp; ",'Copy paste to Here'!D596,"  &amp;  ",'Copy paste to Here'!E596))),"Empty Cell")</f>
        <v>Empty Cell</v>
      </c>
      <c r="B592" s="49">
        <f>'Copy paste to Here'!C596</f>
        <v>0</v>
      </c>
      <c r="C592" s="50"/>
      <c r="D592" s="50"/>
      <c r="E592" s="51"/>
      <c r="F592" s="51">
        <f t="shared" si="25"/>
        <v>0</v>
      </c>
      <c r="G592" s="52">
        <f t="shared" si="26"/>
        <v>0</v>
      </c>
      <c r="H592" s="55">
        <f t="shared" si="27"/>
        <v>0</v>
      </c>
    </row>
    <row r="593" spans="1:8" s="54" customFormat="1" hidden="1">
      <c r="A593" s="48" t="str">
        <f>IF((LEN('Copy paste to Here'!G597))&gt;5,((CONCATENATE('Copy paste to Here'!G597," &amp; ",'Copy paste to Here'!D597,"  &amp;  ",'Copy paste to Here'!E597))),"Empty Cell")</f>
        <v>Empty Cell</v>
      </c>
      <c r="B593" s="49">
        <f>'Copy paste to Here'!C597</f>
        <v>0</v>
      </c>
      <c r="C593" s="50"/>
      <c r="D593" s="50"/>
      <c r="E593" s="51"/>
      <c r="F593" s="51">
        <f t="shared" si="25"/>
        <v>0</v>
      </c>
      <c r="G593" s="52">
        <f t="shared" si="26"/>
        <v>0</v>
      </c>
      <c r="H593" s="55">
        <f t="shared" si="27"/>
        <v>0</v>
      </c>
    </row>
    <row r="594" spans="1:8" s="54" customFormat="1" hidden="1">
      <c r="A594" s="48" t="str">
        <f>IF((LEN('Copy paste to Here'!G598))&gt;5,((CONCATENATE('Copy paste to Here'!G598," &amp; ",'Copy paste to Here'!D598,"  &amp;  ",'Copy paste to Here'!E598))),"Empty Cell")</f>
        <v>Empty Cell</v>
      </c>
      <c r="B594" s="49">
        <f>'Copy paste to Here'!C598</f>
        <v>0</v>
      </c>
      <c r="C594" s="50"/>
      <c r="D594" s="50"/>
      <c r="E594" s="51"/>
      <c r="F594" s="51">
        <f t="shared" si="25"/>
        <v>0</v>
      </c>
      <c r="G594" s="52">
        <f t="shared" si="26"/>
        <v>0</v>
      </c>
      <c r="H594" s="55">
        <f t="shared" si="27"/>
        <v>0</v>
      </c>
    </row>
    <row r="595" spans="1:8" s="54" customFormat="1" hidden="1">
      <c r="A595" s="48" t="str">
        <f>IF((LEN('Copy paste to Here'!G599))&gt;5,((CONCATENATE('Copy paste to Here'!G599," &amp; ",'Copy paste to Here'!D599,"  &amp;  ",'Copy paste to Here'!E599))),"Empty Cell")</f>
        <v>Empty Cell</v>
      </c>
      <c r="B595" s="49">
        <f>'Copy paste to Here'!C599</f>
        <v>0</v>
      </c>
      <c r="C595" s="50"/>
      <c r="D595" s="50"/>
      <c r="E595" s="51"/>
      <c r="F595" s="51">
        <f t="shared" ref="F595:F658" si="28">D595*E595</f>
        <v>0</v>
      </c>
      <c r="G595" s="52">
        <f t="shared" ref="G595:G658" si="29">E595*$E$14</f>
        <v>0</v>
      </c>
      <c r="H595" s="55">
        <f t="shared" ref="H595:H658" si="30">D595*G595</f>
        <v>0</v>
      </c>
    </row>
    <row r="596" spans="1:8" s="54" customFormat="1" hidden="1">
      <c r="A596" s="48" t="str">
        <f>IF((LEN('Copy paste to Here'!G600))&gt;5,((CONCATENATE('Copy paste to Here'!G600," &amp; ",'Copy paste to Here'!D600,"  &amp;  ",'Copy paste to Here'!E600))),"Empty Cell")</f>
        <v>Empty Cell</v>
      </c>
      <c r="B596" s="49">
        <f>'Copy paste to Here'!C600</f>
        <v>0</v>
      </c>
      <c r="C596" s="50"/>
      <c r="D596" s="50"/>
      <c r="E596" s="51"/>
      <c r="F596" s="51">
        <f t="shared" si="28"/>
        <v>0</v>
      </c>
      <c r="G596" s="52">
        <f t="shared" si="29"/>
        <v>0</v>
      </c>
      <c r="H596" s="55">
        <f t="shared" si="30"/>
        <v>0</v>
      </c>
    </row>
    <row r="597" spans="1:8" s="54" customFormat="1" hidden="1">
      <c r="A597" s="48" t="str">
        <f>IF((LEN('Copy paste to Here'!G601))&gt;5,((CONCATENATE('Copy paste to Here'!G601," &amp; ",'Copy paste to Here'!D601,"  &amp;  ",'Copy paste to Here'!E601))),"Empty Cell")</f>
        <v>Empty Cell</v>
      </c>
      <c r="B597" s="49">
        <f>'Copy paste to Here'!C601</f>
        <v>0</v>
      </c>
      <c r="C597" s="50"/>
      <c r="D597" s="50"/>
      <c r="E597" s="51"/>
      <c r="F597" s="51">
        <f t="shared" si="28"/>
        <v>0</v>
      </c>
      <c r="G597" s="52">
        <f t="shared" si="29"/>
        <v>0</v>
      </c>
      <c r="H597" s="55">
        <f t="shared" si="30"/>
        <v>0</v>
      </c>
    </row>
    <row r="598" spans="1:8" s="54" customFormat="1" hidden="1">
      <c r="A598" s="48" t="str">
        <f>IF((LEN('Copy paste to Here'!G602))&gt;5,((CONCATENATE('Copy paste to Here'!G602," &amp; ",'Copy paste to Here'!D602,"  &amp;  ",'Copy paste to Here'!E602))),"Empty Cell")</f>
        <v>Empty Cell</v>
      </c>
      <c r="B598" s="49">
        <f>'Copy paste to Here'!C602</f>
        <v>0</v>
      </c>
      <c r="C598" s="50"/>
      <c r="D598" s="50"/>
      <c r="E598" s="51"/>
      <c r="F598" s="51">
        <f t="shared" si="28"/>
        <v>0</v>
      </c>
      <c r="G598" s="52">
        <f t="shared" si="29"/>
        <v>0</v>
      </c>
      <c r="H598" s="55">
        <f t="shared" si="30"/>
        <v>0</v>
      </c>
    </row>
    <row r="599" spans="1:8" s="54" customFormat="1" hidden="1">
      <c r="A599" s="48" t="str">
        <f>IF((LEN('Copy paste to Here'!G603))&gt;5,((CONCATENATE('Copy paste to Here'!G603," &amp; ",'Copy paste to Here'!D603,"  &amp;  ",'Copy paste to Here'!E603))),"Empty Cell")</f>
        <v>Empty Cell</v>
      </c>
      <c r="B599" s="49">
        <f>'Copy paste to Here'!C603</f>
        <v>0</v>
      </c>
      <c r="C599" s="50"/>
      <c r="D599" s="50"/>
      <c r="E599" s="51"/>
      <c r="F599" s="51">
        <f t="shared" si="28"/>
        <v>0</v>
      </c>
      <c r="G599" s="52">
        <f t="shared" si="29"/>
        <v>0</v>
      </c>
      <c r="H599" s="55">
        <f t="shared" si="30"/>
        <v>0</v>
      </c>
    </row>
    <row r="600" spans="1:8" s="54" customFormat="1" hidden="1">
      <c r="A600" s="48" t="str">
        <f>IF((LEN('Copy paste to Here'!G604))&gt;5,((CONCATENATE('Copy paste to Here'!G604," &amp; ",'Copy paste to Here'!D604,"  &amp;  ",'Copy paste to Here'!E604))),"Empty Cell")</f>
        <v>Empty Cell</v>
      </c>
      <c r="B600" s="49">
        <f>'Copy paste to Here'!C604</f>
        <v>0</v>
      </c>
      <c r="C600" s="50"/>
      <c r="D600" s="50"/>
      <c r="E600" s="51"/>
      <c r="F600" s="51">
        <f t="shared" si="28"/>
        <v>0</v>
      </c>
      <c r="G600" s="52">
        <f t="shared" si="29"/>
        <v>0</v>
      </c>
      <c r="H600" s="55">
        <f t="shared" si="30"/>
        <v>0</v>
      </c>
    </row>
    <row r="601" spans="1:8" s="54" customFormat="1" hidden="1">
      <c r="A601" s="48" t="str">
        <f>IF((LEN('Copy paste to Here'!G605))&gt;5,((CONCATENATE('Copy paste to Here'!G605," &amp; ",'Copy paste to Here'!D605,"  &amp;  ",'Copy paste to Here'!E605))),"Empty Cell")</f>
        <v>Empty Cell</v>
      </c>
      <c r="B601" s="49">
        <f>'Copy paste to Here'!C605</f>
        <v>0</v>
      </c>
      <c r="C601" s="50"/>
      <c r="D601" s="50"/>
      <c r="E601" s="51"/>
      <c r="F601" s="51">
        <f t="shared" si="28"/>
        <v>0</v>
      </c>
      <c r="G601" s="52">
        <f t="shared" si="29"/>
        <v>0</v>
      </c>
      <c r="H601" s="55">
        <f t="shared" si="30"/>
        <v>0</v>
      </c>
    </row>
    <row r="602" spans="1:8" s="54" customFormat="1" hidden="1">
      <c r="A602" s="48" t="str">
        <f>IF((LEN('Copy paste to Here'!G606))&gt;5,((CONCATENATE('Copy paste to Here'!G606," &amp; ",'Copy paste to Here'!D606,"  &amp;  ",'Copy paste to Here'!E606))),"Empty Cell")</f>
        <v>Empty Cell</v>
      </c>
      <c r="B602" s="49">
        <f>'Copy paste to Here'!C606</f>
        <v>0</v>
      </c>
      <c r="C602" s="50"/>
      <c r="D602" s="50"/>
      <c r="E602" s="51"/>
      <c r="F602" s="51">
        <f t="shared" si="28"/>
        <v>0</v>
      </c>
      <c r="G602" s="52">
        <f t="shared" si="29"/>
        <v>0</v>
      </c>
      <c r="H602" s="55">
        <f t="shared" si="30"/>
        <v>0</v>
      </c>
    </row>
    <row r="603" spans="1:8" s="54" customFormat="1" hidden="1">
      <c r="A603" s="48" t="str">
        <f>IF((LEN('Copy paste to Here'!G607))&gt;5,((CONCATENATE('Copy paste to Here'!G607," &amp; ",'Copy paste to Here'!D607,"  &amp;  ",'Copy paste to Here'!E607))),"Empty Cell")</f>
        <v>Empty Cell</v>
      </c>
      <c r="B603" s="49">
        <f>'Copy paste to Here'!C607</f>
        <v>0</v>
      </c>
      <c r="C603" s="50"/>
      <c r="D603" s="50"/>
      <c r="E603" s="51"/>
      <c r="F603" s="51">
        <f t="shared" si="28"/>
        <v>0</v>
      </c>
      <c r="G603" s="52">
        <f t="shared" si="29"/>
        <v>0</v>
      </c>
      <c r="H603" s="55">
        <f t="shared" si="30"/>
        <v>0</v>
      </c>
    </row>
    <row r="604" spans="1:8" s="54" customFormat="1" hidden="1">
      <c r="A604" s="48" t="str">
        <f>IF((LEN('Copy paste to Here'!G608))&gt;5,((CONCATENATE('Copy paste to Here'!G608," &amp; ",'Copy paste to Here'!D608,"  &amp;  ",'Copy paste to Here'!E608))),"Empty Cell")</f>
        <v>Empty Cell</v>
      </c>
      <c r="B604" s="49">
        <f>'Copy paste to Here'!C608</f>
        <v>0</v>
      </c>
      <c r="C604" s="50"/>
      <c r="D604" s="50"/>
      <c r="E604" s="51"/>
      <c r="F604" s="51">
        <f t="shared" si="28"/>
        <v>0</v>
      </c>
      <c r="G604" s="52">
        <f t="shared" si="29"/>
        <v>0</v>
      </c>
      <c r="H604" s="55">
        <f t="shared" si="30"/>
        <v>0</v>
      </c>
    </row>
    <row r="605" spans="1:8" s="54" customFormat="1" hidden="1">
      <c r="A605" s="48" t="str">
        <f>IF((LEN('Copy paste to Here'!G609))&gt;5,((CONCATENATE('Copy paste to Here'!G609," &amp; ",'Copy paste to Here'!D609,"  &amp;  ",'Copy paste to Here'!E609))),"Empty Cell")</f>
        <v>Empty Cell</v>
      </c>
      <c r="B605" s="49">
        <f>'Copy paste to Here'!C609</f>
        <v>0</v>
      </c>
      <c r="C605" s="50"/>
      <c r="D605" s="50"/>
      <c r="E605" s="51"/>
      <c r="F605" s="51">
        <f t="shared" si="28"/>
        <v>0</v>
      </c>
      <c r="G605" s="52">
        <f t="shared" si="29"/>
        <v>0</v>
      </c>
      <c r="H605" s="55">
        <f t="shared" si="30"/>
        <v>0</v>
      </c>
    </row>
    <row r="606" spans="1:8" s="54" customFormat="1" hidden="1">
      <c r="A606" s="48" t="str">
        <f>IF((LEN('Copy paste to Here'!G610))&gt;5,((CONCATENATE('Copy paste to Here'!G610," &amp; ",'Copy paste to Here'!D610,"  &amp;  ",'Copy paste to Here'!E610))),"Empty Cell")</f>
        <v>Empty Cell</v>
      </c>
      <c r="B606" s="49">
        <f>'Copy paste to Here'!C610</f>
        <v>0</v>
      </c>
      <c r="C606" s="50"/>
      <c r="D606" s="50"/>
      <c r="E606" s="51"/>
      <c r="F606" s="51">
        <f t="shared" si="28"/>
        <v>0</v>
      </c>
      <c r="G606" s="52">
        <f t="shared" si="29"/>
        <v>0</v>
      </c>
      <c r="H606" s="55">
        <f t="shared" si="30"/>
        <v>0</v>
      </c>
    </row>
    <row r="607" spans="1:8" s="54" customFormat="1" hidden="1">
      <c r="A607" s="48" t="str">
        <f>IF((LEN('Copy paste to Here'!G611))&gt;5,((CONCATENATE('Copy paste to Here'!G611," &amp; ",'Copy paste to Here'!D611,"  &amp;  ",'Copy paste to Here'!E611))),"Empty Cell")</f>
        <v>Empty Cell</v>
      </c>
      <c r="B607" s="49">
        <f>'Copy paste to Here'!C611</f>
        <v>0</v>
      </c>
      <c r="C607" s="50"/>
      <c r="D607" s="50"/>
      <c r="E607" s="51"/>
      <c r="F607" s="51">
        <f t="shared" si="28"/>
        <v>0</v>
      </c>
      <c r="G607" s="52">
        <f t="shared" si="29"/>
        <v>0</v>
      </c>
      <c r="H607" s="55">
        <f t="shared" si="30"/>
        <v>0</v>
      </c>
    </row>
    <row r="608" spans="1:8" s="54" customFormat="1" hidden="1">
      <c r="A608" s="48" t="str">
        <f>IF((LEN('Copy paste to Here'!G612))&gt;5,((CONCATENATE('Copy paste to Here'!G612," &amp; ",'Copy paste to Here'!D612,"  &amp;  ",'Copy paste to Here'!E612))),"Empty Cell")</f>
        <v>Empty Cell</v>
      </c>
      <c r="B608" s="49">
        <f>'Copy paste to Here'!C612</f>
        <v>0</v>
      </c>
      <c r="C608" s="50"/>
      <c r="D608" s="50"/>
      <c r="E608" s="51"/>
      <c r="F608" s="51">
        <f t="shared" si="28"/>
        <v>0</v>
      </c>
      <c r="G608" s="52">
        <f t="shared" si="29"/>
        <v>0</v>
      </c>
      <c r="H608" s="55">
        <f t="shared" si="30"/>
        <v>0</v>
      </c>
    </row>
    <row r="609" spans="1:8" s="54" customFormat="1" hidden="1">
      <c r="A609" s="48" t="str">
        <f>IF((LEN('Copy paste to Here'!G613))&gt;5,((CONCATENATE('Copy paste to Here'!G613," &amp; ",'Copy paste to Here'!D613,"  &amp;  ",'Copy paste to Here'!E613))),"Empty Cell")</f>
        <v>Empty Cell</v>
      </c>
      <c r="B609" s="49">
        <f>'Copy paste to Here'!C613</f>
        <v>0</v>
      </c>
      <c r="C609" s="50"/>
      <c r="D609" s="50"/>
      <c r="E609" s="51"/>
      <c r="F609" s="51">
        <f t="shared" si="28"/>
        <v>0</v>
      </c>
      <c r="G609" s="52">
        <f t="shared" si="29"/>
        <v>0</v>
      </c>
      <c r="H609" s="55">
        <f t="shared" si="30"/>
        <v>0</v>
      </c>
    </row>
    <row r="610" spans="1:8" s="54" customFormat="1" hidden="1">
      <c r="A610" s="48" t="str">
        <f>IF((LEN('Copy paste to Here'!G614))&gt;5,((CONCATENATE('Copy paste to Here'!G614," &amp; ",'Copy paste to Here'!D614,"  &amp;  ",'Copy paste to Here'!E614))),"Empty Cell")</f>
        <v>Empty Cell</v>
      </c>
      <c r="B610" s="49">
        <f>'Copy paste to Here'!C614</f>
        <v>0</v>
      </c>
      <c r="C610" s="50"/>
      <c r="D610" s="50"/>
      <c r="E610" s="51"/>
      <c r="F610" s="51">
        <f t="shared" si="28"/>
        <v>0</v>
      </c>
      <c r="G610" s="52">
        <f t="shared" si="29"/>
        <v>0</v>
      </c>
      <c r="H610" s="55">
        <f t="shared" si="30"/>
        <v>0</v>
      </c>
    </row>
    <row r="611" spans="1:8" s="54" customFormat="1" hidden="1">
      <c r="A611" s="48" t="str">
        <f>IF((LEN('Copy paste to Here'!G615))&gt;5,((CONCATENATE('Copy paste to Here'!G615," &amp; ",'Copy paste to Here'!D615,"  &amp;  ",'Copy paste to Here'!E615))),"Empty Cell")</f>
        <v>Empty Cell</v>
      </c>
      <c r="B611" s="49">
        <f>'Copy paste to Here'!C615</f>
        <v>0</v>
      </c>
      <c r="C611" s="50"/>
      <c r="D611" s="50"/>
      <c r="E611" s="51"/>
      <c r="F611" s="51">
        <f t="shared" si="28"/>
        <v>0</v>
      </c>
      <c r="G611" s="52">
        <f t="shared" si="29"/>
        <v>0</v>
      </c>
      <c r="H611" s="55">
        <f t="shared" si="30"/>
        <v>0</v>
      </c>
    </row>
    <row r="612" spans="1:8" s="54" customFormat="1" hidden="1">
      <c r="A612" s="48" t="str">
        <f>IF((LEN('Copy paste to Here'!G616))&gt;5,((CONCATENATE('Copy paste to Here'!G616," &amp; ",'Copy paste to Here'!D616,"  &amp;  ",'Copy paste to Here'!E616))),"Empty Cell")</f>
        <v>Empty Cell</v>
      </c>
      <c r="B612" s="49">
        <f>'Copy paste to Here'!C616</f>
        <v>0</v>
      </c>
      <c r="C612" s="50"/>
      <c r="D612" s="50"/>
      <c r="E612" s="51"/>
      <c r="F612" s="51">
        <f t="shared" si="28"/>
        <v>0</v>
      </c>
      <c r="G612" s="52">
        <f t="shared" si="29"/>
        <v>0</v>
      </c>
      <c r="H612" s="55">
        <f t="shared" si="30"/>
        <v>0</v>
      </c>
    </row>
    <row r="613" spans="1:8" s="54" customFormat="1" hidden="1">
      <c r="A613" s="48" t="str">
        <f>IF((LEN('Copy paste to Here'!G617))&gt;5,((CONCATENATE('Copy paste to Here'!G617," &amp; ",'Copy paste to Here'!D617,"  &amp;  ",'Copy paste to Here'!E617))),"Empty Cell")</f>
        <v>Empty Cell</v>
      </c>
      <c r="B613" s="49">
        <f>'Copy paste to Here'!C617</f>
        <v>0</v>
      </c>
      <c r="C613" s="50"/>
      <c r="D613" s="50"/>
      <c r="E613" s="51"/>
      <c r="F613" s="51">
        <f t="shared" si="28"/>
        <v>0</v>
      </c>
      <c r="G613" s="52">
        <f t="shared" si="29"/>
        <v>0</v>
      </c>
      <c r="H613" s="55">
        <f t="shared" si="30"/>
        <v>0</v>
      </c>
    </row>
    <row r="614" spans="1:8" s="54" customFormat="1" hidden="1">
      <c r="A614" s="48" t="str">
        <f>IF((LEN('Copy paste to Here'!G618))&gt;5,((CONCATENATE('Copy paste to Here'!G618," &amp; ",'Copy paste to Here'!D618,"  &amp;  ",'Copy paste to Here'!E618))),"Empty Cell")</f>
        <v>Empty Cell</v>
      </c>
      <c r="B614" s="49">
        <f>'Copy paste to Here'!C618</f>
        <v>0</v>
      </c>
      <c r="C614" s="50"/>
      <c r="D614" s="50"/>
      <c r="E614" s="51"/>
      <c r="F614" s="51">
        <f t="shared" si="28"/>
        <v>0</v>
      </c>
      <c r="G614" s="52">
        <f t="shared" si="29"/>
        <v>0</v>
      </c>
      <c r="H614" s="55">
        <f t="shared" si="30"/>
        <v>0</v>
      </c>
    </row>
    <row r="615" spans="1:8" s="54" customFormat="1" hidden="1">
      <c r="A615" s="48" t="str">
        <f>IF((LEN('Copy paste to Here'!G619))&gt;5,((CONCATENATE('Copy paste to Here'!G619," &amp; ",'Copy paste to Here'!D619,"  &amp;  ",'Copy paste to Here'!E619))),"Empty Cell")</f>
        <v>Empty Cell</v>
      </c>
      <c r="B615" s="49">
        <f>'Copy paste to Here'!C619</f>
        <v>0</v>
      </c>
      <c r="C615" s="50"/>
      <c r="D615" s="50"/>
      <c r="E615" s="51"/>
      <c r="F615" s="51">
        <f t="shared" si="28"/>
        <v>0</v>
      </c>
      <c r="G615" s="52">
        <f t="shared" si="29"/>
        <v>0</v>
      </c>
      <c r="H615" s="55">
        <f t="shared" si="30"/>
        <v>0</v>
      </c>
    </row>
    <row r="616" spans="1:8" s="54" customFormat="1" hidden="1">
      <c r="A616" s="48" t="str">
        <f>IF((LEN('Copy paste to Here'!G620))&gt;5,((CONCATENATE('Copy paste to Here'!G620," &amp; ",'Copy paste to Here'!D620,"  &amp;  ",'Copy paste to Here'!E620))),"Empty Cell")</f>
        <v>Empty Cell</v>
      </c>
      <c r="B616" s="49">
        <f>'Copy paste to Here'!C620</f>
        <v>0</v>
      </c>
      <c r="C616" s="50"/>
      <c r="D616" s="50"/>
      <c r="E616" s="51"/>
      <c r="F616" s="51">
        <f t="shared" si="28"/>
        <v>0</v>
      </c>
      <c r="G616" s="52">
        <f t="shared" si="29"/>
        <v>0</v>
      </c>
      <c r="H616" s="55">
        <f t="shared" si="30"/>
        <v>0</v>
      </c>
    </row>
    <row r="617" spans="1:8" s="54" customFormat="1" hidden="1">
      <c r="A617" s="48" t="str">
        <f>IF((LEN('Copy paste to Here'!G621))&gt;5,((CONCATENATE('Copy paste to Here'!G621," &amp; ",'Copy paste to Here'!D621,"  &amp;  ",'Copy paste to Here'!E621))),"Empty Cell")</f>
        <v>Empty Cell</v>
      </c>
      <c r="B617" s="49">
        <f>'Copy paste to Here'!C621</f>
        <v>0</v>
      </c>
      <c r="C617" s="50"/>
      <c r="D617" s="50"/>
      <c r="E617" s="51"/>
      <c r="F617" s="51">
        <f t="shared" si="28"/>
        <v>0</v>
      </c>
      <c r="G617" s="52">
        <f t="shared" si="29"/>
        <v>0</v>
      </c>
      <c r="H617" s="55">
        <f t="shared" si="30"/>
        <v>0</v>
      </c>
    </row>
    <row r="618" spans="1:8" s="54" customFormat="1" hidden="1">
      <c r="A618" s="48" t="str">
        <f>IF((LEN('Copy paste to Here'!G622))&gt;5,((CONCATENATE('Copy paste to Here'!G622," &amp; ",'Copy paste to Here'!D622,"  &amp;  ",'Copy paste to Here'!E622))),"Empty Cell")</f>
        <v>Empty Cell</v>
      </c>
      <c r="B618" s="49">
        <f>'Copy paste to Here'!C622</f>
        <v>0</v>
      </c>
      <c r="C618" s="50"/>
      <c r="D618" s="50"/>
      <c r="E618" s="51"/>
      <c r="F618" s="51">
        <f t="shared" si="28"/>
        <v>0</v>
      </c>
      <c r="G618" s="52">
        <f t="shared" si="29"/>
        <v>0</v>
      </c>
      <c r="H618" s="55">
        <f t="shared" si="30"/>
        <v>0</v>
      </c>
    </row>
    <row r="619" spans="1:8" s="54" customFormat="1" hidden="1">
      <c r="A619" s="48" t="str">
        <f>IF((LEN('Copy paste to Here'!G623))&gt;5,((CONCATENATE('Copy paste to Here'!G623," &amp; ",'Copy paste to Here'!D623,"  &amp;  ",'Copy paste to Here'!E623))),"Empty Cell")</f>
        <v>Empty Cell</v>
      </c>
      <c r="B619" s="49">
        <f>'Copy paste to Here'!C623</f>
        <v>0</v>
      </c>
      <c r="C619" s="50"/>
      <c r="D619" s="50"/>
      <c r="E619" s="51"/>
      <c r="F619" s="51">
        <f t="shared" si="28"/>
        <v>0</v>
      </c>
      <c r="G619" s="52">
        <f t="shared" si="29"/>
        <v>0</v>
      </c>
      <c r="H619" s="55">
        <f t="shared" si="30"/>
        <v>0</v>
      </c>
    </row>
    <row r="620" spans="1:8" s="54" customFormat="1" hidden="1">
      <c r="A620" s="48" t="str">
        <f>IF((LEN('Copy paste to Here'!G624))&gt;5,((CONCATENATE('Copy paste to Here'!G624," &amp; ",'Copy paste to Here'!D624,"  &amp;  ",'Copy paste to Here'!E624))),"Empty Cell")</f>
        <v>Empty Cell</v>
      </c>
      <c r="B620" s="49">
        <f>'Copy paste to Here'!C624</f>
        <v>0</v>
      </c>
      <c r="C620" s="50"/>
      <c r="D620" s="50"/>
      <c r="E620" s="51"/>
      <c r="F620" s="51">
        <f t="shared" si="28"/>
        <v>0</v>
      </c>
      <c r="G620" s="52">
        <f t="shared" si="29"/>
        <v>0</v>
      </c>
      <c r="H620" s="55">
        <f t="shared" si="30"/>
        <v>0</v>
      </c>
    </row>
    <row r="621" spans="1:8" s="54" customFormat="1" hidden="1">
      <c r="A621" s="48" t="str">
        <f>IF((LEN('Copy paste to Here'!G625))&gt;5,((CONCATENATE('Copy paste to Here'!G625," &amp; ",'Copy paste to Here'!D625,"  &amp;  ",'Copy paste to Here'!E625))),"Empty Cell")</f>
        <v>Empty Cell</v>
      </c>
      <c r="B621" s="49">
        <f>'Copy paste to Here'!C625</f>
        <v>0</v>
      </c>
      <c r="C621" s="50"/>
      <c r="D621" s="50"/>
      <c r="E621" s="51"/>
      <c r="F621" s="51">
        <f t="shared" si="28"/>
        <v>0</v>
      </c>
      <c r="G621" s="52">
        <f t="shared" si="29"/>
        <v>0</v>
      </c>
      <c r="H621" s="55">
        <f t="shared" si="30"/>
        <v>0</v>
      </c>
    </row>
    <row r="622" spans="1:8" s="54" customFormat="1" hidden="1">
      <c r="A622" s="48" t="str">
        <f>IF((LEN('Copy paste to Here'!G626))&gt;5,((CONCATENATE('Copy paste to Here'!G626," &amp; ",'Copy paste to Here'!D626,"  &amp;  ",'Copy paste to Here'!E626))),"Empty Cell")</f>
        <v>Empty Cell</v>
      </c>
      <c r="B622" s="49">
        <f>'Copy paste to Here'!C626</f>
        <v>0</v>
      </c>
      <c r="C622" s="50"/>
      <c r="D622" s="50"/>
      <c r="E622" s="51"/>
      <c r="F622" s="51">
        <f t="shared" si="28"/>
        <v>0</v>
      </c>
      <c r="G622" s="52">
        <f t="shared" si="29"/>
        <v>0</v>
      </c>
      <c r="H622" s="55">
        <f t="shared" si="30"/>
        <v>0</v>
      </c>
    </row>
    <row r="623" spans="1:8" s="54" customFormat="1" hidden="1">
      <c r="A623" s="48" t="str">
        <f>IF((LEN('Copy paste to Here'!G627))&gt;5,((CONCATENATE('Copy paste to Here'!G627," &amp; ",'Copy paste to Here'!D627,"  &amp;  ",'Copy paste to Here'!E627))),"Empty Cell")</f>
        <v>Empty Cell</v>
      </c>
      <c r="B623" s="49">
        <f>'Copy paste to Here'!C627</f>
        <v>0</v>
      </c>
      <c r="C623" s="50"/>
      <c r="D623" s="50"/>
      <c r="E623" s="51"/>
      <c r="F623" s="51">
        <f t="shared" si="28"/>
        <v>0</v>
      </c>
      <c r="G623" s="52">
        <f t="shared" si="29"/>
        <v>0</v>
      </c>
      <c r="H623" s="55">
        <f t="shared" si="30"/>
        <v>0</v>
      </c>
    </row>
    <row r="624" spans="1:8" s="54" customFormat="1" hidden="1">
      <c r="A624" s="48" t="str">
        <f>IF((LEN('Copy paste to Here'!G628))&gt;5,((CONCATENATE('Copy paste to Here'!G628," &amp; ",'Copy paste to Here'!D628,"  &amp;  ",'Copy paste to Here'!E628))),"Empty Cell")</f>
        <v>Empty Cell</v>
      </c>
      <c r="B624" s="49">
        <f>'Copy paste to Here'!C628</f>
        <v>0</v>
      </c>
      <c r="C624" s="50"/>
      <c r="D624" s="50"/>
      <c r="E624" s="51"/>
      <c r="F624" s="51">
        <f t="shared" si="28"/>
        <v>0</v>
      </c>
      <c r="G624" s="52">
        <f t="shared" si="29"/>
        <v>0</v>
      </c>
      <c r="H624" s="55">
        <f t="shared" si="30"/>
        <v>0</v>
      </c>
    </row>
    <row r="625" spans="1:8" s="54" customFormat="1" hidden="1">
      <c r="A625" s="48" t="str">
        <f>IF((LEN('Copy paste to Here'!G629))&gt;5,((CONCATENATE('Copy paste to Here'!G629," &amp; ",'Copy paste to Here'!D629,"  &amp;  ",'Copy paste to Here'!E629))),"Empty Cell")</f>
        <v>Empty Cell</v>
      </c>
      <c r="B625" s="49">
        <f>'Copy paste to Here'!C629</f>
        <v>0</v>
      </c>
      <c r="C625" s="50"/>
      <c r="D625" s="50"/>
      <c r="E625" s="51"/>
      <c r="F625" s="51">
        <f t="shared" si="28"/>
        <v>0</v>
      </c>
      <c r="G625" s="52">
        <f t="shared" si="29"/>
        <v>0</v>
      </c>
      <c r="H625" s="55">
        <f t="shared" si="30"/>
        <v>0</v>
      </c>
    </row>
    <row r="626" spans="1:8" s="54" customFormat="1" hidden="1">
      <c r="A626" s="48" t="str">
        <f>IF((LEN('Copy paste to Here'!G630))&gt;5,((CONCATENATE('Copy paste to Here'!G630," &amp; ",'Copy paste to Here'!D630,"  &amp;  ",'Copy paste to Here'!E630))),"Empty Cell")</f>
        <v>Empty Cell</v>
      </c>
      <c r="B626" s="49">
        <f>'Copy paste to Here'!C630</f>
        <v>0</v>
      </c>
      <c r="C626" s="50"/>
      <c r="D626" s="50"/>
      <c r="E626" s="51"/>
      <c r="F626" s="51">
        <f t="shared" si="28"/>
        <v>0</v>
      </c>
      <c r="G626" s="52">
        <f t="shared" si="29"/>
        <v>0</v>
      </c>
      <c r="H626" s="55">
        <f t="shared" si="30"/>
        <v>0</v>
      </c>
    </row>
    <row r="627" spans="1:8" s="54" customFormat="1" hidden="1">
      <c r="A627" s="48" t="str">
        <f>IF((LEN('Copy paste to Here'!G631))&gt;5,((CONCATENATE('Copy paste to Here'!G631," &amp; ",'Copy paste to Here'!D631,"  &amp;  ",'Copy paste to Here'!E631))),"Empty Cell")</f>
        <v>Empty Cell</v>
      </c>
      <c r="B627" s="49">
        <f>'Copy paste to Here'!C631</f>
        <v>0</v>
      </c>
      <c r="C627" s="50"/>
      <c r="D627" s="50"/>
      <c r="E627" s="51"/>
      <c r="F627" s="51">
        <f t="shared" si="28"/>
        <v>0</v>
      </c>
      <c r="G627" s="52">
        <f t="shared" si="29"/>
        <v>0</v>
      </c>
      <c r="H627" s="55">
        <f t="shared" si="30"/>
        <v>0</v>
      </c>
    </row>
    <row r="628" spans="1:8" s="54" customFormat="1" hidden="1">
      <c r="A628" s="48" t="str">
        <f>IF((LEN('Copy paste to Here'!G632))&gt;5,((CONCATENATE('Copy paste to Here'!G632," &amp; ",'Copy paste to Here'!D632,"  &amp;  ",'Copy paste to Here'!E632))),"Empty Cell")</f>
        <v>Empty Cell</v>
      </c>
      <c r="B628" s="49">
        <f>'Copy paste to Here'!C632</f>
        <v>0</v>
      </c>
      <c r="C628" s="50"/>
      <c r="D628" s="50"/>
      <c r="E628" s="51"/>
      <c r="F628" s="51">
        <f t="shared" si="28"/>
        <v>0</v>
      </c>
      <c r="G628" s="52">
        <f t="shared" si="29"/>
        <v>0</v>
      </c>
      <c r="H628" s="55">
        <f t="shared" si="30"/>
        <v>0</v>
      </c>
    </row>
    <row r="629" spans="1:8" s="54" customFormat="1" hidden="1">
      <c r="A629" s="48" t="str">
        <f>IF((LEN('Copy paste to Here'!G633))&gt;5,((CONCATENATE('Copy paste to Here'!G633," &amp; ",'Copy paste to Here'!D633,"  &amp;  ",'Copy paste to Here'!E633))),"Empty Cell")</f>
        <v>Empty Cell</v>
      </c>
      <c r="B629" s="49">
        <f>'Copy paste to Here'!C633</f>
        <v>0</v>
      </c>
      <c r="C629" s="50"/>
      <c r="D629" s="50"/>
      <c r="E629" s="51"/>
      <c r="F629" s="51">
        <f t="shared" si="28"/>
        <v>0</v>
      </c>
      <c r="G629" s="52">
        <f t="shared" si="29"/>
        <v>0</v>
      </c>
      <c r="H629" s="55">
        <f t="shared" si="30"/>
        <v>0</v>
      </c>
    </row>
    <row r="630" spans="1:8" s="54" customFormat="1" hidden="1">
      <c r="A630" s="48" t="str">
        <f>IF((LEN('Copy paste to Here'!G634))&gt;5,((CONCATENATE('Copy paste to Here'!G634," &amp; ",'Copy paste to Here'!D634,"  &amp;  ",'Copy paste to Here'!E634))),"Empty Cell")</f>
        <v>Empty Cell</v>
      </c>
      <c r="B630" s="49">
        <f>'Copy paste to Here'!C634</f>
        <v>0</v>
      </c>
      <c r="C630" s="50"/>
      <c r="D630" s="50"/>
      <c r="E630" s="51"/>
      <c r="F630" s="51">
        <f t="shared" si="28"/>
        <v>0</v>
      </c>
      <c r="G630" s="52">
        <f t="shared" si="29"/>
        <v>0</v>
      </c>
      <c r="H630" s="55">
        <f t="shared" si="30"/>
        <v>0</v>
      </c>
    </row>
    <row r="631" spans="1:8" s="54" customFormat="1" hidden="1">
      <c r="A631" s="48" t="str">
        <f>IF((LEN('Copy paste to Here'!G635))&gt;5,((CONCATENATE('Copy paste to Here'!G635," &amp; ",'Copy paste to Here'!D635,"  &amp;  ",'Copy paste to Here'!E635))),"Empty Cell")</f>
        <v>Empty Cell</v>
      </c>
      <c r="B631" s="49">
        <f>'Copy paste to Here'!C635</f>
        <v>0</v>
      </c>
      <c r="C631" s="50"/>
      <c r="D631" s="50"/>
      <c r="E631" s="51"/>
      <c r="F631" s="51">
        <f t="shared" si="28"/>
        <v>0</v>
      </c>
      <c r="G631" s="52">
        <f t="shared" si="29"/>
        <v>0</v>
      </c>
      <c r="H631" s="55">
        <f t="shared" si="30"/>
        <v>0</v>
      </c>
    </row>
    <row r="632" spans="1:8" s="54" customFormat="1" hidden="1">
      <c r="A632" s="48" t="str">
        <f>IF((LEN('Copy paste to Here'!G636))&gt;5,((CONCATENATE('Copy paste to Here'!G636," &amp; ",'Copy paste to Here'!D636,"  &amp;  ",'Copy paste to Here'!E636))),"Empty Cell")</f>
        <v>Empty Cell</v>
      </c>
      <c r="B632" s="49">
        <f>'Copy paste to Here'!C636</f>
        <v>0</v>
      </c>
      <c r="C632" s="50"/>
      <c r="D632" s="50"/>
      <c r="E632" s="51"/>
      <c r="F632" s="51">
        <f t="shared" si="28"/>
        <v>0</v>
      </c>
      <c r="G632" s="52">
        <f t="shared" si="29"/>
        <v>0</v>
      </c>
      <c r="H632" s="55">
        <f t="shared" si="30"/>
        <v>0</v>
      </c>
    </row>
    <row r="633" spans="1:8" s="54" customFormat="1" hidden="1">
      <c r="A633" s="48" t="str">
        <f>IF((LEN('Copy paste to Here'!G637))&gt;5,((CONCATENATE('Copy paste to Here'!G637," &amp; ",'Copy paste to Here'!D637,"  &amp;  ",'Copy paste to Here'!E637))),"Empty Cell")</f>
        <v>Empty Cell</v>
      </c>
      <c r="B633" s="49">
        <f>'Copy paste to Here'!C637</f>
        <v>0</v>
      </c>
      <c r="C633" s="50"/>
      <c r="D633" s="50"/>
      <c r="E633" s="51"/>
      <c r="F633" s="51">
        <f t="shared" si="28"/>
        <v>0</v>
      </c>
      <c r="G633" s="52">
        <f t="shared" si="29"/>
        <v>0</v>
      </c>
      <c r="H633" s="55">
        <f t="shared" si="30"/>
        <v>0</v>
      </c>
    </row>
    <row r="634" spans="1:8" s="54" customFormat="1" hidden="1">
      <c r="A634" s="48" t="str">
        <f>IF((LEN('Copy paste to Here'!G638))&gt;5,((CONCATENATE('Copy paste to Here'!G638," &amp; ",'Copy paste to Here'!D638,"  &amp;  ",'Copy paste to Here'!E638))),"Empty Cell")</f>
        <v>Empty Cell</v>
      </c>
      <c r="B634" s="49">
        <f>'Copy paste to Here'!C638</f>
        <v>0</v>
      </c>
      <c r="C634" s="50"/>
      <c r="D634" s="50"/>
      <c r="E634" s="51"/>
      <c r="F634" s="51">
        <f t="shared" si="28"/>
        <v>0</v>
      </c>
      <c r="G634" s="52">
        <f t="shared" si="29"/>
        <v>0</v>
      </c>
      <c r="H634" s="55">
        <f t="shared" si="30"/>
        <v>0</v>
      </c>
    </row>
    <row r="635" spans="1:8" s="54" customFormat="1" hidden="1">
      <c r="A635" s="48" t="str">
        <f>IF((LEN('Copy paste to Here'!G639))&gt;5,((CONCATENATE('Copy paste to Here'!G639," &amp; ",'Copy paste to Here'!D639,"  &amp;  ",'Copy paste to Here'!E639))),"Empty Cell")</f>
        <v>Empty Cell</v>
      </c>
      <c r="B635" s="49">
        <f>'Copy paste to Here'!C639</f>
        <v>0</v>
      </c>
      <c r="C635" s="50"/>
      <c r="D635" s="50"/>
      <c r="E635" s="51"/>
      <c r="F635" s="51">
        <f t="shared" si="28"/>
        <v>0</v>
      </c>
      <c r="G635" s="52">
        <f t="shared" si="29"/>
        <v>0</v>
      </c>
      <c r="H635" s="55">
        <f t="shared" si="30"/>
        <v>0</v>
      </c>
    </row>
    <row r="636" spans="1:8" s="54" customFormat="1" hidden="1">
      <c r="A636" s="48" t="str">
        <f>IF((LEN('Copy paste to Here'!G640))&gt;5,((CONCATENATE('Copy paste to Here'!G640," &amp; ",'Copy paste to Here'!D640,"  &amp;  ",'Copy paste to Here'!E640))),"Empty Cell")</f>
        <v>Empty Cell</v>
      </c>
      <c r="B636" s="49">
        <f>'Copy paste to Here'!C640</f>
        <v>0</v>
      </c>
      <c r="C636" s="50"/>
      <c r="D636" s="50"/>
      <c r="E636" s="51"/>
      <c r="F636" s="51">
        <f t="shared" si="28"/>
        <v>0</v>
      </c>
      <c r="G636" s="52">
        <f t="shared" si="29"/>
        <v>0</v>
      </c>
      <c r="H636" s="55">
        <f t="shared" si="30"/>
        <v>0</v>
      </c>
    </row>
    <row r="637" spans="1:8" s="54" customFormat="1" hidden="1">
      <c r="A637" s="48" t="str">
        <f>IF((LEN('Copy paste to Here'!G641))&gt;5,((CONCATENATE('Copy paste to Here'!G641," &amp; ",'Copy paste to Here'!D641,"  &amp;  ",'Copy paste to Here'!E641))),"Empty Cell")</f>
        <v>Empty Cell</v>
      </c>
      <c r="B637" s="49">
        <f>'Copy paste to Here'!C641</f>
        <v>0</v>
      </c>
      <c r="C637" s="50"/>
      <c r="D637" s="50"/>
      <c r="E637" s="51"/>
      <c r="F637" s="51">
        <f t="shared" si="28"/>
        <v>0</v>
      </c>
      <c r="G637" s="52">
        <f t="shared" si="29"/>
        <v>0</v>
      </c>
      <c r="H637" s="55">
        <f t="shared" si="30"/>
        <v>0</v>
      </c>
    </row>
    <row r="638" spans="1:8" s="54" customFormat="1" hidden="1">
      <c r="A638" s="48" t="str">
        <f>IF((LEN('Copy paste to Here'!G642))&gt;5,((CONCATENATE('Copy paste to Here'!G642," &amp; ",'Copy paste to Here'!D642,"  &amp;  ",'Copy paste to Here'!E642))),"Empty Cell")</f>
        <v>Empty Cell</v>
      </c>
      <c r="B638" s="49">
        <f>'Copy paste to Here'!C642</f>
        <v>0</v>
      </c>
      <c r="C638" s="50"/>
      <c r="D638" s="50"/>
      <c r="E638" s="51"/>
      <c r="F638" s="51">
        <f t="shared" si="28"/>
        <v>0</v>
      </c>
      <c r="G638" s="52">
        <f t="shared" si="29"/>
        <v>0</v>
      </c>
      <c r="H638" s="55">
        <f t="shared" si="30"/>
        <v>0</v>
      </c>
    </row>
    <row r="639" spans="1:8" s="54" customFormat="1" hidden="1">
      <c r="A639" s="48" t="str">
        <f>IF((LEN('Copy paste to Here'!G643))&gt;5,((CONCATENATE('Copy paste to Here'!G643," &amp; ",'Copy paste to Here'!D643,"  &amp;  ",'Copy paste to Here'!E643))),"Empty Cell")</f>
        <v>Empty Cell</v>
      </c>
      <c r="B639" s="49">
        <f>'Copy paste to Here'!C643</f>
        <v>0</v>
      </c>
      <c r="C639" s="50"/>
      <c r="D639" s="50"/>
      <c r="E639" s="51"/>
      <c r="F639" s="51">
        <f t="shared" si="28"/>
        <v>0</v>
      </c>
      <c r="G639" s="52">
        <f t="shared" si="29"/>
        <v>0</v>
      </c>
      <c r="H639" s="55">
        <f t="shared" si="30"/>
        <v>0</v>
      </c>
    </row>
    <row r="640" spans="1:8" s="54" customFormat="1" hidden="1">
      <c r="A640" s="48" t="str">
        <f>IF((LEN('Copy paste to Here'!G644))&gt;5,((CONCATENATE('Copy paste to Here'!G644," &amp; ",'Copy paste to Here'!D644,"  &amp;  ",'Copy paste to Here'!E644))),"Empty Cell")</f>
        <v>Empty Cell</v>
      </c>
      <c r="B640" s="49">
        <f>'Copy paste to Here'!C644</f>
        <v>0</v>
      </c>
      <c r="C640" s="50"/>
      <c r="D640" s="50"/>
      <c r="E640" s="51"/>
      <c r="F640" s="51">
        <f t="shared" si="28"/>
        <v>0</v>
      </c>
      <c r="G640" s="52">
        <f t="shared" si="29"/>
        <v>0</v>
      </c>
      <c r="H640" s="55">
        <f t="shared" si="30"/>
        <v>0</v>
      </c>
    </row>
    <row r="641" spans="1:8" s="54" customFormat="1" hidden="1">
      <c r="A641" s="48" t="str">
        <f>IF((LEN('Copy paste to Here'!G645))&gt;5,((CONCATENATE('Copy paste to Here'!G645," &amp; ",'Copy paste to Here'!D645,"  &amp;  ",'Copy paste to Here'!E645))),"Empty Cell")</f>
        <v>Empty Cell</v>
      </c>
      <c r="B641" s="49">
        <f>'Copy paste to Here'!C645</f>
        <v>0</v>
      </c>
      <c r="C641" s="50"/>
      <c r="D641" s="50"/>
      <c r="E641" s="51"/>
      <c r="F641" s="51">
        <f t="shared" si="28"/>
        <v>0</v>
      </c>
      <c r="G641" s="52">
        <f t="shared" si="29"/>
        <v>0</v>
      </c>
      <c r="H641" s="55">
        <f t="shared" si="30"/>
        <v>0</v>
      </c>
    </row>
    <row r="642" spans="1:8" s="54" customFormat="1" hidden="1">
      <c r="A642" s="48" t="str">
        <f>IF((LEN('Copy paste to Here'!G646))&gt;5,((CONCATENATE('Copy paste to Here'!G646," &amp; ",'Copy paste to Here'!D646,"  &amp;  ",'Copy paste to Here'!E646))),"Empty Cell")</f>
        <v>Empty Cell</v>
      </c>
      <c r="B642" s="49">
        <f>'Copy paste to Here'!C646</f>
        <v>0</v>
      </c>
      <c r="C642" s="50"/>
      <c r="D642" s="50"/>
      <c r="E642" s="51"/>
      <c r="F642" s="51">
        <f t="shared" si="28"/>
        <v>0</v>
      </c>
      <c r="G642" s="52">
        <f t="shared" si="29"/>
        <v>0</v>
      </c>
      <c r="H642" s="55">
        <f t="shared" si="30"/>
        <v>0</v>
      </c>
    </row>
    <row r="643" spans="1:8" s="54" customFormat="1" hidden="1">
      <c r="A643" s="48" t="str">
        <f>IF((LEN('Copy paste to Here'!G647))&gt;5,((CONCATENATE('Copy paste to Here'!G647," &amp; ",'Copy paste to Here'!D647,"  &amp;  ",'Copy paste to Here'!E647))),"Empty Cell")</f>
        <v>Empty Cell</v>
      </c>
      <c r="B643" s="49">
        <f>'Copy paste to Here'!C647</f>
        <v>0</v>
      </c>
      <c r="C643" s="50"/>
      <c r="D643" s="50"/>
      <c r="E643" s="51"/>
      <c r="F643" s="51">
        <f t="shared" si="28"/>
        <v>0</v>
      </c>
      <c r="G643" s="52">
        <f t="shared" si="29"/>
        <v>0</v>
      </c>
      <c r="H643" s="55">
        <f t="shared" si="30"/>
        <v>0</v>
      </c>
    </row>
    <row r="644" spans="1:8" s="54" customFormat="1" hidden="1">
      <c r="A644" s="48" t="str">
        <f>IF((LEN('Copy paste to Here'!G648))&gt;5,((CONCATENATE('Copy paste to Here'!G648," &amp; ",'Copy paste to Here'!D648,"  &amp;  ",'Copy paste to Here'!E648))),"Empty Cell")</f>
        <v>Empty Cell</v>
      </c>
      <c r="B644" s="49">
        <f>'Copy paste to Here'!C648</f>
        <v>0</v>
      </c>
      <c r="C644" s="50"/>
      <c r="D644" s="50"/>
      <c r="E644" s="51"/>
      <c r="F644" s="51">
        <f t="shared" si="28"/>
        <v>0</v>
      </c>
      <c r="G644" s="52">
        <f t="shared" si="29"/>
        <v>0</v>
      </c>
      <c r="H644" s="55">
        <f t="shared" si="30"/>
        <v>0</v>
      </c>
    </row>
    <row r="645" spans="1:8" s="54" customFormat="1" hidden="1">
      <c r="A645" s="48" t="str">
        <f>IF((LEN('Copy paste to Here'!G649))&gt;5,((CONCATENATE('Copy paste to Here'!G649," &amp; ",'Copy paste to Here'!D649,"  &amp;  ",'Copy paste to Here'!E649))),"Empty Cell")</f>
        <v>Empty Cell</v>
      </c>
      <c r="B645" s="49">
        <f>'Copy paste to Here'!C649</f>
        <v>0</v>
      </c>
      <c r="C645" s="50"/>
      <c r="D645" s="50"/>
      <c r="E645" s="51"/>
      <c r="F645" s="51">
        <f t="shared" si="28"/>
        <v>0</v>
      </c>
      <c r="G645" s="52">
        <f t="shared" si="29"/>
        <v>0</v>
      </c>
      <c r="H645" s="55">
        <f t="shared" si="30"/>
        <v>0</v>
      </c>
    </row>
    <row r="646" spans="1:8" s="54" customFormat="1" hidden="1">
      <c r="A646" s="48" t="str">
        <f>IF((LEN('Copy paste to Here'!G650))&gt;5,((CONCATENATE('Copy paste to Here'!G650," &amp; ",'Copy paste to Here'!D650,"  &amp;  ",'Copy paste to Here'!E650))),"Empty Cell")</f>
        <v>Empty Cell</v>
      </c>
      <c r="B646" s="49">
        <f>'Copy paste to Here'!C650</f>
        <v>0</v>
      </c>
      <c r="C646" s="50"/>
      <c r="D646" s="50"/>
      <c r="E646" s="51"/>
      <c r="F646" s="51">
        <f t="shared" si="28"/>
        <v>0</v>
      </c>
      <c r="G646" s="52">
        <f t="shared" si="29"/>
        <v>0</v>
      </c>
      <c r="H646" s="55">
        <f t="shared" si="30"/>
        <v>0</v>
      </c>
    </row>
    <row r="647" spans="1:8" s="54" customFormat="1" hidden="1">
      <c r="A647" s="48" t="str">
        <f>IF((LEN('Copy paste to Here'!G651))&gt;5,((CONCATENATE('Copy paste to Here'!G651," &amp; ",'Copy paste to Here'!D651,"  &amp;  ",'Copy paste to Here'!E651))),"Empty Cell")</f>
        <v>Empty Cell</v>
      </c>
      <c r="B647" s="49">
        <f>'Copy paste to Here'!C651</f>
        <v>0</v>
      </c>
      <c r="C647" s="50"/>
      <c r="D647" s="50"/>
      <c r="E647" s="51"/>
      <c r="F647" s="51">
        <f t="shared" si="28"/>
        <v>0</v>
      </c>
      <c r="G647" s="52">
        <f t="shared" si="29"/>
        <v>0</v>
      </c>
      <c r="H647" s="55">
        <f t="shared" si="30"/>
        <v>0</v>
      </c>
    </row>
    <row r="648" spans="1:8" s="54" customFormat="1" hidden="1">
      <c r="A648" s="48" t="str">
        <f>IF((LEN('Copy paste to Here'!G652))&gt;5,((CONCATENATE('Copy paste to Here'!G652," &amp; ",'Copy paste to Here'!D652,"  &amp;  ",'Copy paste to Here'!E652))),"Empty Cell")</f>
        <v>Empty Cell</v>
      </c>
      <c r="B648" s="49">
        <f>'Copy paste to Here'!C652</f>
        <v>0</v>
      </c>
      <c r="C648" s="50"/>
      <c r="D648" s="50"/>
      <c r="E648" s="51"/>
      <c r="F648" s="51">
        <f t="shared" si="28"/>
        <v>0</v>
      </c>
      <c r="G648" s="52">
        <f t="shared" si="29"/>
        <v>0</v>
      </c>
      <c r="H648" s="55">
        <f t="shared" si="30"/>
        <v>0</v>
      </c>
    </row>
    <row r="649" spans="1:8" s="54" customFormat="1" hidden="1">
      <c r="A649" s="48" t="str">
        <f>IF((LEN('Copy paste to Here'!G653))&gt;5,((CONCATENATE('Copy paste to Here'!G653," &amp; ",'Copy paste to Here'!D653,"  &amp;  ",'Copy paste to Here'!E653))),"Empty Cell")</f>
        <v>Empty Cell</v>
      </c>
      <c r="B649" s="49">
        <f>'Copy paste to Here'!C653</f>
        <v>0</v>
      </c>
      <c r="C649" s="50"/>
      <c r="D649" s="50"/>
      <c r="E649" s="51"/>
      <c r="F649" s="51">
        <f t="shared" si="28"/>
        <v>0</v>
      </c>
      <c r="G649" s="52">
        <f t="shared" si="29"/>
        <v>0</v>
      </c>
      <c r="H649" s="55">
        <f t="shared" si="30"/>
        <v>0</v>
      </c>
    </row>
    <row r="650" spans="1:8" s="54" customFormat="1" hidden="1">
      <c r="A650" s="48" t="str">
        <f>IF((LEN('Copy paste to Here'!G654))&gt;5,((CONCATENATE('Copy paste to Here'!G654," &amp; ",'Copy paste to Here'!D654,"  &amp;  ",'Copy paste to Here'!E654))),"Empty Cell")</f>
        <v>Empty Cell</v>
      </c>
      <c r="B650" s="49">
        <f>'Copy paste to Here'!C654</f>
        <v>0</v>
      </c>
      <c r="C650" s="50"/>
      <c r="D650" s="50"/>
      <c r="E650" s="51"/>
      <c r="F650" s="51">
        <f t="shared" si="28"/>
        <v>0</v>
      </c>
      <c r="G650" s="52">
        <f t="shared" si="29"/>
        <v>0</v>
      </c>
      <c r="H650" s="55">
        <f t="shared" si="30"/>
        <v>0</v>
      </c>
    </row>
    <row r="651" spans="1:8" s="54" customFormat="1" hidden="1">
      <c r="A651" s="48" t="str">
        <f>IF((LEN('Copy paste to Here'!G655))&gt;5,((CONCATENATE('Copy paste to Here'!G655," &amp; ",'Copy paste to Here'!D655,"  &amp;  ",'Copy paste to Here'!E655))),"Empty Cell")</f>
        <v>Empty Cell</v>
      </c>
      <c r="B651" s="49">
        <f>'Copy paste to Here'!C655</f>
        <v>0</v>
      </c>
      <c r="C651" s="50"/>
      <c r="D651" s="50"/>
      <c r="E651" s="51"/>
      <c r="F651" s="51">
        <f t="shared" si="28"/>
        <v>0</v>
      </c>
      <c r="G651" s="52">
        <f t="shared" si="29"/>
        <v>0</v>
      </c>
      <c r="H651" s="55">
        <f t="shared" si="30"/>
        <v>0</v>
      </c>
    </row>
    <row r="652" spans="1:8" s="54" customFormat="1" hidden="1">
      <c r="A652" s="48" t="str">
        <f>IF((LEN('Copy paste to Here'!G656))&gt;5,((CONCATENATE('Copy paste to Here'!G656," &amp; ",'Copy paste to Here'!D656,"  &amp;  ",'Copy paste to Here'!E656))),"Empty Cell")</f>
        <v>Empty Cell</v>
      </c>
      <c r="B652" s="49">
        <f>'Copy paste to Here'!C656</f>
        <v>0</v>
      </c>
      <c r="C652" s="50"/>
      <c r="D652" s="50"/>
      <c r="E652" s="51"/>
      <c r="F652" s="51">
        <f t="shared" si="28"/>
        <v>0</v>
      </c>
      <c r="G652" s="52">
        <f t="shared" si="29"/>
        <v>0</v>
      </c>
      <c r="H652" s="55">
        <f t="shared" si="30"/>
        <v>0</v>
      </c>
    </row>
    <row r="653" spans="1:8" s="54" customFormat="1" hidden="1">
      <c r="A653" s="48" t="str">
        <f>IF((LEN('Copy paste to Here'!G657))&gt;5,((CONCATENATE('Copy paste to Here'!G657," &amp; ",'Copy paste to Here'!D657,"  &amp;  ",'Copy paste to Here'!E657))),"Empty Cell")</f>
        <v>Empty Cell</v>
      </c>
      <c r="B653" s="49">
        <f>'Copy paste to Here'!C657</f>
        <v>0</v>
      </c>
      <c r="C653" s="50"/>
      <c r="D653" s="50"/>
      <c r="E653" s="51"/>
      <c r="F653" s="51">
        <f t="shared" si="28"/>
        <v>0</v>
      </c>
      <c r="G653" s="52">
        <f t="shared" si="29"/>
        <v>0</v>
      </c>
      <c r="H653" s="55">
        <f t="shared" si="30"/>
        <v>0</v>
      </c>
    </row>
    <row r="654" spans="1:8" s="54" customFormat="1" hidden="1">
      <c r="A654" s="48" t="str">
        <f>IF((LEN('Copy paste to Here'!G658))&gt;5,((CONCATENATE('Copy paste to Here'!G658," &amp; ",'Copy paste to Here'!D658,"  &amp;  ",'Copy paste to Here'!E658))),"Empty Cell")</f>
        <v>Empty Cell</v>
      </c>
      <c r="B654" s="49">
        <f>'Copy paste to Here'!C658</f>
        <v>0</v>
      </c>
      <c r="C654" s="50"/>
      <c r="D654" s="50"/>
      <c r="E654" s="51"/>
      <c r="F654" s="51">
        <f t="shared" si="28"/>
        <v>0</v>
      </c>
      <c r="G654" s="52">
        <f t="shared" si="29"/>
        <v>0</v>
      </c>
      <c r="H654" s="55">
        <f t="shared" si="30"/>
        <v>0</v>
      </c>
    </row>
    <row r="655" spans="1:8" s="54" customFormat="1" hidden="1">
      <c r="A655" s="48" t="str">
        <f>IF((LEN('Copy paste to Here'!G659))&gt;5,((CONCATENATE('Copy paste to Here'!G659," &amp; ",'Copy paste to Here'!D659,"  &amp;  ",'Copy paste to Here'!E659))),"Empty Cell")</f>
        <v>Empty Cell</v>
      </c>
      <c r="B655" s="49">
        <f>'Copy paste to Here'!C659</f>
        <v>0</v>
      </c>
      <c r="C655" s="50"/>
      <c r="D655" s="50"/>
      <c r="E655" s="51"/>
      <c r="F655" s="51">
        <f t="shared" si="28"/>
        <v>0</v>
      </c>
      <c r="G655" s="52">
        <f t="shared" si="29"/>
        <v>0</v>
      </c>
      <c r="H655" s="55">
        <f t="shared" si="30"/>
        <v>0</v>
      </c>
    </row>
    <row r="656" spans="1:8" s="54" customFormat="1" hidden="1">
      <c r="A656" s="48" t="str">
        <f>IF((LEN('Copy paste to Here'!G660))&gt;5,((CONCATENATE('Copy paste to Here'!G660," &amp; ",'Copy paste to Here'!D660,"  &amp;  ",'Copy paste to Here'!E660))),"Empty Cell")</f>
        <v>Empty Cell</v>
      </c>
      <c r="B656" s="49">
        <f>'Copy paste to Here'!C660</f>
        <v>0</v>
      </c>
      <c r="C656" s="50"/>
      <c r="D656" s="50"/>
      <c r="E656" s="51"/>
      <c r="F656" s="51">
        <f t="shared" si="28"/>
        <v>0</v>
      </c>
      <c r="G656" s="52">
        <f t="shared" si="29"/>
        <v>0</v>
      </c>
      <c r="H656" s="55">
        <f t="shared" si="30"/>
        <v>0</v>
      </c>
    </row>
    <row r="657" spans="1:8" s="54" customFormat="1" hidden="1">
      <c r="A657" s="48" t="str">
        <f>IF((LEN('Copy paste to Here'!G661))&gt;5,((CONCATENATE('Copy paste to Here'!G661," &amp; ",'Copy paste to Here'!D661,"  &amp;  ",'Copy paste to Here'!E661))),"Empty Cell")</f>
        <v>Empty Cell</v>
      </c>
      <c r="B657" s="49">
        <f>'Copy paste to Here'!C661</f>
        <v>0</v>
      </c>
      <c r="C657" s="50"/>
      <c r="D657" s="50"/>
      <c r="E657" s="51"/>
      <c r="F657" s="51">
        <f t="shared" si="28"/>
        <v>0</v>
      </c>
      <c r="G657" s="52">
        <f t="shared" si="29"/>
        <v>0</v>
      </c>
      <c r="H657" s="55">
        <f t="shared" si="30"/>
        <v>0</v>
      </c>
    </row>
    <row r="658" spans="1:8" s="54" customFormat="1" hidden="1">
      <c r="A658" s="48" t="str">
        <f>IF((LEN('Copy paste to Here'!G662))&gt;5,((CONCATENATE('Copy paste to Here'!G662," &amp; ",'Copy paste to Here'!D662,"  &amp;  ",'Copy paste to Here'!E662))),"Empty Cell")</f>
        <v>Empty Cell</v>
      </c>
      <c r="B658" s="49">
        <f>'Copy paste to Here'!C662</f>
        <v>0</v>
      </c>
      <c r="C658" s="50"/>
      <c r="D658" s="50"/>
      <c r="E658" s="51"/>
      <c r="F658" s="51">
        <f t="shared" si="28"/>
        <v>0</v>
      </c>
      <c r="G658" s="52">
        <f t="shared" si="29"/>
        <v>0</v>
      </c>
      <c r="H658" s="55">
        <f t="shared" si="30"/>
        <v>0</v>
      </c>
    </row>
    <row r="659" spans="1:8" s="54" customFormat="1" hidden="1">
      <c r="A659" s="48" t="str">
        <f>IF((LEN('Copy paste to Here'!G663))&gt;5,((CONCATENATE('Copy paste to Here'!G663," &amp; ",'Copy paste to Here'!D663,"  &amp;  ",'Copy paste to Here'!E663))),"Empty Cell")</f>
        <v>Empty Cell</v>
      </c>
      <c r="B659" s="49">
        <f>'Copy paste to Here'!C663</f>
        <v>0</v>
      </c>
      <c r="C659" s="50"/>
      <c r="D659" s="50"/>
      <c r="E659" s="51"/>
      <c r="F659" s="51">
        <f t="shared" ref="F659:F722" si="31">D659*E659</f>
        <v>0</v>
      </c>
      <c r="G659" s="52">
        <f t="shared" ref="G659:G722" si="32">E659*$E$14</f>
        <v>0</v>
      </c>
      <c r="H659" s="55">
        <f t="shared" ref="H659:H722" si="33">D659*G659</f>
        <v>0</v>
      </c>
    </row>
    <row r="660" spans="1:8" s="54" customFormat="1" hidden="1">
      <c r="A660" s="48" t="str">
        <f>IF((LEN('Copy paste to Here'!G664))&gt;5,((CONCATENATE('Copy paste to Here'!G664," &amp; ",'Copy paste to Here'!D664,"  &amp;  ",'Copy paste to Here'!E664))),"Empty Cell")</f>
        <v>Empty Cell</v>
      </c>
      <c r="B660" s="49">
        <f>'Copy paste to Here'!C664</f>
        <v>0</v>
      </c>
      <c r="C660" s="50"/>
      <c r="D660" s="50"/>
      <c r="E660" s="51"/>
      <c r="F660" s="51">
        <f t="shared" si="31"/>
        <v>0</v>
      </c>
      <c r="G660" s="52">
        <f t="shared" si="32"/>
        <v>0</v>
      </c>
      <c r="H660" s="55">
        <f t="shared" si="33"/>
        <v>0</v>
      </c>
    </row>
    <row r="661" spans="1:8" s="54" customFormat="1" hidden="1">
      <c r="A661" s="48" t="str">
        <f>IF((LEN('Copy paste to Here'!G665))&gt;5,((CONCATENATE('Copy paste to Here'!G665," &amp; ",'Copy paste to Here'!D665,"  &amp;  ",'Copy paste to Here'!E665))),"Empty Cell")</f>
        <v>Empty Cell</v>
      </c>
      <c r="B661" s="49">
        <f>'Copy paste to Here'!C665</f>
        <v>0</v>
      </c>
      <c r="C661" s="50"/>
      <c r="D661" s="50"/>
      <c r="E661" s="51"/>
      <c r="F661" s="51">
        <f t="shared" si="31"/>
        <v>0</v>
      </c>
      <c r="G661" s="52">
        <f t="shared" si="32"/>
        <v>0</v>
      </c>
      <c r="H661" s="55">
        <f t="shared" si="33"/>
        <v>0</v>
      </c>
    </row>
    <row r="662" spans="1:8" s="54" customFormat="1" hidden="1">
      <c r="A662" s="48" t="str">
        <f>IF((LEN('Copy paste to Here'!G666))&gt;5,((CONCATENATE('Copy paste to Here'!G666," &amp; ",'Copy paste to Here'!D666,"  &amp;  ",'Copy paste to Here'!E666))),"Empty Cell")</f>
        <v>Empty Cell</v>
      </c>
      <c r="B662" s="49">
        <f>'Copy paste to Here'!C666</f>
        <v>0</v>
      </c>
      <c r="C662" s="50"/>
      <c r="D662" s="50"/>
      <c r="E662" s="51"/>
      <c r="F662" s="51">
        <f t="shared" si="31"/>
        <v>0</v>
      </c>
      <c r="G662" s="52">
        <f t="shared" si="32"/>
        <v>0</v>
      </c>
      <c r="H662" s="55">
        <f t="shared" si="33"/>
        <v>0</v>
      </c>
    </row>
    <row r="663" spans="1:8" s="54" customFormat="1" hidden="1">
      <c r="A663" s="48" t="str">
        <f>IF((LEN('Copy paste to Here'!G667))&gt;5,((CONCATENATE('Copy paste to Here'!G667," &amp; ",'Copy paste to Here'!D667,"  &amp;  ",'Copy paste to Here'!E667))),"Empty Cell")</f>
        <v>Empty Cell</v>
      </c>
      <c r="B663" s="49">
        <f>'Copy paste to Here'!C667</f>
        <v>0</v>
      </c>
      <c r="C663" s="50"/>
      <c r="D663" s="50"/>
      <c r="E663" s="51"/>
      <c r="F663" s="51">
        <f t="shared" si="31"/>
        <v>0</v>
      </c>
      <c r="G663" s="52">
        <f t="shared" si="32"/>
        <v>0</v>
      </c>
      <c r="H663" s="55">
        <f t="shared" si="33"/>
        <v>0</v>
      </c>
    </row>
    <row r="664" spans="1:8" s="54" customFormat="1" hidden="1">
      <c r="A664" s="48" t="str">
        <f>IF((LEN('Copy paste to Here'!G668))&gt;5,((CONCATENATE('Copy paste to Here'!G668," &amp; ",'Copy paste to Here'!D668,"  &amp;  ",'Copy paste to Here'!E668))),"Empty Cell")</f>
        <v>Empty Cell</v>
      </c>
      <c r="B664" s="49">
        <f>'Copy paste to Here'!C668</f>
        <v>0</v>
      </c>
      <c r="C664" s="50"/>
      <c r="D664" s="50"/>
      <c r="E664" s="51"/>
      <c r="F664" s="51">
        <f t="shared" si="31"/>
        <v>0</v>
      </c>
      <c r="G664" s="52">
        <f t="shared" si="32"/>
        <v>0</v>
      </c>
      <c r="H664" s="55">
        <f t="shared" si="33"/>
        <v>0</v>
      </c>
    </row>
    <row r="665" spans="1:8" s="54" customFormat="1" hidden="1">
      <c r="A665" s="48" t="str">
        <f>IF((LEN('Copy paste to Here'!G669))&gt;5,((CONCATENATE('Copy paste to Here'!G669," &amp; ",'Copy paste to Here'!D669,"  &amp;  ",'Copy paste to Here'!E669))),"Empty Cell")</f>
        <v>Empty Cell</v>
      </c>
      <c r="B665" s="49">
        <f>'Copy paste to Here'!C669</f>
        <v>0</v>
      </c>
      <c r="C665" s="50"/>
      <c r="D665" s="50"/>
      <c r="E665" s="51"/>
      <c r="F665" s="51">
        <f t="shared" si="31"/>
        <v>0</v>
      </c>
      <c r="G665" s="52">
        <f t="shared" si="32"/>
        <v>0</v>
      </c>
      <c r="H665" s="55">
        <f t="shared" si="33"/>
        <v>0</v>
      </c>
    </row>
    <row r="666" spans="1:8" s="54" customFormat="1" hidden="1">
      <c r="A666" s="48" t="str">
        <f>IF((LEN('Copy paste to Here'!G670))&gt;5,((CONCATENATE('Copy paste to Here'!G670," &amp; ",'Copy paste to Here'!D670,"  &amp;  ",'Copy paste to Here'!E670))),"Empty Cell")</f>
        <v>Empty Cell</v>
      </c>
      <c r="B666" s="49">
        <f>'Copy paste to Here'!C670</f>
        <v>0</v>
      </c>
      <c r="C666" s="50"/>
      <c r="D666" s="50"/>
      <c r="E666" s="51"/>
      <c r="F666" s="51">
        <f t="shared" si="31"/>
        <v>0</v>
      </c>
      <c r="G666" s="52">
        <f t="shared" si="32"/>
        <v>0</v>
      </c>
      <c r="H666" s="55">
        <f t="shared" si="33"/>
        <v>0</v>
      </c>
    </row>
    <row r="667" spans="1:8" s="54" customFormat="1" hidden="1">
      <c r="A667" s="48" t="str">
        <f>IF((LEN('Copy paste to Here'!G671))&gt;5,((CONCATENATE('Copy paste to Here'!G671," &amp; ",'Copy paste to Here'!D671,"  &amp;  ",'Copy paste to Here'!E671))),"Empty Cell")</f>
        <v>Empty Cell</v>
      </c>
      <c r="B667" s="49">
        <f>'Copy paste to Here'!C671</f>
        <v>0</v>
      </c>
      <c r="C667" s="50"/>
      <c r="D667" s="50"/>
      <c r="E667" s="51"/>
      <c r="F667" s="51">
        <f t="shared" si="31"/>
        <v>0</v>
      </c>
      <c r="G667" s="52">
        <f t="shared" si="32"/>
        <v>0</v>
      </c>
      <c r="H667" s="55">
        <f t="shared" si="33"/>
        <v>0</v>
      </c>
    </row>
    <row r="668" spans="1:8" s="54" customFormat="1" hidden="1">
      <c r="A668" s="48" t="str">
        <f>IF((LEN('Copy paste to Here'!G672))&gt;5,((CONCATENATE('Copy paste to Here'!G672," &amp; ",'Copy paste to Here'!D672,"  &amp;  ",'Copy paste to Here'!E672))),"Empty Cell")</f>
        <v>Empty Cell</v>
      </c>
      <c r="B668" s="49">
        <f>'Copy paste to Here'!C672</f>
        <v>0</v>
      </c>
      <c r="C668" s="50"/>
      <c r="D668" s="50"/>
      <c r="E668" s="51"/>
      <c r="F668" s="51">
        <f t="shared" si="31"/>
        <v>0</v>
      </c>
      <c r="G668" s="52">
        <f t="shared" si="32"/>
        <v>0</v>
      </c>
      <c r="H668" s="55">
        <f t="shared" si="33"/>
        <v>0</v>
      </c>
    </row>
    <row r="669" spans="1:8" s="54" customFormat="1" hidden="1">
      <c r="A669" s="48" t="str">
        <f>IF((LEN('Copy paste to Here'!G673))&gt;5,((CONCATENATE('Copy paste to Here'!G673," &amp; ",'Copy paste to Here'!D673,"  &amp;  ",'Copy paste to Here'!E673))),"Empty Cell")</f>
        <v>Empty Cell</v>
      </c>
      <c r="B669" s="49">
        <f>'Copy paste to Here'!C673</f>
        <v>0</v>
      </c>
      <c r="C669" s="50"/>
      <c r="D669" s="50"/>
      <c r="E669" s="51"/>
      <c r="F669" s="51">
        <f t="shared" si="31"/>
        <v>0</v>
      </c>
      <c r="G669" s="52">
        <f t="shared" si="32"/>
        <v>0</v>
      </c>
      <c r="H669" s="55">
        <f t="shared" si="33"/>
        <v>0</v>
      </c>
    </row>
    <row r="670" spans="1:8" s="54" customFormat="1" hidden="1">
      <c r="A670" s="48" t="str">
        <f>IF((LEN('Copy paste to Here'!G674))&gt;5,((CONCATENATE('Copy paste to Here'!G674," &amp; ",'Copy paste to Here'!D674,"  &amp;  ",'Copy paste to Here'!E674))),"Empty Cell")</f>
        <v>Empty Cell</v>
      </c>
      <c r="B670" s="49">
        <f>'Copy paste to Here'!C674</f>
        <v>0</v>
      </c>
      <c r="C670" s="50"/>
      <c r="D670" s="50"/>
      <c r="E670" s="51"/>
      <c r="F670" s="51">
        <f t="shared" si="31"/>
        <v>0</v>
      </c>
      <c r="G670" s="52">
        <f t="shared" si="32"/>
        <v>0</v>
      </c>
      <c r="H670" s="55">
        <f t="shared" si="33"/>
        <v>0</v>
      </c>
    </row>
    <row r="671" spans="1:8" s="54" customFormat="1" hidden="1">
      <c r="A671" s="48" t="str">
        <f>IF((LEN('Copy paste to Here'!G675))&gt;5,((CONCATENATE('Copy paste to Here'!G675," &amp; ",'Copy paste to Here'!D675,"  &amp;  ",'Copy paste to Here'!E675))),"Empty Cell")</f>
        <v>Empty Cell</v>
      </c>
      <c r="B671" s="49">
        <f>'Copy paste to Here'!C675</f>
        <v>0</v>
      </c>
      <c r="C671" s="50"/>
      <c r="D671" s="50"/>
      <c r="E671" s="51"/>
      <c r="F671" s="51">
        <f t="shared" si="31"/>
        <v>0</v>
      </c>
      <c r="G671" s="52">
        <f t="shared" si="32"/>
        <v>0</v>
      </c>
      <c r="H671" s="55">
        <f t="shared" si="33"/>
        <v>0</v>
      </c>
    </row>
    <row r="672" spans="1:8" s="54" customFormat="1" hidden="1">
      <c r="A672" s="48" t="str">
        <f>IF((LEN('Copy paste to Here'!G676))&gt;5,((CONCATENATE('Copy paste to Here'!G676," &amp; ",'Copy paste to Here'!D676,"  &amp;  ",'Copy paste to Here'!E676))),"Empty Cell")</f>
        <v>Empty Cell</v>
      </c>
      <c r="B672" s="49">
        <f>'Copy paste to Here'!C676</f>
        <v>0</v>
      </c>
      <c r="C672" s="50"/>
      <c r="D672" s="50"/>
      <c r="E672" s="51"/>
      <c r="F672" s="51">
        <f t="shared" si="31"/>
        <v>0</v>
      </c>
      <c r="G672" s="52">
        <f t="shared" si="32"/>
        <v>0</v>
      </c>
      <c r="H672" s="55">
        <f t="shared" si="33"/>
        <v>0</v>
      </c>
    </row>
    <row r="673" spans="1:8" s="54" customFormat="1" hidden="1">
      <c r="A673" s="48" t="str">
        <f>IF((LEN('Copy paste to Here'!G677))&gt;5,((CONCATENATE('Copy paste to Here'!G677," &amp; ",'Copy paste to Here'!D677,"  &amp;  ",'Copy paste to Here'!E677))),"Empty Cell")</f>
        <v>Empty Cell</v>
      </c>
      <c r="B673" s="49">
        <f>'Copy paste to Here'!C677</f>
        <v>0</v>
      </c>
      <c r="C673" s="50"/>
      <c r="D673" s="50"/>
      <c r="E673" s="51"/>
      <c r="F673" s="51">
        <f t="shared" si="31"/>
        <v>0</v>
      </c>
      <c r="G673" s="52">
        <f t="shared" si="32"/>
        <v>0</v>
      </c>
      <c r="H673" s="55">
        <f t="shared" si="33"/>
        <v>0</v>
      </c>
    </row>
    <row r="674" spans="1:8" s="54" customFormat="1" hidden="1">
      <c r="A674" s="48" t="str">
        <f>IF((LEN('Copy paste to Here'!G678))&gt;5,((CONCATENATE('Copy paste to Here'!G678," &amp; ",'Copy paste to Here'!D678,"  &amp;  ",'Copy paste to Here'!E678))),"Empty Cell")</f>
        <v>Empty Cell</v>
      </c>
      <c r="B674" s="49">
        <f>'Copy paste to Here'!C678</f>
        <v>0</v>
      </c>
      <c r="C674" s="50"/>
      <c r="D674" s="50"/>
      <c r="E674" s="51"/>
      <c r="F674" s="51">
        <f t="shared" si="31"/>
        <v>0</v>
      </c>
      <c r="G674" s="52">
        <f t="shared" si="32"/>
        <v>0</v>
      </c>
      <c r="H674" s="55">
        <f t="shared" si="33"/>
        <v>0</v>
      </c>
    </row>
    <row r="675" spans="1:8" s="54" customFormat="1" hidden="1">
      <c r="A675" s="48" t="str">
        <f>IF((LEN('Copy paste to Here'!G679))&gt;5,((CONCATENATE('Copy paste to Here'!G679," &amp; ",'Copy paste to Here'!D679,"  &amp;  ",'Copy paste to Here'!E679))),"Empty Cell")</f>
        <v>Empty Cell</v>
      </c>
      <c r="B675" s="49">
        <f>'Copy paste to Here'!C679</f>
        <v>0</v>
      </c>
      <c r="C675" s="50"/>
      <c r="D675" s="50"/>
      <c r="E675" s="51"/>
      <c r="F675" s="51">
        <f t="shared" si="31"/>
        <v>0</v>
      </c>
      <c r="G675" s="52">
        <f t="shared" si="32"/>
        <v>0</v>
      </c>
      <c r="H675" s="55">
        <f t="shared" si="33"/>
        <v>0</v>
      </c>
    </row>
    <row r="676" spans="1:8" s="54" customFormat="1" hidden="1">
      <c r="A676" s="48" t="str">
        <f>IF((LEN('Copy paste to Here'!G680))&gt;5,((CONCATENATE('Copy paste to Here'!G680," &amp; ",'Copy paste to Here'!D680,"  &amp;  ",'Copy paste to Here'!E680))),"Empty Cell")</f>
        <v>Empty Cell</v>
      </c>
      <c r="B676" s="49">
        <f>'Copy paste to Here'!C680</f>
        <v>0</v>
      </c>
      <c r="C676" s="50"/>
      <c r="D676" s="50"/>
      <c r="E676" s="51"/>
      <c r="F676" s="51">
        <f t="shared" si="31"/>
        <v>0</v>
      </c>
      <c r="G676" s="52">
        <f t="shared" si="32"/>
        <v>0</v>
      </c>
      <c r="H676" s="55">
        <f t="shared" si="33"/>
        <v>0</v>
      </c>
    </row>
    <row r="677" spans="1:8" s="54" customFormat="1" hidden="1">
      <c r="A677" s="48" t="str">
        <f>IF((LEN('Copy paste to Here'!G681))&gt;5,((CONCATENATE('Copy paste to Here'!G681," &amp; ",'Copy paste to Here'!D681,"  &amp;  ",'Copy paste to Here'!E681))),"Empty Cell")</f>
        <v>Empty Cell</v>
      </c>
      <c r="B677" s="49">
        <f>'Copy paste to Here'!C681</f>
        <v>0</v>
      </c>
      <c r="C677" s="50"/>
      <c r="D677" s="50"/>
      <c r="E677" s="51"/>
      <c r="F677" s="51">
        <f t="shared" si="31"/>
        <v>0</v>
      </c>
      <c r="G677" s="52">
        <f t="shared" si="32"/>
        <v>0</v>
      </c>
      <c r="H677" s="55">
        <f t="shared" si="33"/>
        <v>0</v>
      </c>
    </row>
    <row r="678" spans="1:8" s="54" customFormat="1" hidden="1">
      <c r="A678" s="48" t="str">
        <f>IF((LEN('Copy paste to Here'!G682))&gt;5,((CONCATENATE('Copy paste to Here'!G682," &amp; ",'Copy paste to Here'!D682,"  &amp;  ",'Copy paste to Here'!E682))),"Empty Cell")</f>
        <v>Empty Cell</v>
      </c>
      <c r="B678" s="49">
        <f>'Copy paste to Here'!C682</f>
        <v>0</v>
      </c>
      <c r="C678" s="50"/>
      <c r="D678" s="50"/>
      <c r="E678" s="51"/>
      <c r="F678" s="51">
        <f t="shared" si="31"/>
        <v>0</v>
      </c>
      <c r="G678" s="52">
        <f t="shared" si="32"/>
        <v>0</v>
      </c>
      <c r="H678" s="55">
        <f t="shared" si="33"/>
        <v>0</v>
      </c>
    </row>
    <row r="679" spans="1:8" s="54" customFormat="1" hidden="1">
      <c r="A679" s="48" t="str">
        <f>IF((LEN('Copy paste to Here'!G683))&gt;5,((CONCATENATE('Copy paste to Here'!G683," &amp; ",'Copy paste to Here'!D683,"  &amp;  ",'Copy paste to Here'!E683))),"Empty Cell")</f>
        <v>Empty Cell</v>
      </c>
      <c r="B679" s="49">
        <f>'Copy paste to Here'!C683</f>
        <v>0</v>
      </c>
      <c r="C679" s="50"/>
      <c r="D679" s="50"/>
      <c r="E679" s="51"/>
      <c r="F679" s="51">
        <f t="shared" si="31"/>
        <v>0</v>
      </c>
      <c r="G679" s="52">
        <f t="shared" si="32"/>
        <v>0</v>
      </c>
      <c r="H679" s="55">
        <f t="shared" si="33"/>
        <v>0</v>
      </c>
    </row>
    <row r="680" spans="1:8" s="54" customFormat="1" hidden="1">
      <c r="A680" s="48" t="str">
        <f>IF((LEN('Copy paste to Here'!G684))&gt;5,((CONCATENATE('Copy paste to Here'!G684," &amp; ",'Copy paste to Here'!D684,"  &amp;  ",'Copy paste to Here'!E684))),"Empty Cell")</f>
        <v>Empty Cell</v>
      </c>
      <c r="B680" s="49">
        <f>'Copy paste to Here'!C684</f>
        <v>0</v>
      </c>
      <c r="C680" s="50"/>
      <c r="D680" s="50"/>
      <c r="E680" s="51"/>
      <c r="F680" s="51">
        <f t="shared" si="31"/>
        <v>0</v>
      </c>
      <c r="G680" s="52">
        <f t="shared" si="32"/>
        <v>0</v>
      </c>
      <c r="H680" s="55">
        <f t="shared" si="33"/>
        <v>0</v>
      </c>
    </row>
    <row r="681" spans="1:8" s="54" customFormat="1" hidden="1">
      <c r="A681" s="48" t="str">
        <f>IF((LEN('Copy paste to Here'!G685))&gt;5,((CONCATENATE('Copy paste to Here'!G685," &amp; ",'Copy paste to Here'!D685,"  &amp;  ",'Copy paste to Here'!E685))),"Empty Cell")</f>
        <v>Empty Cell</v>
      </c>
      <c r="B681" s="49">
        <f>'Copy paste to Here'!C685</f>
        <v>0</v>
      </c>
      <c r="C681" s="50"/>
      <c r="D681" s="50"/>
      <c r="E681" s="51"/>
      <c r="F681" s="51">
        <f t="shared" si="31"/>
        <v>0</v>
      </c>
      <c r="G681" s="52">
        <f t="shared" si="32"/>
        <v>0</v>
      </c>
      <c r="H681" s="55">
        <f t="shared" si="33"/>
        <v>0</v>
      </c>
    </row>
    <row r="682" spans="1:8" s="54" customFormat="1" hidden="1">
      <c r="A682" s="48" t="str">
        <f>IF((LEN('Copy paste to Here'!G686))&gt;5,((CONCATENATE('Copy paste to Here'!G686," &amp; ",'Copy paste to Here'!D686,"  &amp;  ",'Copy paste to Here'!E686))),"Empty Cell")</f>
        <v>Empty Cell</v>
      </c>
      <c r="B682" s="49">
        <f>'Copy paste to Here'!C686</f>
        <v>0</v>
      </c>
      <c r="C682" s="50"/>
      <c r="D682" s="50"/>
      <c r="E682" s="51"/>
      <c r="F682" s="51">
        <f t="shared" si="31"/>
        <v>0</v>
      </c>
      <c r="G682" s="52">
        <f t="shared" si="32"/>
        <v>0</v>
      </c>
      <c r="H682" s="55">
        <f t="shared" si="33"/>
        <v>0</v>
      </c>
    </row>
    <row r="683" spans="1:8" s="54" customFormat="1" hidden="1">
      <c r="A683" s="48" t="str">
        <f>IF((LEN('Copy paste to Here'!G687))&gt;5,((CONCATENATE('Copy paste to Here'!G687," &amp; ",'Copy paste to Here'!D687,"  &amp;  ",'Copy paste to Here'!E687))),"Empty Cell")</f>
        <v>Empty Cell</v>
      </c>
      <c r="B683" s="49">
        <f>'Copy paste to Here'!C687</f>
        <v>0</v>
      </c>
      <c r="C683" s="50"/>
      <c r="D683" s="50"/>
      <c r="E683" s="51"/>
      <c r="F683" s="51">
        <f t="shared" si="31"/>
        <v>0</v>
      </c>
      <c r="G683" s="52">
        <f t="shared" si="32"/>
        <v>0</v>
      </c>
      <c r="H683" s="55">
        <f t="shared" si="33"/>
        <v>0</v>
      </c>
    </row>
    <row r="684" spans="1:8" s="54" customFormat="1" hidden="1">
      <c r="A684" s="48" t="str">
        <f>IF((LEN('Copy paste to Here'!G688))&gt;5,((CONCATENATE('Copy paste to Here'!G688," &amp; ",'Copy paste to Here'!D688,"  &amp;  ",'Copy paste to Here'!E688))),"Empty Cell")</f>
        <v>Empty Cell</v>
      </c>
      <c r="B684" s="49">
        <f>'Copy paste to Here'!C688</f>
        <v>0</v>
      </c>
      <c r="C684" s="50"/>
      <c r="D684" s="50"/>
      <c r="E684" s="51"/>
      <c r="F684" s="51">
        <f t="shared" si="31"/>
        <v>0</v>
      </c>
      <c r="G684" s="52">
        <f t="shared" si="32"/>
        <v>0</v>
      </c>
      <c r="H684" s="55">
        <f t="shared" si="33"/>
        <v>0</v>
      </c>
    </row>
    <row r="685" spans="1:8" s="54" customFormat="1" hidden="1">
      <c r="A685" s="48" t="str">
        <f>IF((LEN('Copy paste to Here'!G689))&gt;5,((CONCATENATE('Copy paste to Here'!G689," &amp; ",'Copy paste to Here'!D689,"  &amp;  ",'Copy paste to Here'!E689))),"Empty Cell")</f>
        <v>Empty Cell</v>
      </c>
      <c r="B685" s="49">
        <f>'Copy paste to Here'!C689</f>
        <v>0</v>
      </c>
      <c r="C685" s="50"/>
      <c r="D685" s="50"/>
      <c r="E685" s="51"/>
      <c r="F685" s="51">
        <f t="shared" si="31"/>
        <v>0</v>
      </c>
      <c r="G685" s="52">
        <f t="shared" si="32"/>
        <v>0</v>
      </c>
      <c r="H685" s="55">
        <f t="shared" si="33"/>
        <v>0</v>
      </c>
    </row>
    <row r="686" spans="1:8" s="54" customFormat="1" hidden="1">
      <c r="A686" s="48" t="str">
        <f>IF((LEN('Copy paste to Here'!G690))&gt;5,((CONCATENATE('Copy paste to Here'!G690," &amp; ",'Copy paste to Here'!D690,"  &amp;  ",'Copy paste to Here'!E690))),"Empty Cell")</f>
        <v>Empty Cell</v>
      </c>
      <c r="B686" s="49">
        <f>'Copy paste to Here'!C690</f>
        <v>0</v>
      </c>
      <c r="C686" s="50"/>
      <c r="D686" s="50"/>
      <c r="E686" s="51"/>
      <c r="F686" s="51">
        <f t="shared" si="31"/>
        <v>0</v>
      </c>
      <c r="G686" s="52">
        <f t="shared" si="32"/>
        <v>0</v>
      </c>
      <c r="H686" s="55">
        <f t="shared" si="33"/>
        <v>0</v>
      </c>
    </row>
    <row r="687" spans="1:8" s="54" customFormat="1" hidden="1">
      <c r="A687" s="48" t="str">
        <f>IF((LEN('Copy paste to Here'!G691))&gt;5,((CONCATENATE('Copy paste to Here'!G691," &amp; ",'Copy paste to Here'!D691,"  &amp;  ",'Copy paste to Here'!E691))),"Empty Cell")</f>
        <v>Empty Cell</v>
      </c>
      <c r="B687" s="49">
        <f>'Copy paste to Here'!C691</f>
        <v>0</v>
      </c>
      <c r="C687" s="50"/>
      <c r="D687" s="50"/>
      <c r="E687" s="51"/>
      <c r="F687" s="51">
        <f t="shared" si="31"/>
        <v>0</v>
      </c>
      <c r="G687" s="52">
        <f t="shared" si="32"/>
        <v>0</v>
      </c>
      <c r="H687" s="55">
        <f t="shared" si="33"/>
        <v>0</v>
      </c>
    </row>
    <row r="688" spans="1:8" s="54" customFormat="1" hidden="1">
      <c r="A688" s="48" t="str">
        <f>IF((LEN('Copy paste to Here'!G692))&gt;5,((CONCATENATE('Copy paste to Here'!G692," &amp; ",'Copy paste to Here'!D692,"  &amp;  ",'Copy paste to Here'!E692))),"Empty Cell")</f>
        <v>Empty Cell</v>
      </c>
      <c r="B688" s="49">
        <f>'Copy paste to Here'!C692</f>
        <v>0</v>
      </c>
      <c r="C688" s="50"/>
      <c r="D688" s="50"/>
      <c r="E688" s="51"/>
      <c r="F688" s="51">
        <f t="shared" si="31"/>
        <v>0</v>
      </c>
      <c r="G688" s="52">
        <f t="shared" si="32"/>
        <v>0</v>
      </c>
      <c r="H688" s="55">
        <f t="shared" si="33"/>
        <v>0</v>
      </c>
    </row>
    <row r="689" spans="1:8" s="54" customFormat="1" hidden="1">
      <c r="A689" s="48" t="str">
        <f>IF((LEN('Copy paste to Here'!G693))&gt;5,((CONCATENATE('Copy paste to Here'!G693," &amp; ",'Copy paste to Here'!D693,"  &amp;  ",'Copy paste to Here'!E693))),"Empty Cell")</f>
        <v>Empty Cell</v>
      </c>
      <c r="B689" s="49">
        <f>'Copy paste to Here'!C693</f>
        <v>0</v>
      </c>
      <c r="C689" s="50"/>
      <c r="D689" s="50"/>
      <c r="E689" s="51"/>
      <c r="F689" s="51">
        <f t="shared" si="31"/>
        <v>0</v>
      </c>
      <c r="G689" s="52">
        <f t="shared" si="32"/>
        <v>0</v>
      </c>
      <c r="H689" s="55">
        <f t="shared" si="33"/>
        <v>0</v>
      </c>
    </row>
    <row r="690" spans="1:8" s="54" customFormat="1" hidden="1">
      <c r="A690" s="48" t="str">
        <f>IF((LEN('Copy paste to Here'!G694))&gt;5,((CONCATENATE('Copy paste to Here'!G694," &amp; ",'Copy paste to Here'!D694,"  &amp;  ",'Copy paste to Here'!E694))),"Empty Cell")</f>
        <v>Empty Cell</v>
      </c>
      <c r="B690" s="49">
        <f>'Copy paste to Here'!C694</f>
        <v>0</v>
      </c>
      <c r="C690" s="50"/>
      <c r="D690" s="50"/>
      <c r="E690" s="51"/>
      <c r="F690" s="51">
        <f t="shared" si="31"/>
        <v>0</v>
      </c>
      <c r="G690" s="52">
        <f t="shared" si="32"/>
        <v>0</v>
      </c>
      <c r="H690" s="55">
        <f t="shared" si="33"/>
        <v>0</v>
      </c>
    </row>
    <row r="691" spans="1:8" s="54" customFormat="1" hidden="1">
      <c r="A691" s="48" t="str">
        <f>IF((LEN('Copy paste to Here'!G695))&gt;5,((CONCATENATE('Copy paste to Here'!G695," &amp; ",'Copy paste to Here'!D695,"  &amp;  ",'Copy paste to Here'!E695))),"Empty Cell")</f>
        <v>Empty Cell</v>
      </c>
      <c r="B691" s="49">
        <f>'Copy paste to Here'!C695</f>
        <v>0</v>
      </c>
      <c r="C691" s="50"/>
      <c r="D691" s="50"/>
      <c r="E691" s="51"/>
      <c r="F691" s="51">
        <f t="shared" si="31"/>
        <v>0</v>
      </c>
      <c r="G691" s="52">
        <f t="shared" si="32"/>
        <v>0</v>
      </c>
      <c r="H691" s="55">
        <f t="shared" si="33"/>
        <v>0</v>
      </c>
    </row>
    <row r="692" spans="1:8" s="54" customFormat="1" hidden="1">
      <c r="A692" s="48" t="str">
        <f>IF((LEN('Copy paste to Here'!G696))&gt;5,((CONCATENATE('Copy paste to Here'!G696," &amp; ",'Copy paste to Here'!D696,"  &amp;  ",'Copy paste to Here'!E696))),"Empty Cell")</f>
        <v>Empty Cell</v>
      </c>
      <c r="B692" s="49">
        <f>'Copy paste to Here'!C696</f>
        <v>0</v>
      </c>
      <c r="C692" s="50"/>
      <c r="D692" s="50"/>
      <c r="E692" s="51"/>
      <c r="F692" s="51">
        <f t="shared" si="31"/>
        <v>0</v>
      </c>
      <c r="G692" s="52">
        <f t="shared" si="32"/>
        <v>0</v>
      </c>
      <c r="H692" s="55">
        <f t="shared" si="33"/>
        <v>0</v>
      </c>
    </row>
    <row r="693" spans="1:8" s="54" customFormat="1" hidden="1">
      <c r="A693" s="48" t="str">
        <f>IF((LEN('Copy paste to Here'!G697))&gt;5,((CONCATENATE('Copy paste to Here'!G697," &amp; ",'Copy paste to Here'!D697,"  &amp;  ",'Copy paste to Here'!E697))),"Empty Cell")</f>
        <v>Empty Cell</v>
      </c>
      <c r="B693" s="49">
        <f>'Copy paste to Here'!C697</f>
        <v>0</v>
      </c>
      <c r="C693" s="50"/>
      <c r="D693" s="50"/>
      <c r="E693" s="51"/>
      <c r="F693" s="51">
        <f t="shared" si="31"/>
        <v>0</v>
      </c>
      <c r="G693" s="52">
        <f t="shared" si="32"/>
        <v>0</v>
      </c>
      <c r="H693" s="55">
        <f t="shared" si="33"/>
        <v>0</v>
      </c>
    </row>
    <row r="694" spans="1:8" s="54" customFormat="1" hidden="1">
      <c r="A694" s="48" t="str">
        <f>IF((LEN('Copy paste to Here'!G698))&gt;5,((CONCATENATE('Copy paste to Here'!G698," &amp; ",'Copy paste to Here'!D698,"  &amp;  ",'Copy paste to Here'!E698))),"Empty Cell")</f>
        <v>Empty Cell</v>
      </c>
      <c r="B694" s="49">
        <f>'Copy paste to Here'!C698</f>
        <v>0</v>
      </c>
      <c r="C694" s="50"/>
      <c r="D694" s="50"/>
      <c r="E694" s="51"/>
      <c r="F694" s="51">
        <f t="shared" si="31"/>
        <v>0</v>
      </c>
      <c r="G694" s="52">
        <f t="shared" si="32"/>
        <v>0</v>
      </c>
      <c r="H694" s="55">
        <f t="shared" si="33"/>
        <v>0</v>
      </c>
    </row>
    <row r="695" spans="1:8" s="54" customFormat="1" hidden="1">
      <c r="A695" s="48" t="str">
        <f>IF((LEN('Copy paste to Here'!G699))&gt;5,((CONCATENATE('Copy paste to Here'!G699," &amp; ",'Copy paste to Here'!D699,"  &amp;  ",'Copy paste to Here'!E699))),"Empty Cell")</f>
        <v>Empty Cell</v>
      </c>
      <c r="B695" s="49">
        <f>'Copy paste to Here'!C699</f>
        <v>0</v>
      </c>
      <c r="C695" s="50"/>
      <c r="D695" s="50"/>
      <c r="E695" s="51"/>
      <c r="F695" s="51">
        <f t="shared" si="31"/>
        <v>0</v>
      </c>
      <c r="G695" s="52">
        <f t="shared" si="32"/>
        <v>0</v>
      </c>
      <c r="H695" s="55">
        <f t="shared" si="33"/>
        <v>0</v>
      </c>
    </row>
    <row r="696" spans="1:8" s="54" customFormat="1" hidden="1">
      <c r="A696" s="48" t="str">
        <f>IF((LEN('Copy paste to Here'!G700))&gt;5,((CONCATENATE('Copy paste to Here'!G700," &amp; ",'Copy paste to Here'!D700,"  &amp;  ",'Copy paste to Here'!E700))),"Empty Cell")</f>
        <v>Empty Cell</v>
      </c>
      <c r="B696" s="49">
        <f>'Copy paste to Here'!C700</f>
        <v>0</v>
      </c>
      <c r="C696" s="50"/>
      <c r="D696" s="50"/>
      <c r="E696" s="51"/>
      <c r="F696" s="51">
        <f t="shared" si="31"/>
        <v>0</v>
      </c>
      <c r="G696" s="52">
        <f t="shared" si="32"/>
        <v>0</v>
      </c>
      <c r="H696" s="55">
        <f t="shared" si="33"/>
        <v>0</v>
      </c>
    </row>
    <row r="697" spans="1:8" s="54" customFormat="1" hidden="1">
      <c r="A697" s="48" t="str">
        <f>IF((LEN('Copy paste to Here'!G701))&gt;5,((CONCATENATE('Copy paste to Here'!G701," &amp; ",'Copy paste to Here'!D701,"  &amp;  ",'Copy paste to Here'!E701))),"Empty Cell")</f>
        <v>Empty Cell</v>
      </c>
      <c r="B697" s="49">
        <f>'Copy paste to Here'!C701</f>
        <v>0</v>
      </c>
      <c r="C697" s="50"/>
      <c r="D697" s="50"/>
      <c r="E697" s="51"/>
      <c r="F697" s="51">
        <f t="shared" si="31"/>
        <v>0</v>
      </c>
      <c r="G697" s="52">
        <f t="shared" si="32"/>
        <v>0</v>
      </c>
      <c r="H697" s="55">
        <f t="shared" si="33"/>
        <v>0</v>
      </c>
    </row>
    <row r="698" spans="1:8" s="54" customFormat="1" hidden="1">
      <c r="A698" s="48" t="str">
        <f>IF((LEN('Copy paste to Here'!G702))&gt;5,((CONCATENATE('Copy paste to Here'!G702," &amp; ",'Copy paste to Here'!D702,"  &amp;  ",'Copy paste to Here'!E702))),"Empty Cell")</f>
        <v>Empty Cell</v>
      </c>
      <c r="B698" s="49">
        <f>'Copy paste to Here'!C702</f>
        <v>0</v>
      </c>
      <c r="C698" s="50"/>
      <c r="D698" s="50"/>
      <c r="E698" s="51"/>
      <c r="F698" s="51">
        <f t="shared" si="31"/>
        <v>0</v>
      </c>
      <c r="G698" s="52">
        <f t="shared" si="32"/>
        <v>0</v>
      </c>
      <c r="H698" s="55">
        <f t="shared" si="33"/>
        <v>0</v>
      </c>
    </row>
    <row r="699" spans="1:8" s="54" customFormat="1" hidden="1">
      <c r="A699" s="48" t="str">
        <f>IF((LEN('Copy paste to Here'!G703))&gt;5,((CONCATENATE('Copy paste to Here'!G703," &amp; ",'Copy paste to Here'!D703,"  &amp;  ",'Copy paste to Here'!E703))),"Empty Cell")</f>
        <v>Empty Cell</v>
      </c>
      <c r="B699" s="49">
        <f>'Copy paste to Here'!C703</f>
        <v>0</v>
      </c>
      <c r="C699" s="50"/>
      <c r="D699" s="50"/>
      <c r="E699" s="51"/>
      <c r="F699" s="51">
        <f t="shared" si="31"/>
        <v>0</v>
      </c>
      <c r="G699" s="52">
        <f t="shared" si="32"/>
        <v>0</v>
      </c>
      <c r="H699" s="55">
        <f t="shared" si="33"/>
        <v>0</v>
      </c>
    </row>
    <row r="700" spans="1:8" s="54" customFormat="1" hidden="1">
      <c r="A700" s="48" t="str">
        <f>IF((LEN('Copy paste to Here'!G704))&gt;5,((CONCATENATE('Copy paste to Here'!G704," &amp; ",'Copy paste to Here'!D704,"  &amp;  ",'Copy paste to Here'!E704))),"Empty Cell")</f>
        <v>Empty Cell</v>
      </c>
      <c r="B700" s="49">
        <f>'Copy paste to Here'!C704</f>
        <v>0</v>
      </c>
      <c r="C700" s="50"/>
      <c r="D700" s="50"/>
      <c r="E700" s="51"/>
      <c r="F700" s="51">
        <f t="shared" si="31"/>
        <v>0</v>
      </c>
      <c r="G700" s="52">
        <f t="shared" si="32"/>
        <v>0</v>
      </c>
      <c r="H700" s="55">
        <f t="shared" si="33"/>
        <v>0</v>
      </c>
    </row>
    <row r="701" spans="1:8" s="54" customFormat="1" hidden="1">
      <c r="A701" s="48" t="str">
        <f>IF((LEN('Copy paste to Here'!G705))&gt;5,((CONCATENATE('Copy paste to Here'!G705," &amp; ",'Copy paste to Here'!D705,"  &amp;  ",'Copy paste to Here'!E705))),"Empty Cell")</f>
        <v>Empty Cell</v>
      </c>
      <c r="B701" s="49">
        <f>'Copy paste to Here'!C705</f>
        <v>0</v>
      </c>
      <c r="C701" s="50"/>
      <c r="D701" s="50"/>
      <c r="E701" s="51"/>
      <c r="F701" s="51">
        <f t="shared" si="31"/>
        <v>0</v>
      </c>
      <c r="G701" s="52">
        <f t="shared" si="32"/>
        <v>0</v>
      </c>
      <c r="H701" s="55">
        <f t="shared" si="33"/>
        <v>0</v>
      </c>
    </row>
    <row r="702" spans="1:8" s="54" customFormat="1" hidden="1">
      <c r="A702" s="48" t="str">
        <f>IF((LEN('Copy paste to Here'!G706))&gt;5,((CONCATENATE('Copy paste to Here'!G706," &amp; ",'Copy paste to Here'!D706,"  &amp;  ",'Copy paste to Here'!E706))),"Empty Cell")</f>
        <v>Empty Cell</v>
      </c>
      <c r="B702" s="49">
        <f>'Copy paste to Here'!C706</f>
        <v>0</v>
      </c>
      <c r="C702" s="50"/>
      <c r="D702" s="50"/>
      <c r="E702" s="51"/>
      <c r="F702" s="51">
        <f t="shared" si="31"/>
        <v>0</v>
      </c>
      <c r="G702" s="52">
        <f t="shared" si="32"/>
        <v>0</v>
      </c>
      <c r="H702" s="55">
        <f t="shared" si="33"/>
        <v>0</v>
      </c>
    </row>
    <row r="703" spans="1:8" s="54" customFormat="1" hidden="1">
      <c r="A703" s="48" t="str">
        <f>IF((LEN('Copy paste to Here'!G707))&gt;5,((CONCATENATE('Copy paste to Here'!G707," &amp; ",'Copy paste to Here'!D707,"  &amp;  ",'Copy paste to Here'!E707))),"Empty Cell")</f>
        <v>Empty Cell</v>
      </c>
      <c r="B703" s="49">
        <f>'Copy paste to Here'!C707</f>
        <v>0</v>
      </c>
      <c r="C703" s="50"/>
      <c r="D703" s="50"/>
      <c r="E703" s="51"/>
      <c r="F703" s="51">
        <f t="shared" si="31"/>
        <v>0</v>
      </c>
      <c r="G703" s="52">
        <f t="shared" si="32"/>
        <v>0</v>
      </c>
      <c r="H703" s="55">
        <f t="shared" si="33"/>
        <v>0</v>
      </c>
    </row>
    <row r="704" spans="1:8" s="54" customFormat="1" hidden="1">
      <c r="A704" s="48" t="str">
        <f>IF((LEN('Copy paste to Here'!G708))&gt;5,((CONCATENATE('Copy paste to Here'!G708," &amp; ",'Copy paste to Here'!D708,"  &amp;  ",'Copy paste to Here'!E708))),"Empty Cell")</f>
        <v>Empty Cell</v>
      </c>
      <c r="B704" s="49">
        <f>'Copy paste to Here'!C708</f>
        <v>0</v>
      </c>
      <c r="C704" s="50"/>
      <c r="D704" s="50"/>
      <c r="E704" s="51"/>
      <c r="F704" s="51">
        <f t="shared" si="31"/>
        <v>0</v>
      </c>
      <c r="G704" s="52">
        <f t="shared" si="32"/>
        <v>0</v>
      </c>
      <c r="H704" s="55">
        <f t="shared" si="33"/>
        <v>0</v>
      </c>
    </row>
    <row r="705" spans="1:8" s="54" customFormat="1" hidden="1">
      <c r="A705" s="48" t="str">
        <f>IF((LEN('Copy paste to Here'!G709))&gt;5,((CONCATENATE('Copy paste to Here'!G709," &amp; ",'Copy paste to Here'!D709,"  &amp;  ",'Copy paste to Here'!E709))),"Empty Cell")</f>
        <v>Empty Cell</v>
      </c>
      <c r="B705" s="49">
        <f>'Copy paste to Here'!C709</f>
        <v>0</v>
      </c>
      <c r="C705" s="50"/>
      <c r="D705" s="50"/>
      <c r="E705" s="51"/>
      <c r="F705" s="51">
        <f t="shared" si="31"/>
        <v>0</v>
      </c>
      <c r="G705" s="52">
        <f t="shared" si="32"/>
        <v>0</v>
      </c>
      <c r="H705" s="55">
        <f t="shared" si="33"/>
        <v>0</v>
      </c>
    </row>
    <row r="706" spans="1:8" s="54" customFormat="1" hidden="1">
      <c r="A706" s="48" t="str">
        <f>IF((LEN('Copy paste to Here'!G710))&gt;5,((CONCATENATE('Copy paste to Here'!G710," &amp; ",'Copy paste to Here'!D710,"  &amp;  ",'Copy paste to Here'!E710))),"Empty Cell")</f>
        <v>Empty Cell</v>
      </c>
      <c r="B706" s="49">
        <f>'Copy paste to Here'!C710</f>
        <v>0</v>
      </c>
      <c r="C706" s="50"/>
      <c r="D706" s="50"/>
      <c r="E706" s="51"/>
      <c r="F706" s="51">
        <f t="shared" si="31"/>
        <v>0</v>
      </c>
      <c r="G706" s="52">
        <f t="shared" si="32"/>
        <v>0</v>
      </c>
      <c r="H706" s="55">
        <f t="shared" si="33"/>
        <v>0</v>
      </c>
    </row>
    <row r="707" spans="1:8" s="54" customFormat="1" hidden="1">
      <c r="A707" s="48" t="str">
        <f>IF((LEN('Copy paste to Here'!G711))&gt;5,((CONCATENATE('Copy paste to Here'!G711," &amp; ",'Copy paste to Here'!D711,"  &amp;  ",'Copy paste to Here'!E711))),"Empty Cell")</f>
        <v>Empty Cell</v>
      </c>
      <c r="B707" s="49">
        <f>'Copy paste to Here'!C711</f>
        <v>0</v>
      </c>
      <c r="C707" s="50"/>
      <c r="D707" s="50"/>
      <c r="E707" s="51"/>
      <c r="F707" s="51">
        <f t="shared" si="31"/>
        <v>0</v>
      </c>
      <c r="G707" s="52">
        <f t="shared" si="32"/>
        <v>0</v>
      </c>
      <c r="H707" s="55">
        <f t="shared" si="33"/>
        <v>0</v>
      </c>
    </row>
    <row r="708" spans="1:8" s="54" customFormat="1" hidden="1">
      <c r="A708" s="48" t="str">
        <f>IF((LEN('Copy paste to Here'!G712))&gt;5,((CONCATENATE('Copy paste to Here'!G712," &amp; ",'Copy paste to Here'!D712,"  &amp;  ",'Copy paste to Here'!E712))),"Empty Cell")</f>
        <v>Empty Cell</v>
      </c>
      <c r="B708" s="49">
        <f>'Copy paste to Here'!C712</f>
        <v>0</v>
      </c>
      <c r="C708" s="50"/>
      <c r="D708" s="50"/>
      <c r="E708" s="51"/>
      <c r="F708" s="51">
        <f t="shared" si="31"/>
        <v>0</v>
      </c>
      <c r="G708" s="52">
        <f t="shared" si="32"/>
        <v>0</v>
      </c>
      <c r="H708" s="55">
        <f t="shared" si="33"/>
        <v>0</v>
      </c>
    </row>
    <row r="709" spans="1:8" s="54" customFormat="1" hidden="1">
      <c r="A709" s="48" t="str">
        <f>IF((LEN('Copy paste to Here'!G713))&gt;5,((CONCATENATE('Copy paste to Here'!G713," &amp; ",'Copy paste to Here'!D713,"  &amp;  ",'Copy paste to Here'!E713))),"Empty Cell")</f>
        <v>Empty Cell</v>
      </c>
      <c r="B709" s="49">
        <f>'Copy paste to Here'!C713</f>
        <v>0</v>
      </c>
      <c r="C709" s="50"/>
      <c r="D709" s="50"/>
      <c r="E709" s="51"/>
      <c r="F709" s="51">
        <f t="shared" si="31"/>
        <v>0</v>
      </c>
      <c r="G709" s="52">
        <f t="shared" si="32"/>
        <v>0</v>
      </c>
      <c r="H709" s="55">
        <f t="shared" si="33"/>
        <v>0</v>
      </c>
    </row>
    <row r="710" spans="1:8" s="54" customFormat="1" hidden="1">
      <c r="A710" s="48" t="str">
        <f>IF((LEN('Copy paste to Here'!G714))&gt;5,((CONCATENATE('Copy paste to Here'!G714," &amp; ",'Copy paste to Here'!D714,"  &amp;  ",'Copy paste to Here'!E714))),"Empty Cell")</f>
        <v>Empty Cell</v>
      </c>
      <c r="B710" s="49">
        <f>'Copy paste to Here'!C714</f>
        <v>0</v>
      </c>
      <c r="C710" s="50"/>
      <c r="D710" s="50"/>
      <c r="E710" s="51"/>
      <c r="F710" s="51">
        <f t="shared" si="31"/>
        <v>0</v>
      </c>
      <c r="G710" s="52">
        <f t="shared" si="32"/>
        <v>0</v>
      </c>
      <c r="H710" s="55">
        <f t="shared" si="33"/>
        <v>0</v>
      </c>
    </row>
    <row r="711" spans="1:8" s="54" customFormat="1" hidden="1">
      <c r="A711" s="48" t="str">
        <f>IF((LEN('Copy paste to Here'!G715))&gt;5,((CONCATENATE('Copy paste to Here'!G715," &amp; ",'Copy paste to Here'!D715,"  &amp;  ",'Copy paste to Here'!E715))),"Empty Cell")</f>
        <v>Empty Cell</v>
      </c>
      <c r="B711" s="49">
        <f>'Copy paste to Here'!C715</f>
        <v>0</v>
      </c>
      <c r="C711" s="50"/>
      <c r="D711" s="50"/>
      <c r="E711" s="51"/>
      <c r="F711" s="51">
        <f t="shared" si="31"/>
        <v>0</v>
      </c>
      <c r="G711" s="52">
        <f t="shared" si="32"/>
        <v>0</v>
      </c>
      <c r="H711" s="55">
        <f t="shared" si="33"/>
        <v>0</v>
      </c>
    </row>
    <row r="712" spans="1:8" s="54" customFormat="1" hidden="1">
      <c r="A712" s="48" t="str">
        <f>IF((LEN('Copy paste to Here'!G716))&gt;5,((CONCATENATE('Copy paste to Here'!G716," &amp; ",'Copy paste to Here'!D716,"  &amp;  ",'Copy paste to Here'!E716))),"Empty Cell")</f>
        <v>Empty Cell</v>
      </c>
      <c r="B712" s="49">
        <f>'Copy paste to Here'!C716</f>
        <v>0</v>
      </c>
      <c r="C712" s="50"/>
      <c r="D712" s="50"/>
      <c r="E712" s="51"/>
      <c r="F712" s="51">
        <f t="shared" si="31"/>
        <v>0</v>
      </c>
      <c r="G712" s="52">
        <f t="shared" si="32"/>
        <v>0</v>
      </c>
      <c r="H712" s="55">
        <f t="shared" si="33"/>
        <v>0</v>
      </c>
    </row>
    <row r="713" spans="1:8" s="54" customFormat="1" hidden="1">
      <c r="A713" s="48" t="str">
        <f>IF((LEN('Copy paste to Here'!G717))&gt;5,((CONCATENATE('Copy paste to Here'!G717," &amp; ",'Copy paste to Here'!D717,"  &amp;  ",'Copy paste to Here'!E717))),"Empty Cell")</f>
        <v>Empty Cell</v>
      </c>
      <c r="B713" s="49">
        <f>'Copy paste to Here'!C717</f>
        <v>0</v>
      </c>
      <c r="C713" s="50"/>
      <c r="D713" s="50"/>
      <c r="E713" s="51"/>
      <c r="F713" s="51">
        <f t="shared" si="31"/>
        <v>0</v>
      </c>
      <c r="G713" s="52">
        <f t="shared" si="32"/>
        <v>0</v>
      </c>
      <c r="H713" s="55">
        <f t="shared" si="33"/>
        <v>0</v>
      </c>
    </row>
    <row r="714" spans="1:8" s="54" customFormat="1" hidden="1">
      <c r="A714" s="48" t="str">
        <f>IF((LEN('Copy paste to Here'!G718))&gt;5,((CONCATENATE('Copy paste to Here'!G718," &amp; ",'Copy paste to Here'!D718,"  &amp;  ",'Copy paste to Here'!E718))),"Empty Cell")</f>
        <v>Empty Cell</v>
      </c>
      <c r="B714" s="49">
        <f>'Copy paste to Here'!C718</f>
        <v>0</v>
      </c>
      <c r="C714" s="50"/>
      <c r="D714" s="50"/>
      <c r="E714" s="51"/>
      <c r="F714" s="51">
        <f t="shared" si="31"/>
        <v>0</v>
      </c>
      <c r="G714" s="52">
        <f t="shared" si="32"/>
        <v>0</v>
      </c>
      <c r="H714" s="55">
        <f t="shared" si="33"/>
        <v>0</v>
      </c>
    </row>
    <row r="715" spans="1:8" s="54" customFormat="1" hidden="1">
      <c r="A715" s="48" t="str">
        <f>IF((LEN('Copy paste to Here'!G719))&gt;5,((CONCATENATE('Copy paste to Here'!G719," &amp; ",'Copy paste to Here'!D719,"  &amp;  ",'Copy paste to Here'!E719))),"Empty Cell")</f>
        <v>Empty Cell</v>
      </c>
      <c r="B715" s="49">
        <f>'Copy paste to Here'!C719</f>
        <v>0</v>
      </c>
      <c r="C715" s="50"/>
      <c r="D715" s="50"/>
      <c r="E715" s="51"/>
      <c r="F715" s="51">
        <f t="shared" si="31"/>
        <v>0</v>
      </c>
      <c r="G715" s="52">
        <f t="shared" si="32"/>
        <v>0</v>
      </c>
      <c r="H715" s="55">
        <f t="shared" si="33"/>
        <v>0</v>
      </c>
    </row>
    <row r="716" spans="1:8" s="54" customFormat="1" hidden="1">
      <c r="A716" s="48" t="str">
        <f>IF((LEN('Copy paste to Here'!G720))&gt;5,((CONCATENATE('Copy paste to Here'!G720," &amp; ",'Copy paste to Here'!D720,"  &amp;  ",'Copy paste to Here'!E720))),"Empty Cell")</f>
        <v>Empty Cell</v>
      </c>
      <c r="B716" s="49">
        <f>'Copy paste to Here'!C720</f>
        <v>0</v>
      </c>
      <c r="C716" s="50"/>
      <c r="D716" s="50"/>
      <c r="E716" s="51"/>
      <c r="F716" s="51">
        <f t="shared" si="31"/>
        <v>0</v>
      </c>
      <c r="G716" s="52">
        <f t="shared" si="32"/>
        <v>0</v>
      </c>
      <c r="H716" s="55">
        <f t="shared" si="33"/>
        <v>0</v>
      </c>
    </row>
    <row r="717" spans="1:8" s="54" customFormat="1" hidden="1">
      <c r="A717" s="48" t="str">
        <f>IF((LEN('Copy paste to Here'!G721))&gt;5,((CONCATENATE('Copy paste to Here'!G721," &amp; ",'Copy paste to Here'!D721,"  &amp;  ",'Copy paste to Here'!E721))),"Empty Cell")</f>
        <v>Empty Cell</v>
      </c>
      <c r="B717" s="49">
        <f>'Copy paste to Here'!C721</f>
        <v>0</v>
      </c>
      <c r="C717" s="50"/>
      <c r="D717" s="50"/>
      <c r="E717" s="51"/>
      <c r="F717" s="51">
        <f t="shared" si="31"/>
        <v>0</v>
      </c>
      <c r="G717" s="52">
        <f t="shared" si="32"/>
        <v>0</v>
      </c>
      <c r="H717" s="55">
        <f t="shared" si="33"/>
        <v>0</v>
      </c>
    </row>
    <row r="718" spans="1:8" s="54" customFormat="1" hidden="1">
      <c r="A718" s="48" t="str">
        <f>IF((LEN('Copy paste to Here'!G722))&gt;5,((CONCATENATE('Copy paste to Here'!G722," &amp; ",'Copy paste to Here'!D722,"  &amp;  ",'Copy paste to Here'!E722))),"Empty Cell")</f>
        <v>Empty Cell</v>
      </c>
      <c r="B718" s="49">
        <f>'Copy paste to Here'!C722</f>
        <v>0</v>
      </c>
      <c r="C718" s="50"/>
      <c r="D718" s="50"/>
      <c r="E718" s="51"/>
      <c r="F718" s="51">
        <f t="shared" si="31"/>
        <v>0</v>
      </c>
      <c r="G718" s="52">
        <f t="shared" si="32"/>
        <v>0</v>
      </c>
      <c r="H718" s="55">
        <f t="shared" si="33"/>
        <v>0</v>
      </c>
    </row>
    <row r="719" spans="1:8" s="54" customFormat="1" hidden="1">
      <c r="A719" s="48" t="str">
        <f>IF((LEN('Copy paste to Here'!G723))&gt;5,((CONCATENATE('Copy paste to Here'!G723," &amp; ",'Copy paste to Here'!D723,"  &amp;  ",'Copy paste to Here'!E723))),"Empty Cell")</f>
        <v>Empty Cell</v>
      </c>
      <c r="B719" s="49">
        <f>'Copy paste to Here'!C723</f>
        <v>0</v>
      </c>
      <c r="C719" s="50"/>
      <c r="D719" s="50"/>
      <c r="E719" s="51"/>
      <c r="F719" s="51">
        <f t="shared" si="31"/>
        <v>0</v>
      </c>
      <c r="G719" s="52">
        <f t="shared" si="32"/>
        <v>0</v>
      </c>
      <c r="H719" s="55">
        <f t="shared" si="33"/>
        <v>0</v>
      </c>
    </row>
    <row r="720" spans="1:8" s="54" customFormat="1" hidden="1">
      <c r="A720" s="48" t="str">
        <f>IF((LEN('Copy paste to Here'!G724))&gt;5,((CONCATENATE('Copy paste to Here'!G724," &amp; ",'Copy paste to Here'!D724,"  &amp;  ",'Copy paste to Here'!E724))),"Empty Cell")</f>
        <v>Empty Cell</v>
      </c>
      <c r="B720" s="49">
        <f>'Copy paste to Here'!C724</f>
        <v>0</v>
      </c>
      <c r="C720" s="50"/>
      <c r="D720" s="50"/>
      <c r="E720" s="51"/>
      <c r="F720" s="51">
        <f t="shared" si="31"/>
        <v>0</v>
      </c>
      <c r="G720" s="52">
        <f t="shared" si="32"/>
        <v>0</v>
      </c>
      <c r="H720" s="55">
        <f t="shared" si="33"/>
        <v>0</v>
      </c>
    </row>
    <row r="721" spans="1:8" s="54" customFormat="1" hidden="1">
      <c r="A721" s="48" t="str">
        <f>IF((LEN('Copy paste to Here'!G725))&gt;5,((CONCATENATE('Copy paste to Here'!G725," &amp; ",'Copy paste to Here'!D725,"  &amp;  ",'Copy paste to Here'!E725))),"Empty Cell")</f>
        <v>Empty Cell</v>
      </c>
      <c r="B721" s="49">
        <f>'Copy paste to Here'!C725</f>
        <v>0</v>
      </c>
      <c r="C721" s="50"/>
      <c r="D721" s="50"/>
      <c r="E721" s="51"/>
      <c r="F721" s="51">
        <f t="shared" si="31"/>
        <v>0</v>
      </c>
      <c r="G721" s="52">
        <f t="shared" si="32"/>
        <v>0</v>
      </c>
      <c r="H721" s="55">
        <f t="shared" si="33"/>
        <v>0</v>
      </c>
    </row>
    <row r="722" spans="1:8" s="54" customFormat="1" hidden="1">
      <c r="A722" s="48" t="str">
        <f>IF((LEN('Copy paste to Here'!G726))&gt;5,((CONCATENATE('Copy paste to Here'!G726," &amp; ",'Copy paste to Here'!D726,"  &amp;  ",'Copy paste to Here'!E726))),"Empty Cell")</f>
        <v>Empty Cell</v>
      </c>
      <c r="B722" s="49">
        <f>'Copy paste to Here'!C726</f>
        <v>0</v>
      </c>
      <c r="C722" s="50"/>
      <c r="D722" s="50"/>
      <c r="E722" s="51"/>
      <c r="F722" s="51">
        <f t="shared" si="31"/>
        <v>0</v>
      </c>
      <c r="G722" s="52">
        <f t="shared" si="32"/>
        <v>0</v>
      </c>
      <c r="H722" s="55">
        <f t="shared" si="33"/>
        <v>0</v>
      </c>
    </row>
    <row r="723" spans="1:8" s="54" customFormat="1" hidden="1">
      <c r="A723" s="48" t="str">
        <f>IF((LEN('Copy paste to Here'!G727))&gt;5,((CONCATENATE('Copy paste to Here'!G727," &amp; ",'Copy paste to Here'!D727,"  &amp;  ",'Copy paste to Here'!E727))),"Empty Cell")</f>
        <v>Empty Cell</v>
      </c>
      <c r="B723" s="49">
        <f>'Copy paste to Here'!C727</f>
        <v>0</v>
      </c>
      <c r="C723" s="50"/>
      <c r="D723" s="50"/>
      <c r="E723" s="51"/>
      <c r="F723" s="51">
        <f t="shared" ref="F723:F786" si="34">D723*E723</f>
        <v>0</v>
      </c>
      <c r="G723" s="52">
        <f t="shared" ref="G723:G786" si="35">E723*$E$14</f>
        <v>0</v>
      </c>
      <c r="H723" s="55">
        <f t="shared" ref="H723:H786" si="36">D723*G723</f>
        <v>0</v>
      </c>
    </row>
    <row r="724" spans="1:8" s="54" customFormat="1" hidden="1">
      <c r="A724" s="48" t="str">
        <f>IF((LEN('Copy paste to Here'!G728))&gt;5,((CONCATENATE('Copy paste to Here'!G728," &amp; ",'Copy paste to Here'!D728,"  &amp;  ",'Copy paste to Here'!E728))),"Empty Cell")</f>
        <v>Empty Cell</v>
      </c>
      <c r="B724" s="49">
        <f>'Copy paste to Here'!C728</f>
        <v>0</v>
      </c>
      <c r="C724" s="50"/>
      <c r="D724" s="50"/>
      <c r="E724" s="51"/>
      <c r="F724" s="51">
        <f t="shared" si="34"/>
        <v>0</v>
      </c>
      <c r="G724" s="52">
        <f t="shared" si="35"/>
        <v>0</v>
      </c>
      <c r="H724" s="55">
        <f t="shared" si="36"/>
        <v>0</v>
      </c>
    </row>
    <row r="725" spans="1:8" s="54" customFormat="1" hidden="1">
      <c r="A725" s="48" t="str">
        <f>IF((LEN('Copy paste to Here'!G729))&gt;5,((CONCATENATE('Copy paste to Here'!G729," &amp; ",'Copy paste to Here'!D729,"  &amp;  ",'Copy paste to Here'!E729))),"Empty Cell")</f>
        <v>Empty Cell</v>
      </c>
      <c r="B725" s="49">
        <f>'Copy paste to Here'!C729</f>
        <v>0</v>
      </c>
      <c r="C725" s="50"/>
      <c r="D725" s="50"/>
      <c r="E725" s="51"/>
      <c r="F725" s="51">
        <f t="shared" si="34"/>
        <v>0</v>
      </c>
      <c r="G725" s="52">
        <f t="shared" si="35"/>
        <v>0</v>
      </c>
      <c r="H725" s="55">
        <f t="shared" si="36"/>
        <v>0</v>
      </c>
    </row>
    <row r="726" spans="1:8" s="54" customFormat="1" hidden="1">
      <c r="A726" s="48" t="str">
        <f>IF((LEN('Copy paste to Here'!G730))&gt;5,((CONCATENATE('Copy paste to Here'!G730," &amp; ",'Copy paste to Here'!D730,"  &amp;  ",'Copy paste to Here'!E730))),"Empty Cell")</f>
        <v>Empty Cell</v>
      </c>
      <c r="B726" s="49">
        <f>'Copy paste to Here'!C730</f>
        <v>0</v>
      </c>
      <c r="C726" s="50"/>
      <c r="D726" s="50"/>
      <c r="E726" s="51"/>
      <c r="F726" s="51">
        <f t="shared" si="34"/>
        <v>0</v>
      </c>
      <c r="G726" s="52">
        <f t="shared" si="35"/>
        <v>0</v>
      </c>
      <c r="H726" s="55">
        <f t="shared" si="36"/>
        <v>0</v>
      </c>
    </row>
    <row r="727" spans="1:8" s="54" customFormat="1" hidden="1">
      <c r="A727" s="48" t="str">
        <f>IF((LEN('Copy paste to Here'!G731))&gt;5,((CONCATENATE('Copy paste to Here'!G731," &amp; ",'Copy paste to Here'!D731,"  &amp;  ",'Copy paste to Here'!E731))),"Empty Cell")</f>
        <v>Empty Cell</v>
      </c>
      <c r="B727" s="49">
        <f>'Copy paste to Here'!C731</f>
        <v>0</v>
      </c>
      <c r="C727" s="50"/>
      <c r="D727" s="50"/>
      <c r="E727" s="51"/>
      <c r="F727" s="51">
        <f t="shared" si="34"/>
        <v>0</v>
      </c>
      <c r="G727" s="52">
        <f t="shared" si="35"/>
        <v>0</v>
      </c>
      <c r="H727" s="55">
        <f t="shared" si="36"/>
        <v>0</v>
      </c>
    </row>
    <row r="728" spans="1:8" s="54" customFormat="1" hidden="1">
      <c r="A728" s="48" t="str">
        <f>IF((LEN('Copy paste to Here'!G732))&gt;5,((CONCATENATE('Copy paste to Here'!G732," &amp; ",'Copy paste to Here'!D732,"  &amp;  ",'Copy paste to Here'!E732))),"Empty Cell")</f>
        <v>Empty Cell</v>
      </c>
      <c r="B728" s="49">
        <f>'Copy paste to Here'!C732</f>
        <v>0</v>
      </c>
      <c r="C728" s="50"/>
      <c r="D728" s="50"/>
      <c r="E728" s="51"/>
      <c r="F728" s="51">
        <f t="shared" si="34"/>
        <v>0</v>
      </c>
      <c r="G728" s="52">
        <f t="shared" si="35"/>
        <v>0</v>
      </c>
      <c r="H728" s="55">
        <f t="shared" si="36"/>
        <v>0</v>
      </c>
    </row>
    <row r="729" spans="1:8" s="54" customFormat="1" hidden="1">
      <c r="A729" s="48" t="str">
        <f>IF((LEN('Copy paste to Here'!G733))&gt;5,((CONCATENATE('Copy paste to Here'!G733," &amp; ",'Copy paste to Here'!D733,"  &amp;  ",'Copy paste to Here'!E733))),"Empty Cell")</f>
        <v>Empty Cell</v>
      </c>
      <c r="B729" s="49">
        <f>'Copy paste to Here'!C733</f>
        <v>0</v>
      </c>
      <c r="C729" s="50"/>
      <c r="D729" s="50"/>
      <c r="E729" s="51"/>
      <c r="F729" s="51">
        <f t="shared" si="34"/>
        <v>0</v>
      </c>
      <c r="G729" s="52">
        <f t="shared" si="35"/>
        <v>0</v>
      </c>
      <c r="H729" s="55">
        <f t="shared" si="36"/>
        <v>0</v>
      </c>
    </row>
    <row r="730" spans="1:8" s="54" customFormat="1" hidden="1">
      <c r="A730" s="48" t="str">
        <f>IF((LEN('Copy paste to Here'!G734))&gt;5,((CONCATENATE('Copy paste to Here'!G734," &amp; ",'Copy paste to Here'!D734,"  &amp;  ",'Copy paste to Here'!E734))),"Empty Cell")</f>
        <v>Empty Cell</v>
      </c>
      <c r="B730" s="49">
        <f>'Copy paste to Here'!C734</f>
        <v>0</v>
      </c>
      <c r="C730" s="50"/>
      <c r="D730" s="50"/>
      <c r="E730" s="51"/>
      <c r="F730" s="51">
        <f t="shared" si="34"/>
        <v>0</v>
      </c>
      <c r="G730" s="52">
        <f t="shared" si="35"/>
        <v>0</v>
      </c>
      <c r="H730" s="55">
        <f t="shared" si="36"/>
        <v>0</v>
      </c>
    </row>
    <row r="731" spans="1:8" s="54" customFormat="1" hidden="1">
      <c r="A731" s="48" t="str">
        <f>IF((LEN('Copy paste to Here'!G735))&gt;5,((CONCATENATE('Copy paste to Here'!G735," &amp; ",'Copy paste to Here'!D735,"  &amp;  ",'Copy paste to Here'!E735))),"Empty Cell")</f>
        <v>Empty Cell</v>
      </c>
      <c r="B731" s="49">
        <f>'Copy paste to Here'!C735</f>
        <v>0</v>
      </c>
      <c r="C731" s="50"/>
      <c r="D731" s="50"/>
      <c r="E731" s="51"/>
      <c r="F731" s="51">
        <f t="shared" si="34"/>
        <v>0</v>
      </c>
      <c r="G731" s="52">
        <f t="shared" si="35"/>
        <v>0</v>
      </c>
      <c r="H731" s="55">
        <f t="shared" si="36"/>
        <v>0</v>
      </c>
    </row>
    <row r="732" spans="1:8" s="54" customFormat="1" hidden="1">
      <c r="A732" s="48" t="str">
        <f>IF((LEN('Copy paste to Here'!G736))&gt;5,((CONCATENATE('Copy paste to Here'!G736," &amp; ",'Copy paste to Here'!D736,"  &amp;  ",'Copy paste to Here'!E736))),"Empty Cell")</f>
        <v>Empty Cell</v>
      </c>
      <c r="B732" s="49">
        <f>'Copy paste to Here'!C736</f>
        <v>0</v>
      </c>
      <c r="C732" s="50"/>
      <c r="D732" s="50"/>
      <c r="E732" s="51"/>
      <c r="F732" s="51">
        <f t="shared" si="34"/>
        <v>0</v>
      </c>
      <c r="G732" s="52">
        <f t="shared" si="35"/>
        <v>0</v>
      </c>
      <c r="H732" s="55">
        <f t="shared" si="36"/>
        <v>0</v>
      </c>
    </row>
    <row r="733" spans="1:8" s="54" customFormat="1" hidden="1">
      <c r="A733" s="48" t="str">
        <f>IF((LEN('Copy paste to Here'!G737))&gt;5,((CONCATENATE('Copy paste to Here'!G737," &amp; ",'Copy paste to Here'!D737,"  &amp;  ",'Copy paste to Here'!E737))),"Empty Cell")</f>
        <v>Empty Cell</v>
      </c>
      <c r="B733" s="49">
        <f>'Copy paste to Here'!C737</f>
        <v>0</v>
      </c>
      <c r="C733" s="50"/>
      <c r="D733" s="50"/>
      <c r="E733" s="51"/>
      <c r="F733" s="51">
        <f t="shared" si="34"/>
        <v>0</v>
      </c>
      <c r="G733" s="52">
        <f t="shared" si="35"/>
        <v>0</v>
      </c>
      <c r="H733" s="55">
        <f t="shared" si="36"/>
        <v>0</v>
      </c>
    </row>
    <row r="734" spans="1:8" s="54" customFormat="1" hidden="1">
      <c r="A734" s="48" t="str">
        <f>IF((LEN('Copy paste to Here'!G738))&gt;5,((CONCATENATE('Copy paste to Here'!G738," &amp; ",'Copy paste to Here'!D738,"  &amp;  ",'Copy paste to Here'!E738))),"Empty Cell")</f>
        <v>Empty Cell</v>
      </c>
      <c r="B734" s="49">
        <f>'Copy paste to Here'!C738</f>
        <v>0</v>
      </c>
      <c r="C734" s="50"/>
      <c r="D734" s="50"/>
      <c r="E734" s="51"/>
      <c r="F734" s="51">
        <f t="shared" si="34"/>
        <v>0</v>
      </c>
      <c r="G734" s="52">
        <f t="shared" si="35"/>
        <v>0</v>
      </c>
      <c r="H734" s="55">
        <f t="shared" si="36"/>
        <v>0</v>
      </c>
    </row>
    <row r="735" spans="1:8" s="54" customFormat="1" hidden="1">
      <c r="A735" s="48" t="str">
        <f>IF((LEN('Copy paste to Here'!G739))&gt;5,((CONCATENATE('Copy paste to Here'!G739," &amp; ",'Copy paste to Here'!D739,"  &amp;  ",'Copy paste to Here'!E739))),"Empty Cell")</f>
        <v>Empty Cell</v>
      </c>
      <c r="B735" s="49">
        <f>'Copy paste to Here'!C739</f>
        <v>0</v>
      </c>
      <c r="C735" s="50"/>
      <c r="D735" s="50"/>
      <c r="E735" s="51"/>
      <c r="F735" s="51">
        <f t="shared" si="34"/>
        <v>0</v>
      </c>
      <c r="G735" s="52">
        <f t="shared" si="35"/>
        <v>0</v>
      </c>
      <c r="H735" s="55">
        <f t="shared" si="36"/>
        <v>0</v>
      </c>
    </row>
    <row r="736" spans="1:8" s="54" customFormat="1" hidden="1">
      <c r="A736" s="48" t="str">
        <f>IF((LEN('Copy paste to Here'!G740))&gt;5,((CONCATENATE('Copy paste to Here'!G740," &amp; ",'Copy paste to Here'!D740,"  &amp;  ",'Copy paste to Here'!E740))),"Empty Cell")</f>
        <v>Empty Cell</v>
      </c>
      <c r="B736" s="49">
        <f>'Copy paste to Here'!C740</f>
        <v>0</v>
      </c>
      <c r="C736" s="50"/>
      <c r="D736" s="50"/>
      <c r="E736" s="51"/>
      <c r="F736" s="51">
        <f t="shared" si="34"/>
        <v>0</v>
      </c>
      <c r="G736" s="52">
        <f t="shared" si="35"/>
        <v>0</v>
      </c>
      <c r="H736" s="55">
        <f t="shared" si="36"/>
        <v>0</v>
      </c>
    </row>
    <row r="737" spans="1:8" s="54" customFormat="1" hidden="1">
      <c r="A737" s="48" t="str">
        <f>IF((LEN('Copy paste to Here'!G741))&gt;5,((CONCATENATE('Copy paste to Here'!G741," &amp; ",'Copy paste to Here'!D741,"  &amp;  ",'Copy paste to Here'!E741))),"Empty Cell")</f>
        <v>Empty Cell</v>
      </c>
      <c r="B737" s="49">
        <f>'Copy paste to Here'!C741</f>
        <v>0</v>
      </c>
      <c r="C737" s="50"/>
      <c r="D737" s="50"/>
      <c r="E737" s="51"/>
      <c r="F737" s="51">
        <f t="shared" si="34"/>
        <v>0</v>
      </c>
      <c r="G737" s="52">
        <f t="shared" si="35"/>
        <v>0</v>
      </c>
      <c r="H737" s="55">
        <f t="shared" si="36"/>
        <v>0</v>
      </c>
    </row>
    <row r="738" spans="1:8" s="54" customFormat="1" hidden="1">
      <c r="A738" s="48" t="str">
        <f>IF((LEN('Copy paste to Here'!G742))&gt;5,((CONCATENATE('Copy paste to Here'!G742," &amp; ",'Copy paste to Here'!D742,"  &amp;  ",'Copy paste to Here'!E742))),"Empty Cell")</f>
        <v>Empty Cell</v>
      </c>
      <c r="B738" s="49">
        <f>'Copy paste to Here'!C742</f>
        <v>0</v>
      </c>
      <c r="C738" s="50"/>
      <c r="D738" s="50"/>
      <c r="E738" s="51"/>
      <c r="F738" s="51">
        <f t="shared" si="34"/>
        <v>0</v>
      </c>
      <c r="G738" s="52">
        <f t="shared" si="35"/>
        <v>0</v>
      </c>
      <c r="H738" s="55">
        <f t="shared" si="36"/>
        <v>0</v>
      </c>
    </row>
    <row r="739" spans="1:8" s="54" customFormat="1" hidden="1">
      <c r="A739" s="48" t="str">
        <f>IF((LEN('Copy paste to Here'!G743))&gt;5,((CONCATENATE('Copy paste to Here'!G743," &amp; ",'Copy paste to Here'!D743,"  &amp;  ",'Copy paste to Here'!E743))),"Empty Cell")</f>
        <v>Empty Cell</v>
      </c>
      <c r="B739" s="49">
        <f>'Copy paste to Here'!C743</f>
        <v>0</v>
      </c>
      <c r="C739" s="50"/>
      <c r="D739" s="50"/>
      <c r="E739" s="51"/>
      <c r="F739" s="51">
        <f t="shared" si="34"/>
        <v>0</v>
      </c>
      <c r="G739" s="52">
        <f t="shared" si="35"/>
        <v>0</v>
      </c>
      <c r="H739" s="55">
        <f t="shared" si="36"/>
        <v>0</v>
      </c>
    </row>
    <row r="740" spans="1:8" s="54" customFormat="1" hidden="1">
      <c r="A740" s="48" t="str">
        <f>IF((LEN('Copy paste to Here'!G744))&gt;5,((CONCATENATE('Copy paste to Here'!G744," &amp; ",'Copy paste to Here'!D744,"  &amp;  ",'Copy paste to Here'!E744))),"Empty Cell")</f>
        <v>Empty Cell</v>
      </c>
      <c r="B740" s="49">
        <f>'Copy paste to Here'!C744</f>
        <v>0</v>
      </c>
      <c r="C740" s="50"/>
      <c r="D740" s="50"/>
      <c r="E740" s="51"/>
      <c r="F740" s="51">
        <f t="shared" si="34"/>
        <v>0</v>
      </c>
      <c r="G740" s="52">
        <f t="shared" si="35"/>
        <v>0</v>
      </c>
      <c r="H740" s="55">
        <f t="shared" si="36"/>
        <v>0</v>
      </c>
    </row>
    <row r="741" spans="1:8" s="54" customFormat="1" hidden="1">
      <c r="A741" s="48" t="str">
        <f>IF((LEN('Copy paste to Here'!G745))&gt;5,((CONCATENATE('Copy paste to Here'!G745," &amp; ",'Copy paste to Here'!D745,"  &amp;  ",'Copy paste to Here'!E745))),"Empty Cell")</f>
        <v>Empty Cell</v>
      </c>
      <c r="B741" s="49">
        <f>'Copy paste to Here'!C745</f>
        <v>0</v>
      </c>
      <c r="C741" s="50"/>
      <c r="D741" s="50"/>
      <c r="E741" s="51"/>
      <c r="F741" s="51">
        <f t="shared" si="34"/>
        <v>0</v>
      </c>
      <c r="G741" s="52">
        <f t="shared" si="35"/>
        <v>0</v>
      </c>
      <c r="H741" s="55">
        <f t="shared" si="36"/>
        <v>0</v>
      </c>
    </row>
    <row r="742" spans="1:8" s="54" customFormat="1" hidden="1">
      <c r="A742" s="48" t="str">
        <f>IF((LEN('Copy paste to Here'!G746))&gt;5,((CONCATENATE('Copy paste to Here'!G746," &amp; ",'Copy paste to Here'!D746,"  &amp;  ",'Copy paste to Here'!E746))),"Empty Cell")</f>
        <v>Empty Cell</v>
      </c>
      <c r="B742" s="49">
        <f>'Copy paste to Here'!C746</f>
        <v>0</v>
      </c>
      <c r="C742" s="50"/>
      <c r="D742" s="50"/>
      <c r="E742" s="51"/>
      <c r="F742" s="51">
        <f t="shared" si="34"/>
        <v>0</v>
      </c>
      <c r="G742" s="52">
        <f t="shared" si="35"/>
        <v>0</v>
      </c>
      <c r="H742" s="55">
        <f t="shared" si="36"/>
        <v>0</v>
      </c>
    </row>
    <row r="743" spans="1:8" s="54" customFormat="1" hidden="1">
      <c r="A743" s="48" t="str">
        <f>IF((LEN('Copy paste to Here'!G747))&gt;5,((CONCATENATE('Copy paste to Here'!G747," &amp; ",'Copy paste to Here'!D747,"  &amp;  ",'Copy paste to Here'!E747))),"Empty Cell")</f>
        <v>Empty Cell</v>
      </c>
      <c r="B743" s="49">
        <f>'Copy paste to Here'!C747</f>
        <v>0</v>
      </c>
      <c r="C743" s="50"/>
      <c r="D743" s="50"/>
      <c r="E743" s="51"/>
      <c r="F743" s="51">
        <f t="shared" si="34"/>
        <v>0</v>
      </c>
      <c r="G743" s="52">
        <f t="shared" si="35"/>
        <v>0</v>
      </c>
      <c r="H743" s="55">
        <f t="shared" si="36"/>
        <v>0</v>
      </c>
    </row>
    <row r="744" spans="1:8" s="54" customFormat="1" hidden="1">
      <c r="A744" s="48" t="str">
        <f>IF((LEN('Copy paste to Here'!G748))&gt;5,((CONCATENATE('Copy paste to Here'!G748," &amp; ",'Copy paste to Here'!D748,"  &amp;  ",'Copy paste to Here'!E748))),"Empty Cell")</f>
        <v>Empty Cell</v>
      </c>
      <c r="B744" s="49">
        <f>'Copy paste to Here'!C748</f>
        <v>0</v>
      </c>
      <c r="C744" s="50"/>
      <c r="D744" s="50"/>
      <c r="E744" s="51"/>
      <c r="F744" s="51">
        <f t="shared" si="34"/>
        <v>0</v>
      </c>
      <c r="G744" s="52">
        <f t="shared" si="35"/>
        <v>0</v>
      </c>
      <c r="H744" s="55">
        <f t="shared" si="36"/>
        <v>0</v>
      </c>
    </row>
    <row r="745" spans="1:8" s="54" customFormat="1" hidden="1">
      <c r="A745" s="48" t="str">
        <f>IF((LEN('Copy paste to Here'!G749))&gt;5,((CONCATENATE('Copy paste to Here'!G749," &amp; ",'Copy paste to Here'!D749,"  &amp;  ",'Copy paste to Here'!E749))),"Empty Cell")</f>
        <v>Empty Cell</v>
      </c>
      <c r="B745" s="49">
        <f>'Copy paste to Here'!C749</f>
        <v>0</v>
      </c>
      <c r="C745" s="50"/>
      <c r="D745" s="50"/>
      <c r="E745" s="51"/>
      <c r="F745" s="51">
        <f t="shared" si="34"/>
        <v>0</v>
      </c>
      <c r="G745" s="52">
        <f t="shared" si="35"/>
        <v>0</v>
      </c>
      <c r="H745" s="55">
        <f t="shared" si="36"/>
        <v>0</v>
      </c>
    </row>
    <row r="746" spans="1:8" s="54" customFormat="1" hidden="1">
      <c r="A746" s="48" t="str">
        <f>IF((LEN('Copy paste to Here'!G750))&gt;5,((CONCATENATE('Copy paste to Here'!G750," &amp; ",'Copy paste to Here'!D750,"  &amp;  ",'Copy paste to Here'!E750))),"Empty Cell")</f>
        <v>Empty Cell</v>
      </c>
      <c r="B746" s="49">
        <f>'Copy paste to Here'!C750</f>
        <v>0</v>
      </c>
      <c r="C746" s="50"/>
      <c r="D746" s="50"/>
      <c r="E746" s="51"/>
      <c r="F746" s="51">
        <f t="shared" si="34"/>
        <v>0</v>
      </c>
      <c r="G746" s="52">
        <f t="shared" si="35"/>
        <v>0</v>
      </c>
      <c r="H746" s="55">
        <f t="shared" si="36"/>
        <v>0</v>
      </c>
    </row>
    <row r="747" spans="1:8" s="54" customFormat="1" hidden="1">
      <c r="A747" s="48" t="str">
        <f>IF((LEN('Copy paste to Here'!G751))&gt;5,((CONCATENATE('Copy paste to Here'!G751," &amp; ",'Copy paste to Here'!D751,"  &amp;  ",'Copy paste to Here'!E751))),"Empty Cell")</f>
        <v>Empty Cell</v>
      </c>
      <c r="B747" s="49">
        <f>'Copy paste to Here'!C751</f>
        <v>0</v>
      </c>
      <c r="C747" s="50"/>
      <c r="D747" s="50"/>
      <c r="E747" s="51"/>
      <c r="F747" s="51">
        <f t="shared" si="34"/>
        <v>0</v>
      </c>
      <c r="G747" s="52">
        <f t="shared" si="35"/>
        <v>0</v>
      </c>
      <c r="H747" s="55">
        <f t="shared" si="36"/>
        <v>0</v>
      </c>
    </row>
    <row r="748" spans="1:8" s="54" customFormat="1" hidden="1">
      <c r="A748" s="48" t="str">
        <f>IF((LEN('Copy paste to Here'!G752))&gt;5,((CONCATENATE('Copy paste to Here'!G752," &amp; ",'Copy paste to Here'!D752,"  &amp;  ",'Copy paste to Here'!E752))),"Empty Cell")</f>
        <v>Empty Cell</v>
      </c>
      <c r="B748" s="49">
        <f>'Copy paste to Here'!C752</f>
        <v>0</v>
      </c>
      <c r="C748" s="50"/>
      <c r="D748" s="50"/>
      <c r="E748" s="51"/>
      <c r="F748" s="51">
        <f t="shared" si="34"/>
        <v>0</v>
      </c>
      <c r="G748" s="52">
        <f t="shared" si="35"/>
        <v>0</v>
      </c>
      <c r="H748" s="55">
        <f t="shared" si="36"/>
        <v>0</v>
      </c>
    </row>
    <row r="749" spans="1:8" s="54" customFormat="1" hidden="1">
      <c r="A749" s="48" t="str">
        <f>IF((LEN('Copy paste to Here'!G753))&gt;5,((CONCATENATE('Copy paste to Here'!G753," &amp; ",'Copy paste to Here'!D753,"  &amp;  ",'Copy paste to Here'!E753))),"Empty Cell")</f>
        <v>Empty Cell</v>
      </c>
      <c r="B749" s="49">
        <f>'Copy paste to Here'!C753</f>
        <v>0</v>
      </c>
      <c r="C749" s="50"/>
      <c r="D749" s="50"/>
      <c r="E749" s="51"/>
      <c r="F749" s="51">
        <f t="shared" si="34"/>
        <v>0</v>
      </c>
      <c r="G749" s="52">
        <f t="shared" si="35"/>
        <v>0</v>
      </c>
      <c r="H749" s="55">
        <f t="shared" si="36"/>
        <v>0</v>
      </c>
    </row>
    <row r="750" spans="1:8" s="54" customFormat="1" hidden="1">
      <c r="A750" s="48" t="str">
        <f>IF((LEN('Copy paste to Here'!G754))&gt;5,((CONCATENATE('Copy paste to Here'!G754," &amp; ",'Copy paste to Here'!D754,"  &amp;  ",'Copy paste to Here'!E754))),"Empty Cell")</f>
        <v>Empty Cell</v>
      </c>
      <c r="B750" s="49">
        <f>'Copy paste to Here'!C754</f>
        <v>0</v>
      </c>
      <c r="C750" s="50"/>
      <c r="D750" s="50"/>
      <c r="E750" s="51"/>
      <c r="F750" s="51">
        <f t="shared" si="34"/>
        <v>0</v>
      </c>
      <c r="G750" s="52">
        <f t="shared" si="35"/>
        <v>0</v>
      </c>
      <c r="H750" s="55">
        <f t="shared" si="36"/>
        <v>0</v>
      </c>
    </row>
    <row r="751" spans="1:8" s="54" customFormat="1" hidden="1">
      <c r="A751" s="48" t="str">
        <f>IF((LEN('Copy paste to Here'!G755))&gt;5,((CONCATENATE('Copy paste to Here'!G755," &amp; ",'Copy paste to Here'!D755,"  &amp;  ",'Copy paste to Here'!E755))),"Empty Cell")</f>
        <v>Empty Cell</v>
      </c>
      <c r="B751" s="49">
        <f>'Copy paste to Here'!C755</f>
        <v>0</v>
      </c>
      <c r="C751" s="50"/>
      <c r="D751" s="50"/>
      <c r="E751" s="51"/>
      <c r="F751" s="51">
        <f t="shared" si="34"/>
        <v>0</v>
      </c>
      <c r="G751" s="52">
        <f t="shared" si="35"/>
        <v>0</v>
      </c>
      <c r="H751" s="55">
        <f t="shared" si="36"/>
        <v>0</v>
      </c>
    </row>
    <row r="752" spans="1:8" s="54" customFormat="1" hidden="1">
      <c r="A752" s="48" t="str">
        <f>IF((LEN('Copy paste to Here'!G756))&gt;5,((CONCATENATE('Copy paste to Here'!G756," &amp; ",'Copy paste to Here'!D756,"  &amp;  ",'Copy paste to Here'!E756))),"Empty Cell")</f>
        <v>Empty Cell</v>
      </c>
      <c r="B752" s="49">
        <f>'Copy paste to Here'!C756</f>
        <v>0</v>
      </c>
      <c r="C752" s="50"/>
      <c r="D752" s="50"/>
      <c r="E752" s="51"/>
      <c r="F752" s="51">
        <f t="shared" si="34"/>
        <v>0</v>
      </c>
      <c r="G752" s="52">
        <f t="shared" si="35"/>
        <v>0</v>
      </c>
      <c r="H752" s="55">
        <f t="shared" si="36"/>
        <v>0</v>
      </c>
    </row>
    <row r="753" spans="1:8" s="54" customFormat="1" hidden="1">
      <c r="A753" s="48" t="str">
        <f>IF((LEN('Copy paste to Here'!G757))&gt;5,((CONCATENATE('Copy paste to Here'!G757," &amp; ",'Copy paste to Here'!D757,"  &amp;  ",'Copy paste to Here'!E757))),"Empty Cell")</f>
        <v>Empty Cell</v>
      </c>
      <c r="B753" s="49">
        <f>'Copy paste to Here'!C757</f>
        <v>0</v>
      </c>
      <c r="C753" s="50"/>
      <c r="D753" s="50"/>
      <c r="E753" s="51"/>
      <c r="F753" s="51">
        <f t="shared" si="34"/>
        <v>0</v>
      </c>
      <c r="G753" s="52">
        <f t="shared" si="35"/>
        <v>0</v>
      </c>
      <c r="H753" s="55">
        <f t="shared" si="36"/>
        <v>0</v>
      </c>
    </row>
    <row r="754" spans="1:8" s="54" customFormat="1" hidden="1">
      <c r="A754" s="48" t="str">
        <f>IF((LEN('Copy paste to Here'!G758))&gt;5,((CONCATENATE('Copy paste to Here'!G758," &amp; ",'Copy paste to Here'!D758,"  &amp;  ",'Copy paste to Here'!E758))),"Empty Cell")</f>
        <v>Empty Cell</v>
      </c>
      <c r="B754" s="49">
        <f>'Copy paste to Here'!C758</f>
        <v>0</v>
      </c>
      <c r="C754" s="50"/>
      <c r="D754" s="50"/>
      <c r="E754" s="51"/>
      <c r="F754" s="51">
        <f t="shared" si="34"/>
        <v>0</v>
      </c>
      <c r="G754" s="52">
        <f t="shared" si="35"/>
        <v>0</v>
      </c>
      <c r="H754" s="55">
        <f t="shared" si="36"/>
        <v>0</v>
      </c>
    </row>
    <row r="755" spans="1:8" s="54" customFormat="1" hidden="1">
      <c r="A755" s="48" t="str">
        <f>IF((LEN('Copy paste to Here'!G759))&gt;5,((CONCATENATE('Copy paste to Here'!G759," &amp; ",'Copy paste to Here'!D759,"  &amp;  ",'Copy paste to Here'!E759))),"Empty Cell")</f>
        <v>Empty Cell</v>
      </c>
      <c r="B755" s="49">
        <f>'Copy paste to Here'!C759</f>
        <v>0</v>
      </c>
      <c r="C755" s="50"/>
      <c r="D755" s="50"/>
      <c r="E755" s="51"/>
      <c r="F755" s="51">
        <f t="shared" si="34"/>
        <v>0</v>
      </c>
      <c r="G755" s="52">
        <f t="shared" si="35"/>
        <v>0</v>
      </c>
      <c r="H755" s="55">
        <f t="shared" si="36"/>
        <v>0</v>
      </c>
    </row>
    <row r="756" spans="1:8" s="54" customFormat="1" hidden="1">
      <c r="A756" s="48" t="str">
        <f>IF((LEN('Copy paste to Here'!G760))&gt;5,((CONCATENATE('Copy paste to Here'!G760," &amp; ",'Copy paste to Here'!D760,"  &amp;  ",'Copy paste to Here'!E760))),"Empty Cell")</f>
        <v>Empty Cell</v>
      </c>
      <c r="B756" s="49">
        <f>'Copy paste to Here'!C760</f>
        <v>0</v>
      </c>
      <c r="C756" s="50"/>
      <c r="D756" s="50"/>
      <c r="E756" s="51"/>
      <c r="F756" s="51">
        <f t="shared" si="34"/>
        <v>0</v>
      </c>
      <c r="G756" s="52">
        <f t="shared" si="35"/>
        <v>0</v>
      </c>
      <c r="H756" s="55">
        <f t="shared" si="36"/>
        <v>0</v>
      </c>
    </row>
    <row r="757" spans="1:8" s="54" customFormat="1" hidden="1">
      <c r="A757" s="48" t="str">
        <f>IF((LEN('Copy paste to Here'!G761))&gt;5,((CONCATENATE('Copy paste to Here'!G761," &amp; ",'Copy paste to Here'!D761,"  &amp;  ",'Copy paste to Here'!E761))),"Empty Cell")</f>
        <v>Empty Cell</v>
      </c>
      <c r="B757" s="49">
        <f>'Copy paste to Here'!C761</f>
        <v>0</v>
      </c>
      <c r="C757" s="50"/>
      <c r="D757" s="50"/>
      <c r="E757" s="51"/>
      <c r="F757" s="51">
        <f t="shared" si="34"/>
        <v>0</v>
      </c>
      <c r="G757" s="52">
        <f t="shared" si="35"/>
        <v>0</v>
      </c>
      <c r="H757" s="55">
        <f t="shared" si="36"/>
        <v>0</v>
      </c>
    </row>
    <row r="758" spans="1:8" s="54" customFormat="1" hidden="1">
      <c r="A758" s="48" t="str">
        <f>IF((LEN('Copy paste to Here'!G762))&gt;5,((CONCATENATE('Copy paste to Here'!G762," &amp; ",'Copy paste to Here'!D762,"  &amp;  ",'Copy paste to Here'!E762))),"Empty Cell")</f>
        <v>Empty Cell</v>
      </c>
      <c r="B758" s="49">
        <f>'Copy paste to Here'!C762</f>
        <v>0</v>
      </c>
      <c r="C758" s="50"/>
      <c r="D758" s="50"/>
      <c r="E758" s="51"/>
      <c r="F758" s="51">
        <f t="shared" si="34"/>
        <v>0</v>
      </c>
      <c r="G758" s="52">
        <f t="shared" si="35"/>
        <v>0</v>
      </c>
      <c r="H758" s="55">
        <f t="shared" si="36"/>
        <v>0</v>
      </c>
    </row>
    <row r="759" spans="1:8" s="54" customFormat="1" hidden="1">
      <c r="A759" s="48" t="str">
        <f>IF((LEN('Copy paste to Here'!G763))&gt;5,((CONCATENATE('Copy paste to Here'!G763," &amp; ",'Copy paste to Here'!D763,"  &amp;  ",'Copy paste to Here'!E763))),"Empty Cell")</f>
        <v>Empty Cell</v>
      </c>
      <c r="B759" s="49">
        <f>'Copy paste to Here'!C763</f>
        <v>0</v>
      </c>
      <c r="C759" s="50"/>
      <c r="D759" s="50"/>
      <c r="E759" s="51"/>
      <c r="F759" s="51">
        <f t="shared" si="34"/>
        <v>0</v>
      </c>
      <c r="G759" s="52">
        <f t="shared" si="35"/>
        <v>0</v>
      </c>
      <c r="H759" s="55">
        <f t="shared" si="36"/>
        <v>0</v>
      </c>
    </row>
    <row r="760" spans="1:8" s="54" customFormat="1" hidden="1">
      <c r="A760" s="48" t="str">
        <f>IF((LEN('Copy paste to Here'!G764))&gt;5,((CONCATENATE('Copy paste to Here'!G764," &amp; ",'Copy paste to Here'!D764,"  &amp;  ",'Copy paste to Here'!E764))),"Empty Cell")</f>
        <v>Empty Cell</v>
      </c>
      <c r="B760" s="49">
        <f>'Copy paste to Here'!C764</f>
        <v>0</v>
      </c>
      <c r="C760" s="50"/>
      <c r="D760" s="50"/>
      <c r="E760" s="51"/>
      <c r="F760" s="51">
        <f t="shared" si="34"/>
        <v>0</v>
      </c>
      <c r="G760" s="52">
        <f t="shared" si="35"/>
        <v>0</v>
      </c>
      <c r="H760" s="55">
        <f t="shared" si="36"/>
        <v>0</v>
      </c>
    </row>
    <row r="761" spans="1:8" s="54" customFormat="1" hidden="1">
      <c r="A761" s="48" t="str">
        <f>IF((LEN('Copy paste to Here'!G765))&gt;5,((CONCATENATE('Copy paste to Here'!G765," &amp; ",'Copy paste to Here'!D765,"  &amp;  ",'Copy paste to Here'!E765))),"Empty Cell")</f>
        <v>Empty Cell</v>
      </c>
      <c r="B761" s="49">
        <f>'Copy paste to Here'!C765</f>
        <v>0</v>
      </c>
      <c r="C761" s="50"/>
      <c r="D761" s="50"/>
      <c r="E761" s="51"/>
      <c r="F761" s="51">
        <f t="shared" si="34"/>
        <v>0</v>
      </c>
      <c r="G761" s="52">
        <f t="shared" si="35"/>
        <v>0</v>
      </c>
      <c r="H761" s="55">
        <f t="shared" si="36"/>
        <v>0</v>
      </c>
    </row>
    <row r="762" spans="1:8" s="54" customFormat="1" hidden="1">
      <c r="A762" s="48" t="str">
        <f>IF((LEN('Copy paste to Here'!G766))&gt;5,((CONCATENATE('Copy paste to Here'!G766," &amp; ",'Copy paste to Here'!D766,"  &amp;  ",'Copy paste to Here'!E766))),"Empty Cell")</f>
        <v>Empty Cell</v>
      </c>
      <c r="B762" s="49">
        <f>'Copy paste to Here'!C766</f>
        <v>0</v>
      </c>
      <c r="C762" s="50"/>
      <c r="D762" s="50"/>
      <c r="E762" s="51"/>
      <c r="F762" s="51">
        <f t="shared" si="34"/>
        <v>0</v>
      </c>
      <c r="G762" s="52">
        <f t="shared" si="35"/>
        <v>0</v>
      </c>
      <c r="H762" s="55">
        <f t="shared" si="36"/>
        <v>0</v>
      </c>
    </row>
    <row r="763" spans="1:8" s="54" customFormat="1" hidden="1">
      <c r="A763" s="48" t="str">
        <f>IF((LEN('Copy paste to Here'!G767))&gt;5,((CONCATENATE('Copy paste to Here'!G767," &amp; ",'Copy paste to Here'!D767,"  &amp;  ",'Copy paste to Here'!E767))),"Empty Cell")</f>
        <v>Empty Cell</v>
      </c>
      <c r="B763" s="49">
        <f>'Copy paste to Here'!C767</f>
        <v>0</v>
      </c>
      <c r="C763" s="50"/>
      <c r="D763" s="50"/>
      <c r="E763" s="51"/>
      <c r="F763" s="51">
        <f t="shared" si="34"/>
        <v>0</v>
      </c>
      <c r="G763" s="52">
        <f t="shared" si="35"/>
        <v>0</v>
      </c>
      <c r="H763" s="55">
        <f t="shared" si="36"/>
        <v>0</v>
      </c>
    </row>
    <row r="764" spans="1:8" s="54" customFormat="1" hidden="1">
      <c r="A764" s="48" t="str">
        <f>IF((LEN('Copy paste to Here'!G768))&gt;5,((CONCATENATE('Copy paste to Here'!G768," &amp; ",'Copy paste to Here'!D768,"  &amp;  ",'Copy paste to Here'!E768))),"Empty Cell")</f>
        <v>Empty Cell</v>
      </c>
      <c r="B764" s="49">
        <f>'Copy paste to Here'!C768</f>
        <v>0</v>
      </c>
      <c r="C764" s="50"/>
      <c r="D764" s="50"/>
      <c r="E764" s="51"/>
      <c r="F764" s="51">
        <f t="shared" si="34"/>
        <v>0</v>
      </c>
      <c r="G764" s="52">
        <f t="shared" si="35"/>
        <v>0</v>
      </c>
      <c r="H764" s="55">
        <f t="shared" si="36"/>
        <v>0</v>
      </c>
    </row>
    <row r="765" spans="1:8" s="54" customFormat="1" hidden="1">
      <c r="A765" s="48" t="str">
        <f>IF((LEN('Copy paste to Here'!G769))&gt;5,((CONCATENATE('Copy paste to Here'!G769," &amp; ",'Copy paste to Here'!D769,"  &amp;  ",'Copy paste to Here'!E769))),"Empty Cell")</f>
        <v>Empty Cell</v>
      </c>
      <c r="B765" s="49">
        <f>'Copy paste to Here'!C769</f>
        <v>0</v>
      </c>
      <c r="C765" s="50"/>
      <c r="D765" s="50"/>
      <c r="E765" s="51"/>
      <c r="F765" s="51">
        <f t="shared" si="34"/>
        <v>0</v>
      </c>
      <c r="G765" s="52">
        <f t="shared" si="35"/>
        <v>0</v>
      </c>
      <c r="H765" s="55">
        <f t="shared" si="36"/>
        <v>0</v>
      </c>
    </row>
    <row r="766" spans="1:8" s="54" customFormat="1" hidden="1">
      <c r="A766" s="48" t="str">
        <f>IF((LEN('Copy paste to Here'!G770))&gt;5,((CONCATENATE('Copy paste to Here'!G770," &amp; ",'Copy paste to Here'!D770,"  &amp;  ",'Copy paste to Here'!E770))),"Empty Cell")</f>
        <v>Empty Cell</v>
      </c>
      <c r="B766" s="49">
        <f>'Copy paste to Here'!C770</f>
        <v>0</v>
      </c>
      <c r="C766" s="50"/>
      <c r="D766" s="50"/>
      <c r="E766" s="51"/>
      <c r="F766" s="51">
        <f t="shared" si="34"/>
        <v>0</v>
      </c>
      <c r="G766" s="52">
        <f t="shared" si="35"/>
        <v>0</v>
      </c>
      <c r="H766" s="55">
        <f t="shared" si="36"/>
        <v>0</v>
      </c>
    </row>
    <row r="767" spans="1:8" s="54" customFormat="1" hidden="1">
      <c r="A767" s="48" t="str">
        <f>IF((LEN('Copy paste to Here'!G771))&gt;5,((CONCATENATE('Copy paste to Here'!G771," &amp; ",'Copy paste to Here'!D771,"  &amp;  ",'Copy paste to Here'!E771))),"Empty Cell")</f>
        <v>Empty Cell</v>
      </c>
      <c r="B767" s="49">
        <f>'Copy paste to Here'!C771</f>
        <v>0</v>
      </c>
      <c r="C767" s="50"/>
      <c r="D767" s="50"/>
      <c r="E767" s="51"/>
      <c r="F767" s="51">
        <f t="shared" si="34"/>
        <v>0</v>
      </c>
      <c r="G767" s="52">
        <f t="shared" si="35"/>
        <v>0</v>
      </c>
      <c r="H767" s="55">
        <f t="shared" si="36"/>
        <v>0</v>
      </c>
    </row>
    <row r="768" spans="1:8" s="54" customFormat="1" hidden="1">
      <c r="A768" s="48" t="str">
        <f>IF((LEN('Copy paste to Here'!G772))&gt;5,((CONCATENATE('Copy paste to Here'!G772," &amp; ",'Copy paste to Here'!D772,"  &amp;  ",'Copy paste to Here'!E772))),"Empty Cell")</f>
        <v>Empty Cell</v>
      </c>
      <c r="B768" s="49">
        <f>'Copy paste to Here'!C772</f>
        <v>0</v>
      </c>
      <c r="C768" s="50"/>
      <c r="D768" s="50"/>
      <c r="E768" s="51"/>
      <c r="F768" s="51">
        <f t="shared" si="34"/>
        <v>0</v>
      </c>
      <c r="G768" s="52">
        <f t="shared" si="35"/>
        <v>0</v>
      </c>
      <c r="H768" s="55">
        <f t="shared" si="36"/>
        <v>0</v>
      </c>
    </row>
    <row r="769" spans="1:8" s="54" customFormat="1" hidden="1">
      <c r="A769" s="48" t="str">
        <f>IF((LEN('Copy paste to Here'!G773))&gt;5,((CONCATENATE('Copy paste to Here'!G773," &amp; ",'Copy paste to Here'!D773,"  &amp;  ",'Copy paste to Here'!E773))),"Empty Cell")</f>
        <v>Empty Cell</v>
      </c>
      <c r="B769" s="49">
        <f>'Copy paste to Here'!C773</f>
        <v>0</v>
      </c>
      <c r="C769" s="50"/>
      <c r="D769" s="50"/>
      <c r="E769" s="51"/>
      <c r="F769" s="51">
        <f t="shared" si="34"/>
        <v>0</v>
      </c>
      <c r="G769" s="52">
        <f t="shared" si="35"/>
        <v>0</v>
      </c>
      <c r="H769" s="55">
        <f t="shared" si="36"/>
        <v>0</v>
      </c>
    </row>
    <row r="770" spans="1:8" s="54" customFormat="1" hidden="1">
      <c r="A770" s="48" t="str">
        <f>IF((LEN('Copy paste to Here'!G774))&gt;5,((CONCATENATE('Copy paste to Here'!G774," &amp; ",'Copy paste to Here'!D774,"  &amp;  ",'Copy paste to Here'!E774))),"Empty Cell")</f>
        <v>Empty Cell</v>
      </c>
      <c r="B770" s="49">
        <f>'Copy paste to Here'!C774</f>
        <v>0</v>
      </c>
      <c r="C770" s="50"/>
      <c r="D770" s="50"/>
      <c r="E770" s="51"/>
      <c r="F770" s="51">
        <f t="shared" si="34"/>
        <v>0</v>
      </c>
      <c r="G770" s="52">
        <f t="shared" si="35"/>
        <v>0</v>
      </c>
      <c r="H770" s="55">
        <f t="shared" si="36"/>
        <v>0</v>
      </c>
    </row>
    <row r="771" spans="1:8" s="54" customFormat="1" hidden="1">
      <c r="A771" s="48" t="str">
        <f>IF((LEN('Copy paste to Here'!G775))&gt;5,((CONCATENATE('Copy paste to Here'!G775," &amp; ",'Copy paste to Here'!D775,"  &amp;  ",'Copy paste to Here'!E775))),"Empty Cell")</f>
        <v>Empty Cell</v>
      </c>
      <c r="B771" s="49">
        <f>'Copy paste to Here'!C775</f>
        <v>0</v>
      </c>
      <c r="C771" s="50"/>
      <c r="D771" s="50"/>
      <c r="E771" s="51"/>
      <c r="F771" s="51">
        <f t="shared" si="34"/>
        <v>0</v>
      </c>
      <c r="G771" s="52">
        <f t="shared" si="35"/>
        <v>0</v>
      </c>
      <c r="H771" s="55">
        <f t="shared" si="36"/>
        <v>0</v>
      </c>
    </row>
    <row r="772" spans="1:8" s="54" customFormat="1" hidden="1">
      <c r="A772" s="48" t="str">
        <f>IF((LEN('Copy paste to Here'!G776))&gt;5,((CONCATENATE('Copy paste to Here'!G776," &amp; ",'Copy paste to Here'!D776,"  &amp;  ",'Copy paste to Here'!E776))),"Empty Cell")</f>
        <v>Empty Cell</v>
      </c>
      <c r="B772" s="49">
        <f>'Copy paste to Here'!C776</f>
        <v>0</v>
      </c>
      <c r="C772" s="50"/>
      <c r="D772" s="50"/>
      <c r="E772" s="51"/>
      <c r="F772" s="51">
        <f t="shared" si="34"/>
        <v>0</v>
      </c>
      <c r="G772" s="52">
        <f t="shared" si="35"/>
        <v>0</v>
      </c>
      <c r="H772" s="55">
        <f t="shared" si="36"/>
        <v>0</v>
      </c>
    </row>
    <row r="773" spans="1:8" s="54" customFormat="1" hidden="1">
      <c r="A773" s="48" t="str">
        <f>IF((LEN('Copy paste to Here'!G777))&gt;5,((CONCATENATE('Copy paste to Here'!G777," &amp; ",'Copy paste to Here'!D777,"  &amp;  ",'Copy paste to Here'!E777))),"Empty Cell")</f>
        <v>Empty Cell</v>
      </c>
      <c r="B773" s="49">
        <f>'Copy paste to Here'!C777</f>
        <v>0</v>
      </c>
      <c r="C773" s="50"/>
      <c r="D773" s="50"/>
      <c r="E773" s="51"/>
      <c r="F773" s="51">
        <f t="shared" si="34"/>
        <v>0</v>
      </c>
      <c r="G773" s="52">
        <f t="shared" si="35"/>
        <v>0</v>
      </c>
      <c r="H773" s="55">
        <f t="shared" si="36"/>
        <v>0</v>
      </c>
    </row>
    <row r="774" spans="1:8" s="54" customFormat="1" hidden="1">
      <c r="A774" s="48" t="str">
        <f>IF((LEN('Copy paste to Here'!G778))&gt;5,((CONCATENATE('Copy paste to Here'!G778," &amp; ",'Copy paste to Here'!D778,"  &amp;  ",'Copy paste to Here'!E778))),"Empty Cell")</f>
        <v>Empty Cell</v>
      </c>
      <c r="B774" s="49">
        <f>'Copy paste to Here'!C778</f>
        <v>0</v>
      </c>
      <c r="C774" s="50"/>
      <c r="D774" s="50"/>
      <c r="E774" s="51"/>
      <c r="F774" s="51">
        <f t="shared" si="34"/>
        <v>0</v>
      </c>
      <c r="G774" s="52">
        <f t="shared" si="35"/>
        <v>0</v>
      </c>
      <c r="H774" s="55">
        <f t="shared" si="36"/>
        <v>0</v>
      </c>
    </row>
    <row r="775" spans="1:8" s="54" customFormat="1" hidden="1">
      <c r="A775" s="48" t="str">
        <f>IF((LEN('Copy paste to Here'!G779))&gt;5,((CONCATENATE('Copy paste to Here'!G779," &amp; ",'Copy paste to Here'!D779,"  &amp;  ",'Copy paste to Here'!E779))),"Empty Cell")</f>
        <v>Empty Cell</v>
      </c>
      <c r="B775" s="49">
        <f>'Copy paste to Here'!C779</f>
        <v>0</v>
      </c>
      <c r="C775" s="50"/>
      <c r="D775" s="50"/>
      <c r="E775" s="51"/>
      <c r="F775" s="51">
        <f t="shared" si="34"/>
        <v>0</v>
      </c>
      <c r="G775" s="52">
        <f t="shared" si="35"/>
        <v>0</v>
      </c>
      <c r="H775" s="55">
        <f t="shared" si="36"/>
        <v>0</v>
      </c>
    </row>
    <row r="776" spans="1:8" s="54" customFormat="1" hidden="1">
      <c r="A776" s="48" t="str">
        <f>IF((LEN('Copy paste to Here'!G780))&gt;5,((CONCATENATE('Copy paste to Here'!G780," &amp; ",'Copy paste to Here'!D780,"  &amp;  ",'Copy paste to Here'!E780))),"Empty Cell")</f>
        <v>Empty Cell</v>
      </c>
      <c r="B776" s="49">
        <f>'Copy paste to Here'!C780</f>
        <v>0</v>
      </c>
      <c r="C776" s="50"/>
      <c r="D776" s="50"/>
      <c r="E776" s="51"/>
      <c r="F776" s="51">
        <f t="shared" si="34"/>
        <v>0</v>
      </c>
      <c r="G776" s="52">
        <f t="shared" si="35"/>
        <v>0</v>
      </c>
      <c r="H776" s="55">
        <f t="shared" si="36"/>
        <v>0</v>
      </c>
    </row>
    <row r="777" spans="1:8" s="54" customFormat="1" hidden="1">
      <c r="A777" s="48" t="str">
        <f>IF((LEN('Copy paste to Here'!G781))&gt;5,((CONCATENATE('Copy paste to Here'!G781," &amp; ",'Copy paste to Here'!D781,"  &amp;  ",'Copy paste to Here'!E781))),"Empty Cell")</f>
        <v>Empty Cell</v>
      </c>
      <c r="B777" s="49">
        <f>'Copy paste to Here'!C781</f>
        <v>0</v>
      </c>
      <c r="C777" s="50"/>
      <c r="D777" s="50"/>
      <c r="E777" s="51"/>
      <c r="F777" s="51">
        <f t="shared" si="34"/>
        <v>0</v>
      </c>
      <c r="G777" s="52">
        <f t="shared" si="35"/>
        <v>0</v>
      </c>
      <c r="H777" s="55">
        <f t="shared" si="36"/>
        <v>0</v>
      </c>
    </row>
    <row r="778" spans="1:8" s="54" customFormat="1" hidden="1">
      <c r="A778" s="48" t="str">
        <f>IF((LEN('Copy paste to Here'!G782))&gt;5,((CONCATENATE('Copy paste to Here'!G782," &amp; ",'Copy paste to Here'!D782,"  &amp;  ",'Copy paste to Here'!E782))),"Empty Cell")</f>
        <v>Empty Cell</v>
      </c>
      <c r="B778" s="49">
        <f>'Copy paste to Here'!C782</f>
        <v>0</v>
      </c>
      <c r="C778" s="50"/>
      <c r="D778" s="50"/>
      <c r="E778" s="51"/>
      <c r="F778" s="51">
        <f t="shared" si="34"/>
        <v>0</v>
      </c>
      <c r="G778" s="52">
        <f t="shared" si="35"/>
        <v>0</v>
      </c>
      <c r="H778" s="55">
        <f t="shared" si="36"/>
        <v>0</v>
      </c>
    </row>
    <row r="779" spans="1:8" s="54" customFormat="1" hidden="1">
      <c r="A779" s="48" t="str">
        <f>IF((LEN('Copy paste to Here'!G783))&gt;5,((CONCATENATE('Copy paste to Here'!G783," &amp; ",'Copy paste to Here'!D783,"  &amp;  ",'Copy paste to Here'!E783))),"Empty Cell")</f>
        <v>Empty Cell</v>
      </c>
      <c r="B779" s="49">
        <f>'Copy paste to Here'!C783</f>
        <v>0</v>
      </c>
      <c r="C779" s="50"/>
      <c r="D779" s="50"/>
      <c r="E779" s="51"/>
      <c r="F779" s="51">
        <f t="shared" si="34"/>
        <v>0</v>
      </c>
      <c r="G779" s="52">
        <f t="shared" si="35"/>
        <v>0</v>
      </c>
      <c r="H779" s="55">
        <f t="shared" si="36"/>
        <v>0</v>
      </c>
    </row>
    <row r="780" spans="1:8" s="54" customFormat="1" hidden="1">
      <c r="A780" s="48" t="str">
        <f>IF((LEN('Copy paste to Here'!G784))&gt;5,((CONCATENATE('Copy paste to Here'!G784," &amp; ",'Copy paste to Here'!D784,"  &amp;  ",'Copy paste to Here'!E784))),"Empty Cell")</f>
        <v>Empty Cell</v>
      </c>
      <c r="B780" s="49">
        <f>'Copy paste to Here'!C784</f>
        <v>0</v>
      </c>
      <c r="C780" s="50"/>
      <c r="D780" s="50"/>
      <c r="E780" s="51"/>
      <c r="F780" s="51">
        <f t="shared" si="34"/>
        <v>0</v>
      </c>
      <c r="G780" s="52">
        <f t="shared" si="35"/>
        <v>0</v>
      </c>
      <c r="H780" s="55">
        <f t="shared" si="36"/>
        <v>0</v>
      </c>
    </row>
    <row r="781" spans="1:8" s="54" customFormat="1" hidden="1">
      <c r="A781" s="48" t="str">
        <f>IF((LEN('Copy paste to Here'!G785))&gt;5,((CONCATENATE('Copy paste to Here'!G785," &amp; ",'Copy paste to Here'!D785,"  &amp;  ",'Copy paste to Here'!E785))),"Empty Cell")</f>
        <v>Empty Cell</v>
      </c>
      <c r="B781" s="49">
        <f>'Copy paste to Here'!C785</f>
        <v>0</v>
      </c>
      <c r="C781" s="50"/>
      <c r="D781" s="50"/>
      <c r="E781" s="51"/>
      <c r="F781" s="51">
        <f t="shared" si="34"/>
        <v>0</v>
      </c>
      <c r="G781" s="52">
        <f t="shared" si="35"/>
        <v>0</v>
      </c>
      <c r="H781" s="55">
        <f t="shared" si="36"/>
        <v>0</v>
      </c>
    </row>
    <row r="782" spans="1:8" s="54" customFormat="1" hidden="1">
      <c r="A782" s="48" t="str">
        <f>IF((LEN('Copy paste to Here'!G786))&gt;5,((CONCATENATE('Copy paste to Here'!G786," &amp; ",'Copy paste to Here'!D786,"  &amp;  ",'Copy paste to Here'!E786))),"Empty Cell")</f>
        <v>Empty Cell</v>
      </c>
      <c r="B782" s="49">
        <f>'Copy paste to Here'!C786</f>
        <v>0</v>
      </c>
      <c r="C782" s="50"/>
      <c r="D782" s="50"/>
      <c r="E782" s="51"/>
      <c r="F782" s="51">
        <f t="shared" si="34"/>
        <v>0</v>
      </c>
      <c r="G782" s="52">
        <f t="shared" si="35"/>
        <v>0</v>
      </c>
      <c r="H782" s="55">
        <f t="shared" si="36"/>
        <v>0</v>
      </c>
    </row>
    <row r="783" spans="1:8" s="54" customFormat="1" hidden="1">
      <c r="A783" s="48" t="str">
        <f>IF((LEN('Copy paste to Here'!G787))&gt;5,((CONCATENATE('Copy paste to Here'!G787," &amp; ",'Copy paste to Here'!D787,"  &amp;  ",'Copy paste to Here'!E787))),"Empty Cell")</f>
        <v>Empty Cell</v>
      </c>
      <c r="B783" s="49">
        <f>'Copy paste to Here'!C787</f>
        <v>0</v>
      </c>
      <c r="C783" s="50"/>
      <c r="D783" s="50"/>
      <c r="E783" s="51"/>
      <c r="F783" s="51">
        <f t="shared" si="34"/>
        <v>0</v>
      </c>
      <c r="G783" s="52">
        <f t="shared" si="35"/>
        <v>0</v>
      </c>
      <c r="H783" s="55">
        <f t="shared" si="36"/>
        <v>0</v>
      </c>
    </row>
    <row r="784" spans="1:8" s="54" customFormat="1" hidden="1">
      <c r="A784" s="48" t="str">
        <f>IF((LEN('Copy paste to Here'!G788))&gt;5,((CONCATENATE('Copy paste to Here'!G788," &amp; ",'Copy paste to Here'!D788,"  &amp;  ",'Copy paste to Here'!E788))),"Empty Cell")</f>
        <v>Empty Cell</v>
      </c>
      <c r="B784" s="49">
        <f>'Copy paste to Here'!C788</f>
        <v>0</v>
      </c>
      <c r="C784" s="50"/>
      <c r="D784" s="50"/>
      <c r="E784" s="51"/>
      <c r="F784" s="51">
        <f t="shared" si="34"/>
        <v>0</v>
      </c>
      <c r="G784" s="52">
        <f t="shared" si="35"/>
        <v>0</v>
      </c>
      <c r="H784" s="55">
        <f t="shared" si="36"/>
        <v>0</v>
      </c>
    </row>
    <row r="785" spans="1:8" s="54" customFormat="1" hidden="1">
      <c r="A785" s="48" t="str">
        <f>IF((LEN('Copy paste to Here'!G789))&gt;5,((CONCATENATE('Copy paste to Here'!G789," &amp; ",'Copy paste to Here'!D789,"  &amp;  ",'Copy paste to Here'!E789))),"Empty Cell")</f>
        <v>Empty Cell</v>
      </c>
      <c r="B785" s="49">
        <f>'Copy paste to Here'!C789</f>
        <v>0</v>
      </c>
      <c r="C785" s="50"/>
      <c r="D785" s="50"/>
      <c r="E785" s="51"/>
      <c r="F785" s="51">
        <f t="shared" si="34"/>
        <v>0</v>
      </c>
      <c r="G785" s="52">
        <f t="shared" si="35"/>
        <v>0</v>
      </c>
      <c r="H785" s="55">
        <f t="shared" si="36"/>
        <v>0</v>
      </c>
    </row>
    <row r="786" spans="1:8" s="54" customFormat="1" hidden="1">
      <c r="A786" s="48" t="str">
        <f>IF((LEN('Copy paste to Here'!G790))&gt;5,((CONCATENATE('Copy paste to Here'!G790," &amp; ",'Copy paste to Here'!D790,"  &amp;  ",'Copy paste to Here'!E790))),"Empty Cell")</f>
        <v>Empty Cell</v>
      </c>
      <c r="B786" s="49">
        <f>'Copy paste to Here'!C790</f>
        <v>0</v>
      </c>
      <c r="C786" s="50"/>
      <c r="D786" s="50"/>
      <c r="E786" s="51"/>
      <c r="F786" s="51">
        <f t="shared" si="34"/>
        <v>0</v>
      </c>
      <c r="G786" s="52">
        <f t="shared" si="35"/>
        <v>0</v>
      </c>
      <c r="H786" s="55">
        <f t="shared" si="36"/>
        <v>0</v>
      </c>
    </row>
    <row r="787" spans="1:8" s="54" customFormat="1" hidden="1">
      <c r="A787" s="48" t="str">
        <f>IF((LEN('Copy paste to Here'!G791))&gt;5,((CONCATENATE('Copy paste to Here'!G791," &amp; ",'Copy paste to Here'!D791,"  &amp;  ",'Copy paste to Here'!E791))),"Empty Cell")</f>
        <v>Empty Cell</v>
      </c>
      <c r="B787" s="49">
        <f>'Copy paste to Here'!C791</f>
        <v>0</v>
      </c>
      <c r="C787" s="50"/>
      <c r="D787" s="50"/>
      <c r="E787" s="51"/>
      <c r="F787" s="51">
        <f t="shared" ref="F787:F850" si="37">D787*E787</f>
        <v>0</v>
      </c>
      <c r="G787" s="52">
        <f t="shared" ref="G787:G850" si="38">E787*$E$14</f>
        <v>0</v>
      </c>
      <c r="H787" s="55">
        <f t="shared" ref="H787:H850" si="39">D787*G787</f>
        <v>0</v>
      </c>
    </row>
    <row r="788" spans="1:8" s="54" customFormat="1" hidden="1">
      <c r="A788" s="48" t="str">
        <f>IF((LEN('Copy paste to Here'!G792))&gt;5,((CONCATENATE('Copy paste to Here'!G792," &amp; ",'Copy paste to Here'!D792,"  &amp;  ",'Copy paste to Here'!E792))),"Empty Cell")</f>
        <v>Empty Cell</v>
      </c>
      <c r="B788" s="49">
        <f>'Copy paste to Here'!C792</f>
        <v>0</v>
      </c>
      <c r="C788" s="50"/>
      <c r="D788" s="50"/>
      <c r="E788" s="51"/>
      <c r="F788" s="51">
        <f t="shared" si="37"/>
        <v>0</v>
      </c>
      <c r="G788" s="52">
        <f t="shared" si="38"/>
        <v>0</v>
      </c>
      <c r="H788" s="55">
        <f t="shared" si="39"/>
        <v>0</v>
      </c>
    </row>
    <row r="789" spans="1:8" s="54" customFormat="1" hidden="1">
      <c r="A789" s="48" t="str">
        <f>IF((LEN('Copy paste to Here'!G793))&gt;5,((CONCATENATE('Copy paste to Here'!G793," &amp; ",'Copy paste to Here'!D793,"  &amp;  ",'Copy paste to Here'!E793))),"Empty Cell")</f>
        <v>Empty Cell</v>
      </c>
      <c r="B789" s="49">
        <f>'Copy paste to Here'!C793</f>
        <v>0</v>
      </c>
      <c r="C789" s="50"/>
      <c r="D789" s="50"/>
      <c r="E789" s="51"/>
      <c r="F789" s="51">
        <f t="shared" si="37"/>
        <v>0</v>
      </c>
      <c r="G789" s="52">
        <f t="shared" si="38"/>
        <v>0</v>
      </c>
      <c r="H789" s="55">
        <f t="shared" si="39"/>
        <v>0</v>
      </c>
    </row>
    <row r="790" spans="1:8" s="54" customFormat="1" hidden="1">
      <c r="A790" s="48" t="str">
        <f>IF((LEN('Copy paste to Here'!G794))&gt;5,((CONCATENATE('Copy paste to Here'!G794," &amp; ",'Copy paste to Here'!D794,"  &amp;  ",'Copy paste to Here'!E794))),"Empty Cell")</f>
        <v>Empty Cell</v>
      </c>
      <c r="B790" s="49">
        <f>'Copy paste to Here'!C794</f>
        <v>0</v>
      </c>
      <c r="C790" s="50"/>
      <c r="D790" s="50"/>
      <c r="E790" s="51"/>
      <c r="F790" s="51">
        <f t="shared" si="37"/>
        <v>0</v>
      </c>
      <c r="G790" s="52">
        <f t="shared" si="38"/>
        <v>0</v>
      </c>
      <c r="H790" s="55">
        <f t="shared" si="39"/>
        <v>0</v>
      </c>
    </row>
    <row r="791" spans="1:8" s="54" customFormat="1" hidden="1">
      <c r="A791" s="48" t="str">
        <f>IF((LEN('Copy paste to Here'!G795))&gt;5,((CONCATENATE('Copy paste to Here'!G795," &amp; ",'Copy paste to Here'!D795,"  &amp;  ",'Copy paste to Here'!E795))),"Empty Cell")</f>
        <v>Empty Cell</v>
      </c>
      <c r="B791" s="49">
        <f>'Copy paste to Here'!C795</f>
        <v>0</v>
      </c>
      <c r="C791" s="50"/>
      <c r="D791" s="50"/>
      <c r="E791" s="51"/>
      <c r="F791" s="51">
        <f t="shared" si="37"/>
        <v>0</v>
      </c>
      <c r="G791" s="52">
        <f t="shared" si="38"/>
        <v>0</v>
      </c>
      <c r="H791" s="55">
        <f t="shared" si="39"/>
        <v>0</v>
      </c>
    </row>
    <row r="792" spans="1:8" s="54" customFormat="1" hidden="1">
      <c r="A792" s="48" t="str">
        <f>IF((LEN('Copy paste to Here'!G796))&gt;5,((CONCATENATE('Copy paste to Here'!G796," &amp; ",'Copy paste to Here'!D796,"  &amp;  ",'Copy paste to Here'!E796))),"Empty Cell")</f>
        <v>Empty Cell</v>
      </c>
      <c r="B792" s="49">
        <f>'Copy paste to Here'!C796</f>
        <v>0</v>
      </c>
      <c r="C792" s="50"/>
      <c r="D792" s="50"/>
      <c r="E792" s="51"/>
      <c r="F792" s="51">
        <f t="shared" si="37"/>
        <v>0</v>
      </c>
      <c r="G792" s="52">
        <f t="shared" si="38"/>
        <v>0</v>
      </c>
      <c r="H792" s="55">
        <f t="shared" si="39"/>
        <v>0</v>
      </c>
    </row>
    <row r="793" spans="1:8" s="54" customFormat="1" hidden="1">
      <c r="A793" s="48" t="str">
        <f>IF((LEN('Copy paste to Here'!G797))&gt;5,((CONCATENATE('Copy paste to Here'!G797," &amp; ",'Copy paste to Here'!D797,"  &amp;  ",'Copy paste to Here'!E797))),"Empty Cell")</f>
        <v>Empty Cell</v>
      </c>
      <c r="B793" s="49">
        <f>'Copy paste to Here'!C797</f>
        <v>0</v>
      </c>
      <c r="C793" s="50"/>
      <c r="D793" s="50"/>
      <c r="E793" s="51"/>
      <c r="F793" s="51">
        <f t="shared" si="37"/>
        <v>0</v>
      </c>
      <c r="G793" s="52">
        <f t="shared" si="38"/>
        <v>0</v>
      </c>
      <c r="H793" s="55">
        <f t="shared" si="39"/>
        <v>0</v>
      </c>
    </row>
    <row r="794" spans="1:8" s="54" customFormat="1" hidden="1">
      <c r="A794" s="48" t="str">
        <f>IF((LEN('Copy paste to Here'!G798))&gt;5,((CONCATENATE('Copy paste to Here'!G798," &amp; ",'Copy paste to Here'!D798,"  &amp;  ",'Copy paste to Here'!E798))),"Empty Cell")</f>
        <v>Empty Cell</v>
      </c>
      <c r="B794" s="49">
        <f>'Copy paste to Here'!C798</f>
        <v>0</v>
      </c>
      <c r="C794" s="50"/>
      <c r="D794" s="50"/>
      <c r="E794" s="51"/>
      <c r="F794" s="51">
        <f t="shared" si="37"/>
        <v>0</v>
      </c>
      <c r="G794" s="52">
        <f t="shared" si="38"/>
        <v>0</v>
      </c>
      <c r="H794" s="55">
        <f t="shared" si="39"/>
        <v>0</v>
      </c>
    </row>
    <row r="795" spans="1:8" s="54" customFormat="1" hidden="1">
      <c r="A795" s="48" t="str">
        <f>IF((LEN('Copy paste to Here'!G799))&gt;5,((CONCATENATE('Copy paste to Here'!G799," &amp; ",'Copy paste to Here'!D799,"  &amp;  ",'Copy paste to Here'!E799))),"Empty Cell")</f>
        <v>Empty Cell</v>
      </c>
      <c r="B795" s="49">
        <f>'Copy paste to Here'!C799</f>
        <v>0</v>
      </c>
      <c r="C795" s="50"/>
      <c r="D795" s="50"/>
      <c r="E795" s="51"/>
      <c r="F795" s="51">
        <f t="shared" si="37"/>
        <v>0</v>
      </c>
      <c r="G795" s="52">
        <f t="shared" si="38"/>
        <v>0</v>
      </c>
      <c r="H795" s="55">
        <f t="shared" si="39"/>
        <v>0</v>
      </c>
    </row>
    <row r="796" spans="1:8" s="54" customFormat="1" hidden="1">
      <c r="A796" s="48" t="str">
        <f>IF((LEN('Copy paste to Here'!G800))&gt;5,((CONCATENATE('Copy paste to Here'!G800," &amp; ",'Copy paste to Here'!D800,"  &amp;  ",'Copy paste to Here'!E800))),"Empty Cell")</f>
        <v>Empty Cell</v>
      </c>
      <c r="B796" s="49">
        <f>'Copy paste to Here'!C800</f>
        <v>0</v>
      </c>
      <c r="C796" s="50"/>
      <c r="D796" s="50"/>
      <c r="E796" s="51"/>
      <c r="F796" s="51">
        <f t="shared" si="37"/>
        <v>0</v>
      </c>
      <c r="G796" s="52">
        <f t="shared" si="38"/>
        <v>0</v>
      </c>
      <c r="H796" s="55">
        <f t="shared" si="39"/>
        <v>0</v>
      </c>
    </row>
    <row r="797" spans="1:8" s="54" customFormat="1" hidden="1">
      <c r="A797" s="48" t="str">
        <f>IF((LEN('Copy paste to Here'!G801))&gt;5,((CONCATENATE('Copy paste to Here'!G801," &amp; ",'Copy paste to Here'!D801,"  &amp;  ",'Copy paste to Here'!E801))),"Empty Cell")</f>
        <v>Empty Cell</v>
      </c>
      <c r="B797" s="49">
        <f>'Copy paste to Here'!C801</f>
        <v>0</v>
      </c>
      <c r="C797" s="50"/>
      <c r="D797" s="50"/>
      <c r="E797" s="51"/>
      <c r="F797" s="51">
        <f t="shared" si="37"/>
        <v>0</v>
      </c>
      <c r="G797" s="52">
        <f t="shared" si="38"/>
        <v>0</v>
      </c>
      <c r="H797" s="55">
        <f t="shared" si="39"/>
        <v>0</v>
      </c>
    </row>
    <row r="798" spans="1:8" s="54" customFormat="1" hidden="1">
      <c r="A798" s="48" t="str">
        <f>IF((LEN('Copy paste to Here'!G802))&gt;5,((CONCATENATE('Copy paste to Here'!G802," &amp; ",'Copy paste to Here'!D802,"  &amp;  ",'Copy paste to Here'!E802))),"Empty Cell")</f>
        <v>Empty Cell</v>
      </c>
      <c r="B798" s="49">
        <f>'Copy paste to Here'!C802</f>
        <v>0</v>
      </c>
      <c r="C798" s="50"/>
      <c r="D798" s="50"/>
      <c r="E798" s="51"/>
      <c r="F798" s="51">
        <f t="shared" si="37"/>
        <v>0</v>
      </c>
      <c r="G798" s="52">
        <f t="shared" si="38"/>
        <v>0</v>
      </c>
      <c r="H798" s="55">
        <f t="shared" si="39"/>
        <v>0</v>
      </c>
    </row>
    <row r="799" spans="1:8" s="54" customFormat="1" hidden="1">
      <c r="A799" s="48" t="str">
        <f>IF((LEN('Copy paste to Here'!G803))&gt;5,((CONCATENATE('Copy paste to Here'!G803," &amp; ",'Copy paste to Here'!D803,"  &amp;  ",'Copy paste to Here'!E803))),"Empty Cell")</f>
        <v>Empty Cell</v>
      </c>
      <c r="B799" s="49">
        <f>'Copy paste to Here'!C803</f>
        <v>0</v>
      </c>
      <c r="C799" s="50"/>
      <c r="D799" s="50"/>
      <c r="E799" s="51"/>
      <c r="F799" s="51">
        <f t="shared" si="37"/>
        <v>0</v>
      </c>
      <c r="G799" s="52">
        <f t="shared" si="38"/>
        <v>0</v>
      </c>
      <c r="H799" s="55">
        <f t="shared" si="39"/>
        <v>0</v>
      </c>
    </row>
    <row r="800" spans="1:8" s="54" customFormat="1" hidden="1">
      <c r="A800" s="48" t="str">
        <f>IF((LEN('Copy paste to Here'!G804))&gt;5,((CONCATENATE('Copy paste to Here'!G804," &amp; ",'Copy paste to Here'!D804,"  &amp;  ",'Copy paste to Here'!E804))),"Empty Cell")</f>
        <v>Empty Cell</v>
      </c>
      <c r="B800" s="49">
        <f>'Copy paste to Here'!C804</f>
        <v>0</v>
      </c>
      <c r="C800" s="50"/>
      <c r="D800" s="50"/>
      <c r="E800" s="51"/>
      <c r="F800" s="51">
        <f t="shared" si="37"/>
        <v>0</v>
      </c>
      <c r="G800" s="52">
        <f t="shared" si="38"/>
        <v>0</v>
      </c>
      <c r="H800" s="55">
        <f t="shared" si="39"/>
        <v>0</v>
      </c>
    </row>
    <row r="801" spans="1:8" s="54" customFormat="1" hidden="1">
      <c r="A801" s="48" t="str">
        <f>IF((LEN('Copy paste to Here'!G805))&gt;5,((CONCATENATE('Copy paste to Here'!G805," &amp; ",'Copy paste to Here'!D805,"  &amp;  ",'Copy paste to Here'!E805))),"Empty Cell")</f>
        <v>Empty Cell</v>
      </c>
      <c r="B801" s="49">
        <f>'Copy paste to Here'!C805</f>
        <v>0</v>
      </c>
      <c r="C801" s="50"/>
      <c r="D801" s="50"/>
      <c r="E801" s="51"/>
      <c r="F801" s="51">
        <f t="shared" si="37"/>
        <v>0</v>
      </c>
      <c r="G801" s="52">
        <f t="shared" si="38"/>
        <v>0</v>
      </c>
      <c r="H801" s="55">
        <f t="shared" si="39"/>
        <v>0</v>
      </c>
    </row>
    <row r="802" spans="1:8" s="54" customFormat="1" hidden="1">
      <c r="A802" s="48" t="str">
        <f>IF((LEN('Copy paste to Here'!G806))&gt;5,((CONCATENATE('Copy paste to Here'!G806," &amp; ",'Copy paste to Here'!D806,"  &amp;  ",'Copy paste to Here'!E806))),"Empty Cell")</f>
        <v>Empty Cell</v>
      </c>
      <c r="B802" s="49">
        <f>'Copy paste to Here'!C806</f>
        <v>0</v>
      </c>
      <c r="C802" s="50"/>
      <c r="D802" s="50"/>
      <c r="E802" s="51"/>
      <c r="F802" s="51">
        <f t="shared" si="37"/>
        <v>0</v>
      </c>
      <c r="G802" s="52">
        <f t="shared" si="38"/>
        <v>0</v>
      </c>
      <c r="H802" s="55">
        <f t="shared" si="39"/>
        <v>0</v>
      </c>
    </row>
    <row r="803" spans="1:8" s="54" customFormat="1" hidden="1">
      <c r="A803" s="48" t="str">
        <f>IF((LEN('Copy paste to Here'!G807))&gt;5,((CONCATENATE('Copy paste to Here'!G807," &amp; ",'Copy paste to Here'!D807,"  &amp;  ",'Copy paste to Here'!E807))),"Empty Cell")</f>
        <v>Empty Cell</v>
      </c>
      <c r="B803" s="49">
        <f>'Copy paste to Here'!C807</f>
        <v>0</v>
      </c>
      <c r="C803" s="50"/>
      <c r="D803" s="50"/>
      <c r="E803" s="51"/>
      <c r="F803" s="51">
        <f t="shared" si="37"/>
        <v>0</v>
      </c>
      <c r="G803" s="52">
        <f t="shared" si="38"/>
        <v>0</v>
      </c>
      <c r="H803" s="55">
        <f t="shared" si="39"/>
        <v>0</v>
      </c>
    </row>
    <row r="804" spans="1:8" s="54" customFormat="1" hidden="1">
      <c r="A804" s="48" t="str">
        <f>IF((LEN('Copy paste to Here'!G808))&gt;5,((CONCATENATE('Copy paste to Here'!G808," &amp; ",'Copy paste to Here'!D808,"  &amp;  ",'Copy paste to Here'!E808))),"Empty Cell")</f>
        <v>Empty Cell</v>
      </c>
      <c r="B804" s="49">
        <f>'Copy paste to Here'!C808</f>
        <v>0</v>
      </c>
      <c r="C804" s="50"/>
      <c r="D804" s="50"/>
      <c r="E804" s="51"/>
      <c r="F804" s="51">
        <f t="shared" si="37"/>
        <v>0</v>
      </c>
      <c r="G804" s="52">
        <f t="shared" si="38"/>
        <v>0</v>
      </c>
      <c r="H804" s="55">
        <f t="shared" si="39"/>
        <v>0</v>
      </c>
    </row>
    <row r="805" spans="1:8" s="54" customFormat="1" hidden="1">
      <c r="A805" s="48" t="str">
        <f>IF((LEN('Copy paste to Here'!G809))&gt;5,((CONCATENATE('Copy paste to Here'!G809," &amp; ",'Copy paste to Here'!D809,"  &amp;  ",'Copy paste to Here'!E809))),"Empty Cell")</f>
        <v>Empty Cell</v>
      </c>
      <c r="B805" s="49">
        <f>'Copy paste to Here'!C809</f>
        <v>0</v>
      </c>
      <c r="C805" s="50"/>
      <c r="D805" s="50"/>
      <c r="E805" s="51"/>
      <c r="F805" s="51">
        <f t="shared" si="37"/>
        <v>0</v>
      </c>
      <c r="G805" s="52">
        <f t="shared" si="38"/>
        <v>0</v>
      </c>
      <c r="H805" s="55">
        <f t="shared" si="39"/>
        <v>0</v>
      </c>
    </row>
    <row r="806" spans="1:8" s="54" customFormat="1" hidden="1">
      <c r="A806" s="48" t="str">
        <f>IF((LEN('Copy paste to Here'!G810))&gt;5,((CONCATENATE('Copy paste to Here'!G810," &amp; ",'Copy paste to Here'!D810,"  &amp;  ",'Copy paste to Here'!E810))),"Empty Cell")</f>
        <v>Empty Cell</v>
      </c>
      <c r="B806" s="49">
        <f>'Copy paste to Here'!C810</f>
        <v>0</v>
      </c>
      <c r="C806" s="50"/>
      <c r="D806" s="50"/>
      <c r="E806" s="51"/>
      <c r="F806" s="51">
        <f t="shared" si="37"/>
        <v>0</v>
      </c>
      <c r="G806" s="52">
        <f t="shared" si="38"/>
        <v>0</v>
      </c>
      <c r="H806" s="55">
        <f t="shared" si="39"/>
        <v>0</v>
      </c>
    </row>
    <row r="807" spans="1:8" s="54" customFormat="1" hidden="1">
      <c r="A807" s="48" t="str">
        <f>IF((LEN('Copy paste to Here'!G811))&gt;5,((CONCATENATE('Copy paste to Here'!G811," &amp; ",'Copy paste to Here'!D811,"  &amp;  ",'Copy paste to Here'!E811))),"Empty Cell")</f>
        <v>Empty Cell</v>
      </c>
      <c r="B807" s="49">
        <f>'Copy paste to Here'!C811</f>
        <v>0</v>
      </c>
      <c r="C807" s="50"/>
      <c r="D807" s="50"/>
      <c r="E807" s="51"/>
      <c r="F807" s="51">
        <f t="shared" si="37"/>
        <v>0</v>
      </c>
      <c r="G807" s="52">
        <f t="shared" si="38"/>
        <v>0</v>
      </c>
      <c r="H807" s="55">
        <f t="shared" si="39"/>
        <v>0</v>
      </c>
    </row>
    <row r="808" spans="1:8" s="54" customFormat="1" hidden="1">
      <c r="A808" s="48" t="str">
        <f>IF((LEN('Copy paste to Here'!G812))&gt;5,((CONCATENATE('Copy paste to Here'!G812," &amp; ",'Copy paste to Here'!D812,"  &amp;  ",'Copy paste to Here'!E812))),"Empty Cell")</f>
        <v>Empty Cell</v>
      </c>
      <c r="B808" s="49">
        <f>'Copy paste to Here'!C812</f>
        <v>0</v>
      </c>
      <c r="C808" s="50"/>
      <c r="D808" s="50"/>
      <c r="E808" s="51"/>
      <c r="F808" s="51">
        <f t="shared" si="37"/>
        <v>0</v>
      </c>
      <c r="G808" s="52">
        <f t="shared" si="38"/>
        <v>0</v>
      </c>
      <c r="H808" s="55">
        <f t="shared" si="39"/>
        <v>0</v>
      </c>
    </row>
    <row r="809" spans="1:8" s="54" customFormat="1" hidden="1">
      <c r="A809" s="48" t="str">
        <f>IF((LEN('Copy paste to Here'!G813))&gt;5,((CONCATENATE('Copy paste to Here'!G813," &amp; ",'Copy paste to Here'!D813,"  &amp;  ",'Copy paste to Here'!E813))),"Empty Cell")</f>
        <v>Empty Cell</v>
      </c>
      <c r="B809" s="49">
        <f>'Copy paste to Here'!C813</f>
        <v>0</v>
      </c>
      <c r="C809" s="50"/>
      <c r="D809" s="50"/>
      <c r="E809" s="51"/>
      <c r="F809" s="51">
        <f t="shared" si="37"/>
        <v>0</v>
      </c>
      <c r="G809" s="52">
        <f t="shared" si="38"/>
        <v>0</v>
      </c>
      <c r="H809" s="55">
        <f t="shared" si="39"/>
        <v>0</v>
      </c>
    </row>
    <row r="810" spans="1:8" s="54" customFormat="1" hidden="1">
      <c r="A810" s="48" t="str">
        <f>IF((LEN('Copy paste to Here'!G814))&gt;5,((CONCATENATE('Copy paste to Here'!G814," &amp; ",'Copy paste to Here'!D814,"  &amp;  ",'Copy paste to Here'!E814))),"Empty Cell")</f>
        <v>Empty Cell</v>
      </c>
      <c r="B810" s="49">
        <f>'Copy paste to Here'!C814</f>
        <v>0</v>
      </c>
      <c r="C810" s="50"/>
      <c r="D810" s="50"/>
      <c r="E810" s="51"/>
      <c r="F810" s="51">
        <f t="shared" si="37"/>
        <v>0</v>
      </c>
      <c r="G810" s="52">
        <f t="shared" si="38"/>
        <v>0</v>
      </c>
      <c r="H810" s="55">
        <f t="shared" si="39"/>
        <v>0</v>
      </c>
    </row>
    <row r="811" spans="1:8" s="54" customFormat="1" hidden="1">
      <c r="A811" s="48" t="str">
        <f>IF((LEN('Copy paste to Here'!G815))&gt;5,((CONCATENATE('Copy paste to Here'!G815," &amp; ",'Copy paste to Here'!D815,"  &amp;  ",'Copy paste to Here'!E815))),"Empty Cell")</f>
        <v>Empty Cell</v>
      </c>
      <c r="B811" s="49">
        <f>'Copy paste to Here'!C815</f>
        <v>0</v>
      </c>
      <c r="C811" s="50"/>
      <c r="D811" s="50"/>
      <c r="E811" s="51"/>
      <c r="F811" s="51">
        <f t="shared" si="37"/>
        <v>0</v>
      </c>
      <c r="G811" s="52">
        <f t="shared" si="38"/>
        <v>0</v>
      </c>
      <c r="H811" s="55">
        <f t="shared" si="39"/>
        <v>0</v>
      </c>
    </row>
    <row r="812" spans="1:8" s="54" customFormat="1" hidden="1">
      <c r="A812" s="48" t="str">
        <f>IF((LEN('Copy paste to Here'!G816))&gt;5,((CONCATENATE('Copy paste to Here'!G816," &amp; ",'Copy paste to Here'!D816,"  &amp;  ",'Copy paste to Here'!E816))),"Empty Cell")</f>
        <v>Empty Cell</v>
      </c>
      <c r="B812" s="49">
        <f>'Copy paste to Here'!C816</f>
        <v>0</v>
      </c>
      <c r="C812" s="50"/>
      <c r="D812" s="50"/>
      <c r="E812" s="51"/>
      <c r="F812" s="51">
        <f t="shared" si="37"/>
        <v>0</v>
      </c>
      <c r="G812" s="52">
        <f t="shared" si="38"/>
        <v>0</v>
      </c>
      <c r="H812" s="55">
        <f t="shared" si="39"/>
        <v>0</v>
      </c>
    </row>
    <row r="813" spans="1:8" s="54" customFormat="1" hidden="1">
      <c r="A813" s="48" t="str">
        <f>IF((LEN('Copy paste to Here'!G817))&gt;5,((CONCATENATE('Copy paste to Here'!G817," &amp; ",'Copy paste to Here'!D817,"  &amp;  ",'Copy paste to Here'!E817))),"Empty Cell")</f>
        <v>Empty Cell</v>
      </c>
      <c r="B813" s="49">
        <f>'Copy paste to Here'!C817</f>
        <v>0</v>
      </c>
      <c r="C813" s="50"/>
      <c r="D813" s="50"/>
      <c r="E813" s="51"/>
      <c r="F813" s="51">
        <f t="shared" si="37"/>
        <v>0</v>
      </c>
      <c r="G813" s="52">
        <f t="shared" si="38"/>
        <v>0</v>
      </c>
      <c r="H813" s="55">
        <f t="shared" si="39"/>
        <v>0</v>
      </c>
    </row>
    <row r="814" spans="1:8" s="54" customFormat="1" hidden="1">
      <c r="A814" s="48" t="str">
        <f>IF((LEN('Copy paste to Here'!G818))&gt;5,((CONCATENATE('Copy paste to Here'!G818," &amp; ",'Copy paste to Here'!D818,"  &amp;  ",'Copy paste to Here'!E818))),"Empty Cell")</f>
        <v>Empty Cell</v>
      </c>
      <c r="B814" s="49">
        <f>'Copy paste to Here'!C818</f>
        <v>0</v>
      </c>
      <c r="C814" s="50"/>
      <c r="D814" s="50"/>
      <c r="E814" s="51"/>
      <c r="F814" s="51">
        <f t="shared" si="37"/>
        <v>0</v>
      </c>
      <c r="G814" s="52">
        <f t="shared" si="38"/>
        <v>0</v>
      </c>
      <c r="H814" s="55">
        <f t="shared" si="39"/>
        <v>0</v>
      </c>
    </row>
    <row r="815" spans="1:8" s="54" customFormat="1" hidden="1">
      <c r="A815" s="48" t="str">
        <f>IF((LEN('Copy paste to Here'!G819))&gt;5,((CONCATENATE('Copy paste to Here'!G819," &amp; ",'Copy paste to Here'!D819,"  &amp;  ",'Copy paste to Here'!E819))),"Empty Cell")</f>
        <v>Empty Cell</v>
      </c>
      <c r="B815" s="49">
        <f>'Copy paste to Here'!C819</f>
        <v>0</v>
      </c>
      <c r="C815" s="50"/>
      <c r="D815" s="50"/>
      <c r="E815" s="51"/>
      <c r="F815" s="51">
        <f t="shared" si="37"/>
        <v>0</v>
      </c>
      <c r="G815" s="52">
        <f t="shared" si="38"/>
        <v>0</v>
      </c>
      <c r="H815" s="55">
        <f t="shared" si="39"/>
        <v>0</v>
      </c>
    </row>
    <row r="816" spans="1:8" s="54" customFormat="1" hidden="1">
      <c r="A816" s="48" t="str">
        <f>IF((LEN('Copy paste to Here'!G820))&gt;5,((CONCATENATE('Copy paste to Here'!G820," &amp; ",'Copy paste to Here'!D820,"  &amp;  ",'Copy paste to Here'!E820))),"Empty Cell")</f>
        <v>Empty Cell</v>
      </c>
      <c r="B816" s="49">
        <f>'Copy paste to Here'!C820</f>
        <v>0</v>
      </c>
      <c r="C816" s="50"/>
      <c r="D816" s="50"/>
      <c r="E816" s="51"/>
      <c r="F816" s="51">
        <f t="shared" si="37"/>
        <v>0</v>
      </c>
      <c r="G816" s="52">
        <f t="shared" si="38"/>
        <v>0</v>
      </c>
      <c r="H816" s="55">
        <f t="shared" si="39"/>
        <v>0</v>
      </c>
    </row>
    <row r="817" spans="1:8" s="54" customFormat="1" hidden="1">
      <c r="A817" s="48" t="str">
        <f>IF((LEN('Copy paste to Here'!G821))&gt;5,((CONCATENATE('Copy paste to Here'!G821," &amp; ",'Copy paste to Here'!D821,"  &amp;  ",'Copy paste to Here'!E821))),"Empty Cell")</f>
        <v>Empty Cell</v>
      </c>
      <c r="B817" s="49">
        <f>'Copy paste to Here'!C821</f>
        <v>0</v>
      </c>
      <c r="C817" s="50"/>
      <c r="D817" s="50"/>
      <c r="E817" s="51"/>
      <c r="F817" s="51">
        <f t="shared" si="37"/>
        <v>0</v>
      </c>
      <c r="G817" s="52">
        <f t="shared" si="38"/>
        <v>0</v>
      </c>
      <c r="H817" s="55">
        <f t="shared" si="39"/>
        <v>0</v>
      </c>
    </row>
    <row r="818" spans="1:8" s="54" customFormat="1" hidden="1">
      <c r="A818" s="48" t="str">
        <f>IF((LEN('Copy paste to Here'!G822))&gt;5,((CONCATENATE('Copy paste to Here'!G822," &amp; ",'Copy paste to Here'!D822,"  &amp;  ",'Copy paste to Here'!E822))),"Empty Cell")</f>
        <v>Empty Cell</v>
      </c>
      <c r="B818" s="49">
        <f>'Copy paste to Here'!C822</f>
        <v>0</v>
      </c>
      <c r="C818" s="50"/>
      <c r="D818" s="50"/>
      <c r="E818" s="51"/>
      <c r="F818" s="51">
        <f t="shared" si="37"/>
        <v>0</v>
      </c>
      <c r="G818" s="52">
        <f t="shared" si="38"/>
        <v>0</v>
      </c>
      <c r="H818" s="55">
        <f t="shared" si="39"/>
        <v>0</v>
      </c>
    </row>
    <row r="819" spans="1:8" s="54" customFormat="1" hidden="1">
      <c r="A819" s="48" t="str">
        <f>IF((LEN('Copy paste to Here'!G823))&gt;5,((CONCATENATE('Copy paste to Here'!G823," &amp; ",'Copy paste to Here'!D823,"  &amp;  ",'Copy paste to Here'!E823))),"Empty Cell")</f>
        <v>Empty Cell</v>
      </c>
      <c r="B819" s="49">
        <f>'Copy paste to Here'!C823</f>
        <v>0</v>
      </c>
      <c r="C819" s="50"/>
      <c r="D819" s="50"/>
      <c r="E819" s="51"/>
      <c r="F819" s="51">
        <f t="shared" si="37"/>
        <v>0</v>
      </c>
      <c r="G819" s="52">
        <f t="shared" si="38"/>
        <v>0</v>
      </c>
      <c r="H819" s="55">
        <f t="shared" si="39"/>
        <v>0</v>
      </c>
    </row>
    <row r="820" spans="1:8" s="54" customFormat="1" hidden="1">
      <c r="A820" s="48" t="str">
        <f>IF((LEN('Copy paste to Here'!G824))&gt;5,((CONCATENATE('Copy paste to Here'!G824," &amp; ",'Copy paste to Here'!D824,"  &amp;  ",'Copy paste to Here'!E824))),"Empty Cell")</f>
        <v>Empty Cell</v>
      </c>
      <c r="B820" s="49">
        <f>'Copy paste to Here'!C824</f>
        <v>0</v>
      </c>
      <c r="C820" s="50"/>
      <c r="D820" s="50"/>
      <c r="E820" s="51"/>
      <c r="F820" s="51">
        <f t="shared" si="37"/>
        <v>0</v>
      </c>
      <c r="G820" s="52">
        <f t="shared" si="38"/>
        <v>0</v>
      </c>
      <c r="H820" s="55">
        <f t="shared" si="39"/>
        <v>0</v>
      </c>
    </row>
    <row r="821" spans="1:8" s="54" customFormat="1" hidden="1">
      <c r="A821" s="48" t="str">
        <f>IF((LEN('Copy paste to Here'!G825))&gt;5,((CONCATENATE('Copy paste to Here'!G825," &amp; ",'Copy paste to Here'!D825,"  &amp;  ",'Copy paste to Here'!E825))),"Empty Cell")</f>
        <v>Empty Cell</v>
      </c>
      <c r="B821" s="49">
        <f>'Copy paste to Here'!C825</f>
        <v>0</v>
      </c>
      <c r="C821" s="50"/>
      <c r="D821" s="50"/>
      <c r="E821" s="51"/>
      <c r="F821" s="51">
        <f t="shared" si="37"/>
        <v>0</v>
      </c>
      <c r="G821" s="52">
        <f t="shared" si="38"/>
        <v>0</v>
      </c>
      <c r="H821" s="55">
        <f t="shared" si="39"/>
        <v>0</v>
      </c>
    </row>
    <row r="822" spans="1:8" s="54" customFormat="1" hidden="1">
      <c r="A822" s="48" t="str">
        <f>IF((LEN('Copy paste to Here'!G826))&gt;5,((CONCATENATE('Copy paste to Here'!G826," &amp; ",'Copy paste to Here'!D826,"  &amp;  ",'Copy paste to Here'!E826))),"Empty Cell")</f>
        <v>Empty Cell</v>
      </c>
      <c r="B822" s="49">
        <f>'Copy paste to Here'!C826</f>
        <v>0</v>
      </c>
      <c r="C822" s="50"/>
      <c r="D822" s="50"/>
      <c r="E822" s="51"/>
      <c r="F822" s="51">
        <f t="shared" si="37"/>
        <v>0</v>
      </c>
      <c r="G822" s="52">
        <f t="shared" si="38"/>
        <v>0</v>
      </c>
      <c r="H822" s="55">
        <f t="shared" si="39"/>
        <v>0</v>
      </c>
    </row>
    <row r="823" spans="1:8" s="54" customFormat="1" hidden="1">
      <c r="A823" s="48" t="str">
        <f>IF((LEN('Copy paste to Here'!G827))&gt;5,((CONCATENATE('Copy paste to Here'!G827," &amp; ",'Copy paste to Here'!D827,"  &amp;  ",'Copy paste to Here'!E827))),"Empty Cell")</f>
        <v>Empty Cell</v>
      </c>
      <c r="B823" s="49">
        <f>'Copy paste to Here'!C827</f>
        <v>0</v>
      </c>
      <c r="C823" s="50"/>
      <c r="D823" s="50"/>
      <c r="E823" s="51"/>
      <c r="F823" s="51">
        <f t="shared" si="37"/>
        <v>0</v>
      </c>
      <c r="G823" s="52">
        <f t="shared" si="38"/>
        <v>0</v>
      </c>
      <c r="H823" s="55">
        <f t="shared" si="39"/>
        <v>0</v>
      </c>
    </row>
    <row r="824" spans="1:8" s="54" customFormat="1" hidden="1">
      <c r="A824" s="48" t="str">
        <f>IF((LEN('Copy paste to Here'!G828))&gt;5,((CONCATENATE('Copy paste to Here'!G828," &amp; ",'Copy paste to Here'!D828,"  &amp;  ",'Copy paste to Here'!E828))),"Empty Cell")</f>
        <v>Empty Cell</v>
      </c>
      <c r="B824" s="49">
        <f>'Copy paste to Here'!C828</f>
        <v>0</v>
      </c>
      <c r="C824" s="50"/>
      <c r="D824" s="50"/>
      <c r="E824" s="51"/>
      <c r="F824" s="51">
        <f t="shared" si="37"/>
        <v>0</v>
      </c>
      <c r="G824" s="52">
        <f t="shared" si="38"/>
        <v>0</v>
      </c>
      <c r="H824" s="55">
        <f t="shared" si="39"/>
        <v>0</v>
      </c>
    </row>
    <row r="825" spans="1:8" s="54" customFormat="1" hidden="1">
      <c r="A825" s="48" t="str">
        <f>IF((LEN('Copy paste to Here'!G829))&gt;5,((CONCATENATE('Copy paste to Here'!G829," &amp; ",'Copy paste to Here'!D829,"  &amp;  ",'Copy paste to Here'!E829))),"Empty Cell")</f>
        <v>Empty Cell</v>
      </c>
      <c r="B825" s="49">
        <f>'Copy paste to Here'!C829</f>
        <v>0</v>
      </c>
      <c r="C825" s="50"/>
      <c r="D825" s="50"/>
      <c r="E825" s="51"/>
      <c r="F825" s="51">
        <f t="shared" si="37"/>
        <v>0</v>
      </c>
      <c r="G825" s="52">
        <f t="shared" si="38"/>
        <v>0</v>
      </c>
      <c r="H825" s="55">
        <f t="shared" si="39"/>
        <v>0</v>
      </c>
    </row>
    <row r="826" spans="1:8" s="54" customFormat="1" hidden="1">
      <c r="A826" s="48" t="str">
        <f>IF((LEN('Copy paste to Here'!G830))&gt;5,((CONCATENATE('Copy paste to Here'!G830," &amp; ",'Copy paste to Here'!D830,"  &amp;  ",'Copy paste to Here'!E830))),"Empty Cell")</f>
        <v>Empty Cell</v>
      </c>
      <c r="B826" s="49">
        <f>'Copy paste to Here'!C830</f>
        <v>0</v>
      </c>
      <c r="C826" s="50"/>
      <c r="D826" s="50"/>
      <c r="E826" s="51"/>
      <c r="F826" s="51">
        <f t="shared" si="37"/>
        <v>0</v>
      </c>
      <c r="G826" s="52">
        <f t="shared" si="38"/>
        <v>0</v>
      </c>
      <c r="H826" s="55">
        <f t="shared" si="39"/>
        <v>0</v>
      </c>
    </row>
    <row r="827" spans="1:8" s="54" customFormat="1" hidden="1">
      <c r="A827" s="48" t="str">
        <f>IF((LEN('Copy paste to Here'!G831))&gt;5,((CONCATENATE('Copy paste to Here'!G831," &amp; ",'Copy paste to Here'!D831,"  &amp;  ",'Copy paste to Here'!E831))),"Empty Cell")</f>
        <v>Empty Cell</v>
      </c>
      <c r="B827" s="49">
        <f>'Copy paste to Here'!C831</f>
        <v>0</v>
      </c>
      <c r="C827" s="50"/>
      <c r="D827" s="50"/>
      <c r="E827" s="51"/>
      <c r="F827" s="51">
        <f t="shared" si="37"/>
        <v>0</v>
      </c>
      <c r="G827" s="52">
        <f t="shared" si="38"/>
        <v>0</v>
      </c>
      <c r="H827" s="55">
        <f t="shared" si="39"/>
        <v>0</v>
      </c>
    </row>
    <row r="828" spans="1:8" s="54" customFormat="1" hidden="1">
      <c r="A828" s="48" t="str">
        <f>IF((LEN('Copy paste to Here'!G832))&gt;5,((CONCATENATE('Copy paste to Here'!G832," &amp; ",'Copy paste to Here'!D832,"  &amp;  ",'Copy paste to Here'!E832))),"Empty Cell")</f>
        <v>Empty Cell</v>
      </c>
      <c r="B828" s="49">
        <f>'Copy paste to Here'!C832</f>
        <v>0</v>
      </c>
      <c r="C828" s="50"/>
      <c r="D828" s="50"/>
      <c r="E828" s="51"/>
      <c r="F828" s="51">
        <f t="shared" si="37"/>
        <v>0</v>
      </c>
      <c r="G828" s="52">
        <f t="shared" si="38"/>
        <v>0</v>
      </c>
      <c r="H828" s="55">
        <f t="shared" si="39"/>
        <v>0</v>
      </c>
    </row>
    <row r="829" spans="1:8" s="54" customFormat="1" hidden="1">
      <c r="A829" s="48" t="str">
        <f>IF((LEN('Copy paste to Here'!G833))&gt;5,((CONCATENATE('Copy paste to Here'!G833," &amp; ",'Copy paste to Here'!D833,"  &amp;  ",'Copy paste to Here'!E833))),"Empty Cell")</f>
        <v>Empty Cell</v>
      </c>
      <c r="B829" s="49">
        <f>'Copy paste to Here'!C833</f>
        <v>0</v>
      </c>
      <c r="C829" s="50"/>
      <c r="D829" s="50"/>
      <c r="E829" s="51"/>
      <c r="F829" s="51">
        <f t="shared" si="37"/>
        <v>0</v>
      </c>
      <c r="G829" s="52">
        <f t="shared" si="38"/>
        <v>0</v>
      </c>
      <c r="H829" s="55">
        <f t="shared" si="39"/>
        <v>0</v>
      </c>
    </row>
    <row r="830" spans="1:8" s="54" customFormat="1" hidden="1">
      <c r="A830" s="48" t="str">
        <f>IF((LEN('Copy paste to Here'!G834))&gt;5,((CONCATENATE('Copy paste to Here'!G834," &amp; ",'Copy paste to Here'!D834,"  &amp;  ",'Copy paste to Here'!E834))),"Empty Cell")</f>
        <v>Empty Cell</v>
      </c>
      <c r="B830" s="49">
        <f>'Copy paste to Here'!C834</f>
        <v>0</v>
      </c>
      <c r="C830" s="50"/>
      <c r="D830" s="50"/>
      <c r="E830" s="51"/>
      <c r="F830" s="51">
        <f t="shared" si="37"/>
        <v>0</v>
      </c>
      <c r="G830" s="52">
        <f t="shared" si="38"/>
        <v>0</v>
      </c>
      <c r="H830" s="55">
        <f t="shared" si="39"/>
        <v>0</v>
      </c>
    </row>
    <row r="831" spans="1:8" s="54" customFormat="1" hidden="1">
      <c r="A831" s="48" t="str">
        <f>IF((LEN('Copy paste to Here'!G835))&gt;5,((CONCATENATE('Copy paste to Here'!G835," &amp; ",'Copy paste to Here'!D835,"  &amp;  ",'Copy paste to Here'!E835))),"Empty Cell")</f>
        <v>Empty Cell</v>
      </c>
      <c r="B831" s="49">
        <f>'Copy paste to Here'!C835</f>
        <v>0</v>
      </c>
      <c r="C831" s="50"/>
      <c r="D831" s="50"/>
      <c r="E831" s="51"/>
      <c r="F831" s="51">
        <f t="shared" si="37"/>
        <v>0</v>
      </c>
      <c r="G831" s="52">
        <f t="shared" si="38"/>
        <v>0</v>
      </c>
      <c r="H831" s="55">
        <f t="shared" si="39"/>
        <v>0</v>
      </c>
    </row>
    <row r="832" spans="1:8" s="54" customFormat="1" hidden="1">
      <c r="A832" s="48" t="str">
        <f>IF((LEN('Copy paste to Here'!G836))&gt;5,((CONCATENATE('Copy paste to Here'!G836," &amp; ",'Copy paste to Here'!D836,"  &amp;  ",'Copy paste to Here'!E836))),"Empty Cell")</f>
        <v>Empty Cell</v>
      </c>
      <c r="B832" s="49">
        <f>'Copy paste to Here'!C836</f>
        <v>0</v>
      </c>
      <c r="C832" s="50"/>
      <c r="D832" s="50"/>
      <c r="E832" s="51"/>
      <c r="F832" s="51">
        <f t="shared" si="37"/>
        <v>0</v>
      </c>
      <c r="G832" s="52">
        <f t="shared" si="38"/>
        <v>0</v>
      </c>
      <c r="H832" s="55">
        <f t="shared" si="39"/>
        <v>0</v>
      </c>
    </row>
    <row r="833" spans="1:8" s="54" customFormat="1" hidden="1">
      <c r="A833" s="48" t="str">
        <f>IF((LEN('Copy paste to Here'!G837))&gt;5,((CONCATENATE('Copy paste to Here'!G837," &amp; ",'Copy paste to Here'!D837,"  &amp;  ",'Copy paste to Here'!E837))),"Empty Cell")</f>
        <v>Empty Cell</v>
      </c>
      <c r="B833" s="49">
        <f>'Copy paste to Here'!C837</f>
        <v>0</v>
      </c>
      <c r="C833" s="50"/>
      <c r="D833" s="50"/>
      <c r="E833" s="51"/>
      <c r="F833" s="51">
        <f t="shared" si="37"/>
        <v>0</v>
      </c>
      <c r="G833" s="52">
        <f t="shared" si="38"/>
        <v>0</v>
      </c>
      <c r="H833" s="55">
        <f t="shared" si="39"/>
        <v>0</v>
      </c>
    </row>
    <row r="834" spans="1:8" s="54" customFormat="1" hidden="1">
      <c r="A834" s="48" t="str">
        <f>IF((LEN('Copy paste to Here'!G838))&gt;5,((CONCATENATE('Copy paste to Here'!G838," &amp; ",'Copy paste to Here'!D838,"  &amp;  ",'Copy paste to Here'!E838))),"Empty Cell")</f>
        <v>Empty Cell</v>
      </c>
      <c r="B834" s="49">
        <f>'Copy paste to Here'!C838</f>
        <v>0</v>
      </c>
      <c r="C834" s="50"/>
      <c r="D834" s="50"/>
      <c r="E834" s="51"/>
      <c r="F834" s="51">
        <f t="shared" si="37"/>
        <v>0</v>
      </c>
      <c r="G834" s="52">
        <f t="shared" si="38"/>
        <v>0</v>
      </c>
      <c r="H834" s="55">
        <f t="shared" si="39"/>
        <v>0</v>
      </c>
    </row>
    <row r="835" spans="1:8" s="54" customFormat="1" hidden="1">
      <c r="A835" s="48" t="str">
        <f>IF((LEN('Copy paste to Here'!G839))&gt;5,((CONCATENATE('Copy paste to Here'!G839," &amp; ",'Copy paste to Here'!D839,"  &amp;  ",'Copy paste to Here'!E839))),"Empty Cell")</f>
        <v>Empty Cell</v>
      </c>
      <c r="B835" s="49">
        <f>'Copy paste to Here'!C839</f>
        <v>0</v>
      </c>
      <c r="C835" s="50"/>
      <c r="D835" s="50"/>
      <c r="E835" s="51"/>
      <c r="F835" s="51">
        <f t="shared" si="37"/>
        <v>0</v>
      </c>
      <c r="G835" s="52">
        <f t="shared" si="38"/>
        <v>0</v>
      </c>
      <c r="H835" s="55">
        <f t="shared" si="39"/>
        <v>0</v>
      </c>
    </row>
    <row r="836" spans="1:8" s="54" customFormat="1" hidden="1">
      <c r="A836" s="48" t="str">
        <f>IF((LEN('Copy paste to Here'!G840))&gt;5,((CONCATENATE('Copy paste to Here'!G840," &amp; ",'Copy paste to Here'!D840,"  &amp;  ",'Copy paste to Here'!E840))),"Empty Cell")</f>
        <v>Empty Cell</v>
      </c>
      <c r="B836" s="49">
        <f>'Copy paste to Here'!C840</f>
        <v>0</v>
      </c>
      <c r="C836" s="50"/>
      <c r="D836" s="50"/>
      <c r="E836" s="51"/>
      <c r="F836" s="51">
        <f t="shared" si="37"/>
        <v>0</v>
      </c>
      <c r="G836" s="52">
        <f t="shared" si="38"/>
        <v>0</v>
      </c>
      <c r="H836" s="55">
        <f t="shared" si="39"/>
        <v>0</v>
      </c>
    </row>
    <row r="837" spans="1:8" s="54" customFormat="1" hidden="1">
      <c r="A837" s="48" t="str">
        <f>IF((LEN('Copy paste to Here'!G841))&gt;5,((CONCATENATE('Copy paste to Here'!G841," &amp; ",'Copy paste to Here'!D841,"  &amp;  ",'Copy paste to Here'!E841))),"Empty Cell")</f>
        <v>Empty Cell</v>
      </c>
      <c r="B837" s="49">
        <f>'Copy paste to Here'!C841</f>
        <v>0</v>
      </c>
      <c r="C837" s="50"/>
      <c r="D837" s="50"/>
      <c r="E837" s="51"/>
      <c r="F837" s="51">
        <f t="shared" si="37"/>
        <v>0</v>
      </c>
      <c r="G837" s="52">
        <f t="shared" si="38"/>
        <v>0</v>
      </c>
      <c r="H837" s="55">
        <f t="shared" si="39"/>
        <v>0</v>
      </c>
    </row>
    <row r="838" spans="1:8" s="54" customFormat="1" hidden="1">
      <c r="A838" s="48" t="str">
        <f>IF((LEN('Copy paste to Here'!G842))&gt;5,((CONCATENATE('Copy paste to Here'!G842," &amp; ",'Copy paste to Here'!D842,"  &amp;  ",'Copy paste to Here'!E842))),"Empty Cell")</f>
        <v>Empty Cell</v>
      </c>
      <c r="B838" s="49">
        <f>'Copy paste to Here'!C842</f>
        <v>0</v>
      </c>
      <c r="C838" s="50"/>
      <c r="D838" s="50"/>
      <c r="E838" s="51"/>
      <c r="F838" s="51">
        <f t="shared" si="37"/>
        <v>0</v>
      </c>
      <c r="G838" s="52">
        <f t="shared" si="38"/>
        <v>0</v>
      </c>
      <c r="H838" s="55">
        <f t="shared" si="39"/>
        <v>0</v>
      </c>
    </row>
    <row r="839" spans="1:8" s="54" customFormat="1" hidden="1">
      <c r="A839" s="48" t="str">
        <f>IF((LEN('Copy paste to Here'!G843))&gt;5,((CONCATENATE('Copy paste to Here'!G843," &amp; ",'Copy paste to Here'!D843,"  &amp;  ",'Copy paste to Here'!E843))),"Empty Cell")</f>
        <v>Empty Cell</v>
      </c>
      <c r="B839" s="49">
        <f>'Copy paste to Here'!C843</f>
        <v>0</v>
      </c>
      <c r="C839" s="50"/>
      <c r="D839" s="50"/>
      <c r="E839" s="51"/>
      <c r="F839" s="51">
        <f t="shared" si="37"/>
        <v>0</v>
      </c>
      <c r="G839" s="52">
        <f t="shared" si="38"/>
        <v>0</v>
      </c>
      <c r="H839" s="55">
        <f t="shared" si="39"/>
        <v>0</v>
      </c>
    </row>
    <row r="840" spans="1:8" s="54" customFormat="1" hidden="1">
      <c r="A840" s="48" t="str">
        <f>IF((LEN('Copy paste to Here'!G844))&gt;5,((CONCATENATE('Copy paste to Here'!G844," &amp; ",'Copy paste to Here'!D844,"  &amp;  ",'Copy paste to Here'!E844))),"Empty Cell")</f>
        <v>Empty Cell</v>
      </c>
      <c r="B840" s="49">
        <f>'Copy paste to Here'!C844</f>
        <v>0</v>
      </c>
      <c r="C840" s="50"/>
      <c r="D840" s="50"/>
      <c r="E840" s="51"/>
      <c r="F840" s="51">
        <f t="shared" si="37"/>
        <v>0</v>
      </c>
      <c r="G840" s="52">
        <f t="shared" si="38"/>
        <v>0</v>
      </c>
      <c r="H840" s="55">
        <f t="shared" si="39"/>
        <v>0</v>
      </c>
    </row>
    <row r="841" spans="1:8" s="54" customFormat="1" hidden="1">
      <c r="A841" s="48" t="str">
        <f>IF((LEN('Copy paste to Here'!G845))&gt;5,((CONCATENATE('Copy paste to Here'!G845," &amp; ",'Copy paste to Here'!D845,"  &amp;  ",'Copy paste to Here'!E845))),"Empty Cell")</f>
        <v>Empty Cell</v>
      </c>
      <c r="B841" s="49">
        <f>'Copy paste to Here'!C845</f>
        <v>0</v>
      </c>
      <c r="C841" s="50"/>
      <c r="D841" s="50"/>
      <c r="E841" s="51"/>
      <c r="F841" s="51">
        <f t="shared" si="37"/>
        <v>0</v>
      </c>
      <c r="G841" s="52">
        <f t="shared" si="38"/>
        <v>0</v>
      </c>
      <c r="H841" s="55">
        <f t="shared" si="39"/>
        <v>0</v>
      </c>
    </row>
    <row r="842" spans="1:8" s="54" customFormat="1" hidden="1">
      <c r="A842" s="48" t="str">
        <f>IF((LEN('Copy paste to Here'!G846))&gt;5,((CONCATENATE('Copy paste to Here'!G846," &amp; ",'Copy paste to Here'!D846,"  &amp;  ",'Copy paste to Here'!E846))),"Empty Cell")</f>
        <v>Empty Cell</v>
      </c>
      <c r="B842" s="49">
        <f>'Copy paste to Here'!C846</f>
        <v>0</v>
      </c>
      <c r="C842" s="50"/>
      <c r="D842" s="50"/>
      <c r="E842" s="51"/>
      <c r="F842" s="51">
        <f t="shared" si="37"/>
        <v>0</v>
      </c>
      <c r="G842" s="52">
        <f t="shared" si="38"/>
        <v>0</v>
      </c>
      <c r="H842" s="55">
        <f t="shared" si="39"/>
        <v>0</v>
      </c>
    </row>
    <row r="843" spans="1:8" s="54" customFormat="1" hidden="1">
      <c r="A843" s="48" t="str">
        <f>IF((LEN('Copy paste to Here'!G847))&gt;5,((CONCATENATE('Copy paste to Here'!G847," &amp; ",'Copy paste to Here'!D847,"  &amp;  ",'Copy paste to Here'!E847))),"Empty Cell")</f>
        <v>Empty Cell</v>
      </c>
      <c r="B843" s="49">
        <f>'Copy paste to Here'!C847</f>
        <v>0</v>
      </c>
      <c r="C843" s="50"/>
      <c r="D843" s="50"/>
      <c r="E843" s="51"/>
      <c r="F843" s="51">
        <f t="shared" si="37"/>
        <v>0</v>
      </c>
      <c r="G843" s="52">
        <f t="shared" si="38"/>
        <v>0</v>
      </c>
      <c r="H843" s="55">
        <f t="shared" si="39"/>
        <v>0</v>
      </c>
    </row>
    <row r="844" spans="1:8" s="54" customFormat="1" hidden="1">
      <c r="A844" s="48" t="str">
        <f>IF((LEN('Copy paste to Here'!G848))&gt;5,((CONCATENATE('Copy paste to Here'!G848," &amp; ",'Copy paste to Here'!D848,"  &amp;  ",'Copy paste to Here'!E848))),"Empty Cell")</f>
        <v>Empty Cell</v>
      </c>
      <c r="B844" s="49">
        <f>'Copy paste to Here'!C848</f>
        <v>0</v>
      </c>
      <c r="C844" s="50"/>
      <c r="D844" s="50"/>
      <c r="E844" s="51"/>
      <c r="F844" s="51">
        <f t="shared" si="37"/>
        <v>0</v>
      </c>
      <c r="G844" s="52">
        <f t="shared" si="38"/>
        <v>0</v>
      </c>
      <c r="H844" s="55">
        <f t="shared" si="39"/>
        <v>0</v>
      </c>
    </row>
    <row r="845" spans="1:8" s="54" customFormat="1" hidden="1">
      <c r="A845" s="48" t="str">
        <f>IF((LEN('Copy paste to Here'!G849))&gt;5,((CONCATENATE('Copy paste to Here'!G849," &amp; ",'Copy paste to Here'!D849,"  &amp;  ",'Copy paste to Here'!E849))),"Empty Cell")</f>
        <v>Empty Cell</v>
      </c>
      <c r="B845" s="49">
        <f>'Copy paste to Here'!C849</f>
        <v>0</v>
      </c>
      <c r="C845" s="50"/>
      <c r="D845" s="50"/>
      <c r="E845" s="51"/>
      <c r="F845" s="51">
        <f t="shared" si="37"/>
        <v>0</v>
      </c>
      <c r="G845" s="52">
        <f t="shared" si="38"/>
        <v>0</v>
      </c>
      <c r="H845" s="55">
        <f t="shared" si="39"/>
        <v>0</v>
      </c>
    </row>
    <row r="846" spans="1:8" s="54" customFormat="1" hidden="1">
      <c r="A846" s="48" t="str">
        <f>IF((LEN('Copy paste to Here'!G850))&gt;5,((CONCATENATE('Copy paste to Here'!G850," &amp; ",'Copy paste to Here'!D850,"  &amp;  ",'Copy paste to Here'!E850))),"Empty Cell")</f>
        <v>Empty Cell</v>
      </c>
      <c r="B846" s="49">
        <f>'Copy paste to Here'!C850</f>
        <v>0</v>
      </c>
      <c r="C846" s="50"/>
      <c r="D846" s="50"/>
      <c r="E846" s="51"/>
      <c r="F846" s="51">
        <f t="shared" si="37"/>
        <v>0</v>
      </c>
      <c r="G846" s="52">
        <f t="shared" si="38"/>
        <v>0</v>
      </c>
      <c r="H846" s="55">
        <f t="shared" si="39"/>
        <v>0</v>
      </c>
    </row>
    <row r="847" spans="1:8" s="54" customFormat="1" hidden="1">
      <c r="A847" s="48" t="str">
        <f>IF((LEN('Copy paste to Here'!G851))&gt;5,((CONCATENATE('Copy paste to Here'!G851," &amp; ",'Copy paste to Here'!D851,"  &amp;  ",'Copy paste to Here'!E851))),"Empty Cell")</f>
        <v>Empty Cell</v>
      </c>
      <c r="B847" s="49">
        <f>'Copy paste to Here'!C851</f>
        <v>0</v>
      </c>
      <c r="C847" s="50"/>
      <c r="D847" s="50"/>
      <c r="E847" s="51"/>
      <c r="F847" s="51">
        <f t="shared" si="37"/>
        <v>0</v>
      </c>
      <c r="G847" s="52">
        <f t="shared" si="38"/>
        <v>0</v>
      </c>
      <c r="H847" s="55">
        <f t="shared" si="39"/>
        <v>0</v>
      </c>
    </row>
    <row r="848" spans="1:8" s="54" customFormat="1" hidden="1">
      <c r="A848" s="48" t="str">
        <f>IF((LEN('Copy paste to Here'!G852))&gt;5,((CONCATENATE('Copy paste to Here'!G852," &amp; ",'Copy paste to Here'!D852,"  &amp;  ",'Copy paste to Here'!E852))),"Empty Cell")</f>
        <v>Empty Cell</v>
      </c>
      <c r="B848" s="49">
        <f>'Copy paste to Here'!C852</f>
        <v>0</v>
      </c>
      <c r="C848" s="50"/>
      <c r="D848" s="50"/>
      <c r="E848" s="51"/>
      <c r="F848" s="51">
        <f t="shared" si="37"/>
        <v>0</v>
      </c>
      <c r="G848" s="52">
        <f t="shared" si="38"/>
        <v>0</v>
      </c>
      <c r="H848" s="55">
        <f t="shared" si="39"/>
        <v>0</v>
      </c>
    </row>
    <row r="849" spans="1:8" s="54" customFormat="1" hidden="1">
      <c r="A849" s="48" t="str">
        <f>IF((LEN('Copy paste to Here'!G853))&gt;5,((CONCATENATE('Copy paste to Here'!G853," &amp; ",'Copy paste to Here'!D853,"  &amp;  ",'Copy paste to Here'!E853))),"Empty Cell")</f>
        <v>Empty Cell</v>
      </c>
      <c r="B849" s="49">
        <f>'Copy paste to Here'!C853</f>
        <v>0</v>
      </c>
      <c r="C849" s="50"/>
      <c r="D849" s="50"/>
      <c r="E849" s="51"/>
      <c r="F849" s="51">
        <f t="shared" si="37"/>
        <v>0</v>
      </c>
      <c r="G849" s="52">
        <f t="shared" si="38"/>
        <v>0</v>
      </c>
      <c r="H849" s="55">
        <f t="shared" si="39"/>
        <v>0</v>
      </c>
    </row>
    <row r="850" spans="1:8" s="54" customFormat="1" hidden="1">
      <c r="A850" s="48" t="str">
        <f>IF((LEN('Copy paste to Here'!G854))&gt;5,((CONCATENATE('Copy paste to Here'!G854," &amp; ",'Copy paste to Here'!D854,"  &amp;  ",'Copy paste to Here'!E854))),"Empty Cell")</f>
        <v>Empty Cell</v>
      </c>
      <c r="B850" s="49">
        <f>'Copy paste to Here'!C854</f>
        <v>0</v>
      </c>
      <c r="C850" s="50"/>
      <c r="D850" s="50"/>
      <c r="E850" s="51"/>
      <c r="F850" s="51">
        <f t="shared" si="37"/>
        <v>0</v>
      </c>
      <c r="G850" s="52">
        <f t="shared" si="38"/>
        <v>0</v>
      </c>
      <c r="H850" s="55">
        <f t="shared" si="39"/>
        <v>0</v>
      </c>
    </row>
    <row r="851" spans="1:8" s="54" customFormat="1" hidden="1">
      <c r="A851" s="48" t="str">
        <f>IF((LEN('Copy paste to Here'!G855))&gt;5,((CONCATENATE('Copy paste to Here'!G855," &amp; ",'Copy paste to Here'!D855,"  &amp;  ",'Copy paste to Here'!E855))),"Empty Cell")</f>
        <v>Empty Cell</v>
      </c>
      <c r="B851" s="49">
        <f>'Copy paste to Here'!C855</f>
        <v>0</v>
      </c>
      <c r="C851" s="50"/>
      <c r="D851" s="50"/>
      <c r="E851" s="51"/>
      <c r="F851" s="51">
        <f t="shared" ref="F851:F914" si="40">D851*E851</f>
        <v>0</v>
      </c>
      <c r="G851" s="52">
        <f t="shared" ref="G851:G914" si="41">E851*$E$14</f>
        <v>0</v>
      </c>
      <c r="H851" s="55">
        <f t="shared" ref="H851:H914" si="42">D851*G851</f>
        <v>0</v>
      </c>
    </row>
    <row r="852" spans="1:8" s="54" customFormat="1" hidden="1">
      <c r="A852" s="48" t="str">
        <f>IF((LEN('Copy paste to Here'!G856))&gt;5,((CONCATENATE('Copy paste to Here'!G856," &amp; ",'Copy paste to Here'!D856,"  &amp;  ",'Copy paste to Here'!E856))),"Empty Cell")</f>
        <v>Empty Cell</v>
      </c>
      <c r="B852" s="49">
        <f>'Copy paste to Here'!C856</f>
        <v>0</v>
      </c>
      <c r="C852" s="50"/>
      <c r="D852" s="50"/>
      <c r="E852" s="51"/>
      <c r="F852" s="51">
        <f t="shared" si="40"/>
        <v>0</v>
      </c>
      <c r="G852" s="52">
        <f t="shared" si="41"/>
        <v>0</v>
      </c>
      <c r="H852" s="55">
        <f t="shared" si="42"/>
        <v>0</v>
      </c>
    </row>
    <row r="853" spans="1:8" s="54" customFormat="1" hidden="1">
      <c r="A853" s="48" t="str">
        <f>IF((LEN('Copy paste to Here'!G857))&gt;5,((CONCATENATE('Copy paste to Here'!G857," &amp; ",'Copy paste to Here'!D857,"  &amp;  ",'Copy paste to Here'!E857))),"Empty Cell")</f>
        <v>Empty Cell</v>
      </c>
      <c r="B853" s="49">
        <f>'Copy paste to Here'!C857</f>
        <v>0</v>
      </c>
      <c r="C853" s="50"/>
      <c r="D853" s="50"/>
      <c r="E853" s="51"/>
      <c r="F853" s="51">
        <f t="shared" si="40"/>
        <v>0</v>
      </c>
      <c r="G853" s="52">
        <f t="shared" si="41"/>
        <v>0</v>
      </c>
      <c r="H853" s="55">
        <f t="shared" si="42"/>
        <v>0</v>
      </c>
    </row>
    <row r="854" spans="1:8" s="54" customFormat="1" hidden="1">
      <c r="A854" s="48" t="str">
        <f>IF((LEN('Copy paste to Here'!G858))&gt;5,((CONCATENATE('Copy paste to Here'!G858," &amp; ",'Copy paste to Here'!D858,"  &amp;  ",'Copy paste to Here'!E858))),"Empty Cell")</f>
        <v>Empty Cell</v>
      </c>
      <c r="B854" s="49">
        <f>'Copy paste to Here'!C858</f>
        <v>0</v>
      </c>
      <c r="C854" s="50"/>
      <c r="D854" s="50"/>
      <c r="E854" s="51"/>
      <c r="F854" s="51">
        <f t="shared" si="40"/>
        <v>0</v>
      </c>
      <c r="G854" s="52">
        <f t="shared" si="41"/>
        <v>0</v>
      </c>
      <c r="H854" s="55">
        <f t="shared" si="42"/>
        <v>0</v>
      </c>
    </row>
    <row r="855" spans="1:8" s="54" customFormat="1" hidden="1">
      <c r="A855" s="48" t="str">
        <f>IF((LEN('Copy paste to Here'!G859))&gt;5,((CONCATENATE('Copy paste to Here'!G859," &amp; ",'Copy paste to Here'!D859,"  &amp;  ",'Copy paste to Here'!E859))),"Empty Cell")</f>
        <v>Empty Cell</v>
      </c>
      <c r="B855" s="49">
        <f>'Copy paste to Here'!C859</f>
        <v>0</v>
      </c>
      <c r="C855" s="50"/>
      <c r="D855" s="50"/>
      <c r="E855" s="51"/>
      <c r="F855" s="51">
        <f t="shared" si="40"/>
        <v>0</v>
      </c>
      <c r="G855" s="52">
        <f t="shared" si="41"/>
        <v>0</v>
      </c>
      <c r="H855" s="55">
        <f t="shared" si="42"/>
        <v>0</v>
      </c>
    </row>
    <row r="856" spans="1:8" s="54" customFormat="1" hidden="1">
      <c r="A856" s="48" t="str">
        <f>IF((LEN('Copy paste to Here'!G860))&gt;5,((CONCATENATE('Copy paste to Here'!G860," &amp; ",'Copy paste to Here'!D860,"  &amp;  ",'Copy paste to Here'!E860))),"Empty Cell")</f>
        <v>Empty Cell</v>
      </c>
      <c r="B856" s="49">
        <f>'Copy paste to Here'!C860</f>
        <v>0</v>
      </c>
      <c r="C856" s="50"/>
      <c r="D856" s="50"/>
      <c r="E856" s="51"/>
      <c r="F856" s="51">
        <f t="shared" si="40"/>
        <v>0</v>
      </c>
      <c r="G856" s="52">
        <f t="shared" si="41"/>
        <v>0</v>
      </c>
      <c r="H856" s="55">
        <f t="shared" si="42"/>
        <v>0</v>
      </c>
    </row>
    <row r="857" spans="1:8" s="54" customFormat="1" hidden="1">
      <c r="A857" s="48" t="str">
        <f>IF((LEN('Copy paste to Here'!G861))&gt;5,((CONCATENATE('Copy paste to Here'!G861," &amp; ",'Copy paste to Here'!D861,"  &amp;  ",'Copy paste to Here'!E861))),"Empty Cell")</f>
        <v>Empty Cell</v>
      </c>
      <c r="B857" s="49">
        <f>'Copy paste to Here'!C861</f>
        <v>0</v>
      </c>
      <c r="C857" s="50"/>
      <c r="D857" s="50"/>
      <c r="E857" s="51"/>
      <c r="F857" s="51">
        <f t="shared" si="40"/>
        <v>0</v>
      </c>
      <c r="G857" s="52">
        <f t="shared" si="41"/>
        <v>0</v>
      </c>
      <c r="H857" s="55">
        <f t="shared" si="42"/>
        <v>0</v>
      </c>
    </row>
    <row r="858" spans="1:8" s="54" customFormat="1" hidden="1">
      <c r="A858" s="48" t="str">
        <f>IF((LEN('Copy paste to Here'!G862))&gt;5,((CONCATENATE('Copy paste to Here'!G862," &amp; ",'Copy paste to Here'!D862,"  &amp;  ",'Copy paste to Here'!E862))),"Empty Cell")</f>
        <v>Empty Cell</v>
      </c>
      <c r="B858" s="49">
        <f>'Copy paste to Here'!C862</f>
        <v>0</v>
      </c>
      <c r="C858" s="50"/>
      <c r="D858" s="50"/>
      <c r="E858" s="51"/>
      <c r="F858" s="51">
        <f t="shared" si="40"/>
        <v>0</v>
      </c>
      <c r="G858" s="52">
        <f t="shared" si="41"/>
        <v>0</v>
      </c>
      <c r="H858" s="55">
        <f t="shared" si="42"/>
        <v>0</v>
      </c>
    </row>
    <row r="859" spans="1:8" s="54" customFormat="1" hidden="1">
      <c r="A859" s="48" t="str">
        <f>IF((LEN('Copy paste to Here'!G863))&gt;5,((CONCATENATE('Copy paste to Here'!G863," &amp; ",'Copy paste to Here'!D863,"  &amp;  ",'Copy paste to Here'!E863))),"Empty Cell")</f>
        <v>Empty Cell</v>
      </c>
      <c r="B859" s="49">
        <f>'Copy paste to Here'!C863</f>
        <v>0</v>
      </c>
      <c r="C859" s="50"/>
      <c r="D859" s="50"/>
      <c r="E859" s="51"/>
      <c r="F859" s="51">
        <f t="shared" si="40"/>
        <v>0</v>
      </c>
      <c r="G859" s="52">
        <f t="shared" si="41"/>
        <v>0</v>
      </c>
      <c r="H859" s="55">
        <f t="shared" si="42"/>
        <v>0</v>
      </c>
    </row>
    <row r="860" spans="1:8" s="54" customFormat="1" hidden="1">
      <c r="A860" s="48" t="str">
        <f>IF((LEN('Copy paste to Here'!G864))&gt;5,((CONCATENATE('Copy paste to Here'!G864," &amp; ",'Copy paste to Here'!D864,"  &amp;  ",'Copy paste to Here'!E864))),"Empty Cell")</f>
        <v>Empty Cell</v>
      </c>
      <c r="B860" s="49">
        <f>'Copy paste to Here'!C864</f>
        <v>0</v>
      </c>
      <c r="C860" s="50"/>
      <c r="D860" s="50"/>
      <c r="E860" s="51"/>
      <c r="F860" s="51">
        <f t="shared" si="40"/>
        <v>0</v>
      </c>
      <c r="G860" s="52">
        <f t="shared" si="41"/>
        <v>0</v>
      </c>
      <c r="H860" s="55">
        <f t="shared" si="42"/>
        <v>0</v>
      </c>
    </row>
    <row r="861" spans="1:8" s="54" customFormat="1" hidden="1">
      <c r="A861" s="48" t="str">
        <f>IF((LEN('Copy paste to Here'!G865))&gt;5,((CONCATENATE('Copy paste to Here'!G865," &amp; ",'Copy paste to Here'!D865,"  &amp;  ",'Copy paste to Here'!E865))),"Empty Cell")</f>
        <v>Empty Cell</v>
      </c>
      <c r="B861" s="49">
        <f>'Copy paste to Here'!C865</f>
        <v>0</v>
      </c>
      <c r="C861" s="50"/>
      <c r="D861" s="50"/>
      <c r="E861" s="51"/>
      <c r="F861" s="51">
        <f t="shared" si="40"/>
        <v>0</v>
      </c>
      <c r="G861" s="52">
        <f t="shared" si="41"/>
        <v>0</v>
      </c>
      <c r="H861" s="55">
        <f t="shared" si="42"/>
        <v>0</v>
      </c>
    </row>
    <row r="862" spans="1:8" s="54" customFormat="1" hidden="1">
      <c r="A862" s="48" t="str">
        <f>IF((LEN('Copy paste to Here'!G866))&gt;5,((CONCATENATE('Copy paste to Here'!G866," &amp; ",'Copy paste to Here'!D866,"  &amp;  ",'Copy paste to Here'!E866))),"Empty Cell")</f>
        <v>Empty Cell</v>
      </c>
      <c r="B862" s="49">
        <f>'Copy paste to Here'!C866</f>
        <v>0</v>
      </c>
      <c r="C862" s="50"/>
      <c r="D862" s="50"/>
      <c r="E862" s="51"/>
      <c r="F862" s="51">
        <f t="shared" si="40"/>
        <v>0</v>
      </c>
      <c r="G862" s="52">
        <f t="shared" si="41"/>
        <v>0</v>
      </c>
      <c r="H862" s="55">
        <f t="shared" si="42"/>
        <v>0</v>
      </c>
    </row>
    <row r="863" spans="1:8" s="54" customFormat="1" hidden="1">
      <c r="A863" s="48" t="str">
        <f>IF((LEN('Copy paste to Here'!G867))&gt;5,((CONCATENATE('Copy paste to Here'!G867," &amp; ",'Copy paste to Here'!D867,"  &amp;  ",'Copy paste to Here'!E867))),"Empty Cell")</f>
        <v>Empty Cell</v>
      </c>
      <c r="B863" s="49">
        <f>'Copy paste to Here'!C867</f>
        <v>0</v>
      </c>
      <c r="C863" s="50"/>
      <c r="D863" s="50"/>
      <c r="E863" s="51"/>
      <c r="F863" s="51">
        <f t="shared" si="40"/>
        <v>0</v>
      </c>
      <c r="G863" s="52">
        <f t="shared" si="41"/>
        <v>0</v>
      </c>
      <c r="H863" s="55">
        <f t="shared" si="42"/>
        <v>0</v>
      </c>
    </row>
    <row r="864" spans="1:8" s="54" customFormat="1" hidden="1">
      <c r="A864" s="48" t="str">
        <f>IF((LEN('Copy paste to Here'!G868))&gt;5,((CONCATENATE('Copy paste to Here'!G868," &amp; ",'Copy paste to Here'!D868,"  &amp;  ",'Copy paste to Here'!E868))),"Empty Cell")</f>
        <v>Empty Cell</v>
      </c>
      <c r="B864" s="49">
        <f>'Copy paste to Here'!C868</f>
        <v>0</v>
      </c>
      <c r="C864" s="50"/>
      <c r="D864" s="50"/>
      <c r="E864" s="51"/>
      <c r="F864" s="51">
        <f t="shared" si="40"/>
        <v>0</v>
      </c>
      <c r="G864" s="52">
        <f t="shared" si="41"/>
        <v>0</v>
      </c>
      <c r="H864" s="55">
        <f t="shared" si="42"/>
        <v>0</v>
      </c>
    </row>
    <row r="865" spans="1:8" s="54" customFormat="1" hidden="1">
      <c r="A865" s="48" t="str">
        <f>IF((LEN('Copy paste to Here'!G869))&gt;5,((CONCATENATE('Copy paste to Here'!G869," &amp; ",'Copy paste to Here'!D869,"  &amp;  ",'Copy paste to Here'!E869))),"Empty Cell")</f>
        <v>Empty Cell</v>
      </c>
      <c r="B865" s="49">
        <f>'Copy paste to Here'!C869</f>
        <v>0</v>
      </c>
      <c r="C865" s="50"/>
      <c r="D865" s="50"/>
      <c r="E865" s="51"/>
      <c r="F865" s="51">
        <f t="shared" si="40"/>
        <v>0</v>
      </c>
      <c r="G865" s="52">
        <f t="shared" si="41"/>
        <v>0</v>
      </c>
      <c r="H865" s="55">
        <f t="shared" si="42"/>
        <v>0</v>
      </c>
    </row>
    <row r="866" spans="1:8" s="54" customFormat="1" hidden="1">
      <c r="A866" s="48" t="str">
        <f>IF((LEN('Copy paste to Here'!G870))&gt;5,((CONCATENATE('Copy paste to Here'!G870," &amp; ",'Copy paste to Here'!D870,"  &amp;  ",'Copy paste to Here'!E870))),"Empty Cell")</f>
        <v>Empty Cell</v>
      </c>
      <c r="B866" s="49">
        <f>'Copy paste to Here'!C870</f>
        <v>0</v>
      </c>
      <c r="C866" s="50"/>
      <c r="D866" s="50"/>
      <c r="E866" s="51"/>
      <c r="F866" s="51">
        <f t="shared" si="40"/>
        <v>0</v>
      </c>
      <c r="G866" s="52">
        <f t="shared" si="41"/>
        <v>0</v>
      </c>
      <c r="H866" s="55">
        <f t="shared" si="42"/>
        <v>0</v>
      </c>
    </row>
    <row r="867" spans="1:8" s="54" customFormat="1" hidden="1">
      <c r="A867" s="48" t="str">
        <f>IF((LEN('Copy paste to Here'!G871))&gt;5,((CONCATENATE('Copy paste to Here'!G871," &amp; ",'Copy paste to Here'!D871,"  &amp;  ",'Copy paste to Here'!E871))),"Empty Cell")</f>
        <v>Empty Cell</v>
      </c>
      <c r="B867" s="49">
        <f>'Copy paste to Here'!C871</f>
        <v>0</v>
      </c>
      <c r="C867" s="50"/>
      <c r="D867" s="50"/>
      <c r="E867" s="51"/>
      <c r="F867" s="51">
        <f t="shared" si="40"/>
        <v>0</v>
      </c>
      <c r="G867" s="52">
        <f t="shared" si="41"/>
        <v>0</v>
      </c>
      <c r="H867" s="55">
        <f t="shared" si="42"/>
        <v>0</v>
      </c>
    </row>
    <row r="868" spans="1:8" s="54" customFormat="1" hidden="1">
      <c r="A868" s="48" t="str">
        <f>IF((LEN('Copy paste to Here'!G872))&gt;5,((CONCATENATE('Copy paste to Here'!G872," &amp; ",'Copy paste to Here'!D872,"  &amp;  ",'Copy paste to Here'!E872))),"Empty Cell")</f>
        <v>Empty Cell</v>
      </c>
      <c r="B868" s="49">
        <f>'Copy paste to Here'!C872</f>
        <v>0</v>
      </c>
      <c r="C868" s="50"/>
      <c r="D868" s="50"/>
      <c r="E868" s="51"/>
      <c r="F868" s="51">
        <f t="shared" si="40"/>
        <v>0</v>
      </c>
      <c r="G868" s="52">
        <f t="shared" si="41"/>
        <v>0</v>
      </c>
      <c r="H868" s="55">
        <f t="shared" si="42"/>
        <v>0</v>
      </c>
    </row>
    <row r="869" spans="1:8" s="54" customFormat="1" hidden="1">
      <c r="A869" s="48" t="str">
        <f>IF((LEN('Copy paste to Here'!G873))&gt;5,((CONCATENATE('Copy paste to Here'!G873," &amp; ",'Copy paste to Here'!D873,"  &amp;  ",'Copy paste to Here'!E873))),"Empty Cell")</f>
        <v>Empty Cell</v>
      </c>
      <c r="B869" s="49">
        <f>'Copy paste to Here'!C873</f>
        <v>0</v>
      </c>
      <c r="C869" s="50"/>
      <c r="D869" s="50"/>
      <c r="E869" s="51"/>
      <c r="F869" s="51">
        <f t="shared" si="40"/>
        <v>0</v>
      </c>
      <c r="G869" s="52">
        <f t="shared" si="41"/>
        <v>0</v>
      </c>
      <c r="H869" s="55">
        <f t="shared" si="42"/>
        <v>0</v>
      </c>
    </row>
    <row r="870" spans="1:8" s="54" customFormat="1" hidden="1">
      <c r="A870" s="48" t="str">
        <f>IF((LEN('Copy paste to Here'!G874))&gt;5,((CONCATENATE('Copy paste to Here'!G874," &amp; ",'Copy paste to Here'!D874,"  &amp;  ",'Copy paste to Here'!E874))),"Empty Cell")</f>
        <v>Empty Cell</v>
      </c>
      <c r="B870" s="49">
        <f>'Copy paste to Here'!C874</f>
        <v>0</v>
      </c>
      <c r="C870" s="50"/>
      <c r="D870" s="50"/>
      <c r="E870" s="51"/>
      <c r="F870" s="51">
        <f t="shared" si="40"/>
        <v>0</v>
      </c>
      <c r="G870" s="52">
        <f t="shared" si="41"/>
        <v>0</v>
      </c>
      <c r="H870" s="55">
        <f t="shared" si="42"/>
        <v>0</v>
      </c>
    </row>
    <row r="871" spans="1:8" s="54" customFormat="1" hidden="1">
      <c r="A871" s="48" t="str">
        <f>IF((LEN('Copy paste to Here'!G875))&gt;5,((CONCATENATE('Copy paste to Here'!G875," &amp; ",'Copy paste to Here'!D875,"  &amp;  ",'Copy paste to Here'!E875))),"Empty Cell")</f>
        <v>Empty Cell</v>
      </c>
      <c r="B871" s="49">
        <f>'Copy paste to Here'!C875</f>
        <v>0</v>
      </c>
      <c r="C871" s="50"/>
      <c r="D871" s="50"/>
      <c r="E871" s="51"/>
      <c r="F871" s="51">
        <f t="shared" si="40"/>
        <v>0</v>
      </c>
      <c r="G871" s="52">
        <f t="shared" si="41"/>
        <v>0</v>
      </c>
      <c r="H871" s="55">
        <f t="shared" si="42"/>
        <v>0</v>
      </c>
    </row>
    <row r="872" spans="1:8" s="54" customFormat="1" hidden="1">
      <c r="A872" s="48" t="str">
        <f>IF((LEN('Copy paste to Here'!G876))&gt;5,((CONCATENATE('Copy paste to Here'!G876," &amp; ",'Copy paste to Here'!D876,"  &amp;  ",'Copy paste to Here'!E876))),"Empty Cell")</f>
        <v>Empty Cell</v>
      </c>
      <c r="B872" s="49">
        <f>'Copy paste to Here'!C876</f>
        <v>0</v>
      </c>
      <c r="C872" s="50"/>
      <c r="D872" s="50"/>
      <c r="E872" s="51"/>
      <c r="F872" s="51">
        <f t="shared" si="40"/>
        <v>0</v>
      </c>
      <c r="G872" s="52">
        <f t="shared" si="41"/>
        <v>0</v>
      </c>
      <c r="H872" s="55">
        <f t="shared" si="42"/>
        <v>0</v>
      </c>
    </row>
    <row r="873" spans="1:8" s="54" customFormat="1" hidden="1">
      <c r="A873" s="48" t="str">
        <f>IF((LEN('Copy paste to Here'!G877))&gt;5,((CONCATENATE('Copy paste to Here'!G877," &amp; ",'Copy paste to Here'!D877,"  &amp;  ",'Copy paste to Here'!E877))),"Empty Cell")</f>
        <v>Empty Cell</v>
      </c>
      <c r="B873" s="49">
        <f>'Copy paste to Here'!C877</f>
        <v>0</v>
      </c>
      <c r="C873" s="50"/>
      <c r="D873" s="50"/>
      <c r="E873" s="51"/>
      <c r="F873" s="51">
        <f t="shared" si="40"/>
        <v>0</v>
      </c>
      <c r="G873" s="52">
        <f t="shared" si="41"/>
        <v>0</v>
      </c>
      <c r="H873" s="55">
        <f t="shared" si="42"/>
        <v>0</v>
      </c>
    </row>
    <row r="874" spans="1:8" s="54" customFormat="1" hidden="1">
      <c r="A874" s="48" t="str">
        <f>IF((LEN('Copy paste to Here'!G878))&gt;5,((CONCATENATE('Copy paste to Here'!G878," &amp; ",'Copy paste to Here'!D878,"  &amp;  ",'Copy paste to Here'!E878))),"Empty Cell")</f>
        <v>Empty Cell</v>
      </c>
      <c r="B874" s="49">
        <f>'Copy paste to Here'!C878</f>
        <v>0</v>
      </c>
      <c r="C874" s="50"/>
      <c r="D874" s="50"/>
      <c r="E874" s="51"/>
      <c r="F874" s="51">
        <f t="shared" si="40"/>
        <v>0</v>
      </c>
      <c r="G874" s="52">
        <f t="shared" si="41"/>
        <v>0</v>
      </c>
      <c r="H874" s="55">
        <f t="shared" si="42"/>
        <v>0</v>
      </c>
    </row>
    <row r="875" spans="1:8" s="54" customFormat="1" hidden="1">
      <c r="A875" s="48" t="str">
        <f>IF((LEN('Copy paste to Here'!G879))&gt;5,((CONCATENATE('Copy paste to Here'!G879," &amp; ",'Copy paste to Here'!D879,"  &amp;  ",'Copy paste to Here'!E879))),"Empty Cell")</f>
        <v>Empty Cell</v>
      </c>
      <c r="B875" s="49">
        <f>'Copy paste to Here'!C879</f>
        <v>0</v>
      </c>
      <c r="C875" s="50"/>
      <c r="D875" s="50"/>
      <c r="E875" s="51"/>
      <c r="F875" s="51">
        <f t="shared" si="40"/>
        <v>0</v>
      </c>
      <c r="G875" s="52">
        <f t="shared" si="41"/>
        <v>0</v>
      </c>
      <c r="H875" s="55">
        <f t="shared" si="42"/>
        <v>0</v>
      </c>
    </row>
    <row r="876" spans="1:8" s="54" customFormat="1" hidden="1">
      <c r="A876" s="48" t="str">
        <f>IF((LEN('Copy paste to Here'!G880))&gt;5,((CONCATENATE('Copy paste to Here'!G880," &amp; ",'Copy paste to Here'!D880,"  &amp;  ",'Copy paste to Here'!E880))),"Empty Cell")</f>
        <v>Empty Cell</v>
      </c>
      <c r="B876" s="49">
        <f>'Copy paste to Here'!C880</f>
        <v>0</v>
      </c>
      <c r="C876" s="50"/>
      <c r="D876" s="50"/>
      <c r="E876" s="51"/>
      <c r="F876" s="51">
        <f t="shared" si="40"/>
        <v>0</v>
      </c>
      <c r="G876" s="52">
        <f t="shared" si="41"/>
        <v>0</v>
      </c>
      <c r="H876" s="55">
        <f t="shared" si="42"/>
        <v>0</v>
      </c>
    </row>
    <row r="877" spans="1:8" s="54" customFormat="1" hidden="1">
      <c r="A877" s="48" t="str">
        <f>IF((LEN('Copy paste to Here'!G881))&gt;5,((CONCATENATE('Copy paste to Here'!G881," &amp; ",'Copy paste to Here'!D881,"  &amp;  ",'Copy paste to Here'!E881))),"Empty Cell")</f>
        <v>Empty Cell</v>
      </c>
      <c r="B877" s="49">
        <f>'Copy paste to Here'!C881</f>
        <v>0</v>
      </c>
      <c r="C877" s="50"/>
      <c r="D877" s="50"/>
      <c r="E877" s="51"/>
      <c r="F877" s="51">
        <f t="shared" si="40"/>
        <v>0</v>
      </c>
      <c r="G877" s="52">
        <f t="shared" si="41"/>
        <v>0</v>
      </c>
      <c r="H877" s="55">
        <f t="shared" si="42"/>
        <v>0</v>
      </c>
    </row>
    <row r="878" spans="1:8" s="54" customFormat="1" hidden="1">
      <c r="A878" s="48" t="str">
        <f>IF((LEN('Copy paste to Here'!G882))&gt;5,((CONCATENATE('Copy paste to Here'!G882," &amp; ",'Copy paste to Here'!D882,"  &amp;  ",'Copy paste to Here'!E882))),"Empty Cell")</f>
        <v>Empty Cell</v>
      </c>
      <c r="B878" s="49">
        <f>'Copy paste to Here'!C882</f>
        <v>0</v>
      </c>
      <c r="C878" s="50"/>
      <c r="D878" s="50"/>
      <c r="E878" s="51"/>
      <c r="F878" s="51">
        <f t="shared" si="40"/>
        <v>0</v>
      </c>
      <c r="G878" s="52">
        <f t="shared" si="41"/>
        <v>0</v>
      </c>
      <c r="H878" s="55">
        <f t="shared" si="42"/>
        <v>0</v>
      </c>
    </row>
    <row r="879" spans="1:8" s="54" customFormat="1" hidden="1">
      <c r="A879" s="48" t="str">
        <f>IF((LEN('Copy paste to Here'!G883))&gt;5,((CONCATENATE('Copy paste to Here'!G883," &amp; ",'Copy paste to Here'!D883,"  &amp;  ",'Copy paste to Here'!E883))),"Empty Cell")</f>
        <v>Empty Cell</v>
      </c>
      <c r="B879" s="49">
        <f>'Copy paste to Here'!C883</f>
        <v>0</v>
      </c>
      <c r="C879" s="50"/>
      <c r="D879" s="50"/>
      <c r="E879" s="51"/>
      <c r="F879" s="51">
        <f t="shared" si="40"/>
        <v>0</v>
      </c>
      <c r="G879" s="52">
        <f t="shared" si="41"/>
        <v>0</v>
      </c>
      <c r="H879" s="55">
        <f t="shared" si="42"/>
        <v>0</v>
      </c>
    </row>
    <row r="880" spans="1:8" s="54" customFormat="1" hidden="1">
      <c r="A880" s="48" t="str">
        <f>IF((LEN('Copy paste to Here'!G884))&gt;5,((CONCATENATE('Copy paste to Here'!G884," &amp; ",'Copy paste to Here'!D884,"  &amp;  ",'Copy paste to Here'!E884))),"Empty Cell")</f>
        <v>Empty Cell</v>
      </c>
      <c r="B880" s="49">
        <f>'Copy paste to Here'!C884</f>
        <v>0</v>
      </c>
      <c r="C880" s="50"/>
      <c r="D880" s="50"/>
      <c r="E880" s="51"/>
      <c r="F880" s="51">
        <f t="shared" si="40"/>
        <v>0</v>
      </c>
      <c r="G880" s="52">
        <f t="shared" si="41"/>
        <v>0</v>
      </c>
      <c r="H880" s="55">
        <f t="shared" si="42"/>
        <v>0</v>
      </c>
    </row>
    <row r="881" spans="1:8" s="54" customFormat="1" hidden="1">
      <c r="A881" s="48" t="str">
        <f>IF((LEN('Copy paste to Here'!G885))&gt;5,((CONCATENATE('Copy paste to Here'!G885," &amp; ",'Copy paste to Here'!D885,"  &amp;  ",'Copy paste to Here'!E885))),"Empty Cell")</f>
        <v>Empty Cell</v>
      </c>
      <c r="B881" s="49">
        <f>'Copy paste to Here'!C885</f>
        <v>0</v>
      </c>
      <c r="C881" s="50"/>
      <c r="D881" s="50"/>
      <c r="E881" s="51"/>
      <c r="F881" s="51">
        <f t="shared" si="40"/>
        <v>0</v>
      </c>
      <c r="G881" s="52">
        <f t="shared" si="41"/>
        <v>0</v>
      </c>
      <c r="H881" s="55">
        <f t="shared" si="42"/>
        <v>0</v>
      </c>
    </row>
    <row r="882" spans="1:8" s="54" customFormat="1" hidden="1">
      <c r="A882" s="48" t="str">
        <f>IF((LEN('Copy paste to Here'!G886))&gt;5,((CONCATENATE('Copy paste to Here'!G886," &amp; ",'Copy paste to Here'!D886,"  &amp;  ",'Copy paste to Here'!E886))),"Empty Cell")</f>
        <v>Empty Cell</v>
      </c>
      <c r="B882" s="49">
        <f>'Copy paste to Here'!C886</f>
        <v>0</v>
      </c>
      <c r="C882" s="50"/>
      <c r="D882" s="50"/>
      <c r="E882" s="51"/>
      <c r="F882" s="51">
        <f t="shared" si="40"/>
        <v>0</v>
      </c>
      <c r="G882" s="52">
        <f t="shared" si="41"/>
        <v>0</v>
      </c>
      <c r="H882" s="55">
        <f t="shared" si="42"/>
        <v>0</v>
      </c>
    </row>
    <row r="883" spans="1:8" s="54" customFormat="1" hidden="1">
      <c r="A883" s="48" t="str">
        <f>IF((LEN('Copy paste to Here'!G887))&gt;5,((CONCATENATE('Copy paste to Here'!G887," &amp; ",'Copy paste to Here'!D887,"  &amp;  ",'Copy paste to Here'!E887))),"Empty Cell")</f>
        <v>Empty Cell</v>
      </c>
      <c r="B883" s="49">
        <f>'Copy paste to Here'!C887</f>
        <v>0</v>
      </c>
      <c r="C883" s="50"/>
      <c r="D883" s="50"/>
      <c r="E883" s="51"/>
      <c r="F883" s="51">
        <f t="shared" si="40"/>
        <v>0</v>
      </c>
      <c r="G883" s="52">
        <f t="shared" si="41"/>
        <v>0</v>
      </c>
      <c r="H883" s="55">
        <f t="shared" si="42"/>
        <v>0</v>
      </c>
    </row>
    <row r="884" spans="1:8" s="54" customFormat="1" hidden="1">
      <c r="A884" s="48" t="str">
        <f>IF((LEN('Copy paste to Here'!G888))&gt;5,((CONCATENATE('Copy paste to Here'!G888," &amp; ",'Copy paste to Here'!D888,"  &amp;  ",'Copy paste to Here'!E888))),"Empty Cell")</f>
        <v>Empty Cell</v>
      </c>
      <c r="B884" s="49">
        <f>'Copy paste to Here'!C888</f>
        <v>0</v>
      </c>
      <c r="C884" s="50"/>
      <c r="D884" s="50"/>
      <c r="E884" s="51"/>
      <c r="F884" s="51">
        <f t="shared" si="40"/>
        <v>0</v>
      </c>
      <c r="G884" s="52">
        <f t="shared" si="41"/>
        <v>0</v>
      </c>
      <c r="H884" s="55">
        <f t="shared" si="42"/>
        <v>0</v>
      </c>
    </row>
    <row r="885" spans="1:8" s="54" customFormat="1" hidden="1">
      <c r="A885" s="48" t="str">
        <f>IF((LEN('Copy paste to Here'!G889))&gt;5,((CONCATENATE('Copy paste to Here'!G889," &amp; ",'Copy paste to Here'!D889,"  &amp;  ",'Copy paste to Here'!E889))),"Empty Cell")</f>
        <v>Empty Cell</v>
      </c>
      <c r="B885" s="49">
        <f>'Copy paste to Here'!C889</f>
        <v>0</v>
      </c>
      <c r="C885" s="50"/>
      <c r="D885" s="50"/>
      <c r="E885" s="51"/>
      <c r="F885" s="51">
        <f t="shared" si="40"/>
        <v>0</v>
      </c>
      <c r="G885" s="52">
        <f t="shared" si="41"/>
        <v>0</v>
      </c>
      <c r="H885" s="55">
        <f t="shared" si="42"/>
        <v>0</v>
      </c>
    </row>
    <row r="886" spans="1:8" s="54" customFormat="1" hidden="1">
      <c r="A886" s="48" t="str">
        <f>IF((LEN('Copy paste to Here'!G890))&gt;5,((CONCATENATE('Copy paste to Here'!G890," &amp; ",'Copy paste to Here'!D890,"  &amp;  ",'Copy paste to Here'!E890))),"Empty Cell")</f>
        <v>Empty Cell</v>
      </c>
      <c r="B886" s="49">
        <f>'Copy paste to Here'!C890</f>
        <v>0</v>
      </c>
      <c r="C886" s="50"/>
      <c r="D886" s="50"/>
      <c r="E886" s="51"/>
      <c r="F886" s="51">
        <f t="shared" si="40"/>
        <v>0</v>
      </c>
      <c r="G886" s="52">
        <f t="shared" si="41"/>
        <v>0</v>
      </c>
      <c r="H886" s="55">
        <f t="shared" si="42"/>
        <v>0</v>
      </c>
    </row>
    <row r="887" spans="1:8" s="54" customFormat="1" hidden="1">
      <c r="A887" s="48" t="str">
        <f>IF((LEN('Copy paste to Here'!G891))&gt;5,((CONCATENATE('Copy paste to Here'!G891," &amp; ",'Copy paste to Here'!D891,"  &amp;  ",'Copy paste to Here'!E891))),"Empty Cell")</f>
        <v>Empty Cell</v>
      </c>
      <c r="B887" s="49">
        <f>'Copy paste to Here'!C891</f>
        <v>0</v>
      </c>
      <c r="C887" s="50"/>
      <c r="D887" s="50"/>
      <c r="E887" s="51"/>
      <c r="F887" s="51">
        <f t="shared" si="40"/>
        <v>0</v>
      </c>
      <c r="G887" s="52">
        <f t="shared" si="41"/>
        <v>0</v>
      </c>
      <c r="H887" s="55">
        <f t="shared" si="42"/>
        <v>0</v>
      </c>
    </row>
    <row r="888" spans="1:8" s="54" customFormat="1" hidden="1">
      <c r="A888" s="48" t="str">
        <f>IF((LEN('Copy paste to Here'!G892))&gt;5,((CONCATENATE('Copy paste to Here'!G892," &amp; ",'Copy paste to Here'!D892,"  &amp;  ",'Copy paste to Here'!E892))),"Empty Cell")</f>
        <v>Empty Cell</v>
      </c>
      <c r="B888" s="49">
        <f>'Copy paste to Here'!C892</f>
        <v>0</v>
      </c>
      <c r="C888" s="50"/>
      <c r="D888" s="50"/>
      <c r="E888" s="51"/>
      <c r="F888" s="51">
        <f t="shared" si="40"/>
        <v>0</v>
      </c>
      <c r="G888" s="52">
        <f t="shared" si="41"/>
        <v>0</v>
      </c>
      <c r="H888" s="55">
        <f t="shared" si="42"/>
        <v>0</v>
      </c>
    </row>
    <row r="889" spans="1:8" s="54" customFormat="1" hidden="1">
      <c r="A889" s="48" t="str">
        <f>IF((LEN('Copy paste to Here'!G893))&gt;5,((CONCATENATE('Copy paste to Here'!G893," &amp; ",'Copy paste to Here'!D893,"  &amp;  ",'Copy paste to Here'!E893))),"Empty Cell")</f>
        <v>Empty Cell</v>
      </c>
      <c r="B889" s="49">
        <f>'Copy paste to Here'!C893</f>
        <v>0</v>
      </c>
      <c r="C889" s="50"/>
      <c r="D889" s="50"/>
      <c r="E889" s="51"/>
      <c r="F889" s="51">
        <f t="shared" si="40"/>
        <v>0</v>
      </c>
      <c r="G889" s="52">
        <f t="shared" si="41"/>
        <v>0</v>
      </c>
      <c r="H889" s="55">
        <f t="shared" si="42"/>
        <v>0</v>
      </c>
    </row>
    <row r="890" spans="1:8" s="54" customFormat="1" hidden="1">
      <c r="A890" s="48" t="str">
        <f>IF((LEN('Copy paste to Here'!G894))&gt;5,((CONCATENATE('Copy paste to Here'!G894," &amp; ",'Copy paste to Here'!D894,"  &amp;  ",'Copy paste to Here'!E894))),"Empty Cell")</f>
        <v>Empty Cell</v>
      </c>
      <c r="B890" s="49">
        <f>'Copy paste to Here'!C894</f>
        <v>0</v>
      </c>
      <c r="C890" s="50"/>
      <c r="D890" s="50"/>
      <c r="E890" s="51"/>
      <c r="F890" s="51">
        <f t="shared" si="40"/>
        <v>0</v>
      </c>
      <c r="G890" s="52">
        <f t="shared" si="41"/>
        <v>0</v>
      </c>
      <c r="H890" s="55">
        <f t="shared" si="42"/>
        <v>0</v>
      </c>
    </row>
    <row r="891" spans="1:8" s="54" customFormat="1" hidden="1">
      <c r="A891" s="48" t="str">
        <f>IF((LEN('Copy paste to Here'!G895))&gt;5,((CONCATENATE('Copy paste to Here'!G895," &amp; ",'Copy paste to Here'!D895,"  &amp;  ",'Copy paste to Here'!E895))),"Empty Cell")</f>
        <v>Empty Cell</v>
      </c>
      <c r="B891" s="49">
        <f>'Copy paste to Here'!C895</f>
        <v>0</v>
      </c>
      <c r="C891" s="50"/>
      <c r="D891" s="50"/>
      <c r="E891" s="51"/>
      <c r="F891" s="51">
        <f t="shared" si="40"/>
        <v>0</v>
      </c>
      <c r="G891" s="52">
        <f t="shared" si="41"/>
        <v>0</v>
      </c>
      <c r="H891" s="55">
        <f t="shared" si="42"/>
        <v>0</v>
      </c>
    </row>
    <row r="892" spans="1:8" s="54" customFormat="1" hidden="1">
      <c r="A892" s="48" t="str">
        <f>IF((LEN('Copy paste to Here'!G896))&gt;5,((CONCATENATE('Copy paste to Here'!G896," &amp; ",'Copy paste to Here'!D896,"  &amp;  ",'Copy paste to Here'!E896))),"Empty Cell")</f>
        <v>Empty Cell</v>
      </c>
      <c r="B892" s="49">
        <f>'Copy paste to Here'!C896</f>
        <v>0</v>
      </c>
      <c r="C892" s="50"/>
      <c r="D892" s="50"/>
      <c r="E892" s="51"/>
      <c r="F892" s="51">
        <f t="shared" si="40"/>
        <v>0</v>
      </c>
      <c r="G892" s="52">
        <f t="shared" si="41"/>
        <v>0</v>
      </c>
      <c r="H892" s="55">
        <f t="shared" si="42"/>
        <v>0</v>
      </c>
    </row>
    <row r="893" spans="1:8" s="54" customFormat="1" hidden="1">
      <c r="A893" s="48" t="str">
        <f>IF((LEN('Copy paste to Here'!G897))&gt;5,((CONCATENATE('Copy paste to Here'!G897," &amp; ",'Copy paste to Here'!D897,"  &amp;  ",'Copy paste to Here'!E897))),"Empty Cell")</f>
        <v>Empty Cell</v>
      </c>
      <c r="B893" s="49">
        <f>'Copy paste to Here'!C897</f>
        <v>0</v>
      </c>
      <c r="C893" s="50"/>
      <c r="D893" s="50"/>
      <c r="E893" s="51"/>
      <c r="F893" s="51">
        <f t="shared" si="40"/>
        <v>0</v>
      </c>
      <c r="G893" s="52">
        <f t="shared" si="41"/>
        <v>0</v>
      </c>
      <c r="H893" s="55">
        <f t="shared" si="42"/>
        <v>0</v>
      </c>
    </row>
    <row r="894" spans="1:8" s="54" customFormat="1" hidden="1">
      <c r="A894" s="48" t="str">
        <f>IF((LEN('Copy paste to Here'!G898))&gt;5,((CONCATENATE('Copy paste to Here'!G898," &amp; ",'Copy paste to Here'!D898,"  &amp;  ",'Copy paste to Here'!E898))),"Empty Cell")</f>
        <v>Empty Cell</v>
      </c>
      <c r="B894" s="49">
        <f>'Copy paste to Here'!C898</f>
        <v>0</v>
      </c>
      <c r="C894" s="50"/>
      <c r="D894" s="50"/>
      <c r="E894" s="51"/>
      <c r="F894" s="51">
        <f t="shared" si="40"/>
        <v>0</v>
      </c>
      <c r="G894" s="52">
        <f t="shared" si="41"/>
        <v>0</v>
      </c>
      <c r="H894" s="55">
        <f t="shared" si="42"/>
        <v>0</v>
      </c>
    </row>
    <row r="895" spans="1:8" s="54" customFormat="1" hidden="1">
      <c r="A895" s="48" t="str">
        <f>IF((LEN('Copy paste to Here'!G899))&gt;5,((CONCATENATE('Copy paste to Here'!G899," &amp; ",'Copy paste to Here'!D899,"  &amp;  ",'Copy paste to Here'!E899))),"Empty Cell")</f>
        <v>Empty Cell</v>
      </c>
      <c r="B895" s="49">
        <f>'Copy paste to Here'!C899</f>
        <v>0</v>
      </c>
      <c r="C895" s="50"/>
      <c r="D895" s="50"/>
      <c r="E895" s="51"/>
      <c r="F895" s="51">
        <f t="shared" si="40"/>
        <v>0</v>
      </c>
      <c r="G895" s="52">
        <f t="shared" si="41"/>
        <v>0</v>
      </c>
      <c r="H895" s="55">
        <f t="shared" si="42"/>
        <v>0</v>
      </c>
    </row>
    <row r="896" spans="1:8" s="54" customFormat="1" hidden="1">
      <c r="A896" s="48" t="str">
        <f>IF((LEN('Copy paste to Here'!G900))&gt;5,((CONCATENATE('Copy paste to Here'!G900," &amp; ",'Copy paste to Here'!D900,"  &amp;  ",'Copy paste to Here'!E900))),"Empty Cell")</f>
        <v>Empty Cell</v>
      </c>
      <c r="B896" s="49">
        <f>'Copy paste to Here'!C900</f>
        <v>0</v>
      </c>
      <c r="C896" s="50"/>
      <c r="D896" s="50"/>
      <c r="E896" s="51"/>
      <c r="F896" s="51">
        <f t="shared" si="40"/>
        <v>0</v>
      </c>
      <c r="G896" s="52">
        <f t="shared" si="41"/>
        <v>0</v>
      </c>
      <c r="H896" s="55">
        <f t="shared" si="42"/>
        <v>0</v>
      </c>
    </row>
    <row r="897" spans="1:8" s="54" customFormat="1" hidden="1">
      <c r="A897" s="48" t="str">
        <f>IF((LEN('Copy paste to Here'!G901))&gt;5,((CONCATENATE('Copy paste to Here'!G901," &amp; ",'Copy paste to Here'!D901,"  &amp;  ",'Copy paste to Here'!E901))),"Empty Cell")</f>
        <v>Empty Cell</v>
      </c>
      <c r="B897" s="49">
        <f>'Copy paste to Here'!C901</f>
        <v>0</v>
      </c>
      <c r="C897" s="50"/>
      <c r="D897" s="50"/>
      <c r="E897" s="51"/>
      <c r="F897" s="51">
        <f t="shared" si="40"/>
        <v>0</v>
      </c>
      <c r="G897" s="52">
        <f t="shared" si="41"/>
        <v>0</v>
      </c>
      <c r="H897" s="55">
        <f t="shared" si="42"/>
        <v>0</v>
      </c>
    </row>
    <row r="898" spans="1:8" s="54" customFormat="1" hidden="1">
      <c r="A898" s="48" t="str">
        <f>IF((LEN('Copy paste to Here'!G902))&gt;5,((CONCATENATE('Copy paste to Here'!G902," &amp; ",'Copy paste to Here'!D902,"  &amp;  ",'Copy paste to Here'!E902))),"Empty Cell")</f>
        <v>Empty Cell</v>
      </c>
      <c r="B898" s="49">
        <f>'Copy paste to Here'!C902</f>
        <v>0</v>
      </c>
      <c r="C898" s="50"/>
      <c r="D898" s="50"/>
      <c r="E898" s="51"/>
      <c r="F898" s="51">
        <f t="shared" si="40"/>
        <v>0</v>
      </c>
      <c r="G898" s="52">
        <f t="shared" si="41"/>
        <v>0</v>
      </c>
      <c r="H898" s="55">
        <f t="shared" si="42"/>
        <v>0</v>
      </c>
    </row>
    <row r="899" spans="1:8" s="54" customFormat="1" hidden="1">
      <c r="A899" s="48" t="str">
        <f>IF((LEN('Copy paste to Here'!G903))&gt;5,((CONCATENATE('Copy paste to Here'!G903," &amp; ",'Copy paste to Here'!D903,"  &amp;  ",'Copy paste to Here'!E903))),"Empty Cell")</f>
        <v>Empty Cell</v>
      </c>
      <c r="B899" s="49">
        <f>'Copy paste to Here'!C903</f>
        <v>0</v>
      </c>
      <c r="C899" s="50"/>
      <c r="D899" s="50"/>
      <c r="E899" s="51"/>
      <c r="F899" s="51">
        <f t="shared" si="40"/>
        <v>0</v>
      </c>
      <c r="G899" s="52">
        <f t="shared" si="41"/>
        <v>0</v>
      </c>
      <c r="H899" s="55">
        <f t="shared" si="42"/>
        <v>0</v>
      </c>
    </row>
    <row r="900" spans="1:8" s="54" customFormat="1" hidden="1">
      <c r="A900" s="48" t="str">
        <f>IF((LEN('Copy paste to Here'!G904))&gt;5,((CONCATENATE('Copy paste to Here'!G904," &amp; ",'Copy paste to Here'!D904,"  &amp;  ",'Copy paste to Here'!E904))),"Empty Cell")</f>
        <v>Empty Cell</v>
      </c>
      <c r="B900" s="49">
        <f>'Copy paste to Here'!C904</f>
        <v>0</v>
      </c>
      <c r="C900" s="50"/>
      <c r="D900" s="50"/>
      <c r="E900" s="51"/>
      <c r="F900" s="51">
        <f t="shared" si="40"/>
        <v>0</v>
      </c>
      <c r="G900" s="52">
        <f t="shared" si="41"/>
        <v>0</v>
      </c>
      <c r="H900" s="55">
        <f t="shared" si="42"/>
        <v>0</v>
      </c>
    </row>
    <row r="901" spans="1:8" s="54" customFormat="1" hidden="1">
      <c r="A901" s="48" t="str">
        <f>IF((LEN('Copy paste to Here'!G905))&gt;5,((CONCATENATE('Copy paste to Here'!G905," &amp; ",'Copy paste to Here'!D905,"  &amp;  ",'Copy paste to Here'!E905))),"Empty Cell")</f>
        <v>Empty Cell</v>
      </c>
      <c r="B901" s="49">
        <f>'Copy paste to Here'!C905</f>
        <v>0</v>
      </c>
      <c r="C901" s="50"/>
      <c r="D901" s="50"/>
      <c r="E901" s="51"/>
      <c r="F901" s="51">
        <f t="shared" si="40"/>
        <v>0</v>
      </c>
      <c r="G901" s="52">
        <f t="shared" si="41"/>
        <v>0</v>
      </c>
      <c r="H901" s="55">
        <f t="shared" si="42"/>
        <v>0</v>
      </c>
    </row>
    <row r="902" spans="1:8" s="54" customFormat="1" hidden="1">
      <c r="A902" s="48" t="str">
        <f>IF((LEN('Copy paste to Here'!G906))&gt;5,((CONCATENATE('Copy paste to Here'!G906," &amp; ",'Copy paste to Here'!D906,"  &amp;  ",'Copy paste to Here'!E906))),"Empty Cell")</f>
        <v>Empty Cell</v>
      </c>
      <c r="B902" s="49">
        <f>'Copy paste to Here'!C906</f>
        <v>0</v>
      </c>
      <c r="C902" s="50"/>
      <c r="D902" s="50"/>
      <c r="E902" s="51"/>
      <c r="F902" s="51">
        <f t="shared" si="40"/>
        <v>0</v>
      </c>
      <c r="G902" s="52">
        <f t="shared" si="41"/>
        <v>0</v>
      </c>
      <c r="H902" s="55">
        <f t="shared" si="42"/>
        <v>0</v>
      </c>
    </row>
    <row r="903" spans="1:8" s="54" customFormat="1" hidden="1">
      <c r="A903" s="48" t="str">
        <f>IF((LEN('Copy paste to Here'!G907))&gt;5,((CONCATENATE('Copy paste to Here'!G907," &amp; ",'Copy paste to Here'!D907,"  &amp;  ",'Copy paste to Here'!E907))),"Empty Cell")</f>
        <v>Empty Cell</v>
      </c>
      <c r="B903" s="49">
        <f>'Copy paste to Here'!C907</f>
        <v>0</v>
      </c>
      <c r="C903" s="50"/>
      <c r="D903" s="50"/>
      <c r="E903" s="51"/>
      <c r="F903" s="51">
        <f t="shared" si="40"/>
        <v>0</v>
      </c>
      <c r="G903" s="52">
        <f t="shared" si="41"/>
        <v>0</v>
      </c>
      <c r="H903" s="55">
        <f t="shared" si="42"/>
        <v>0</v>
      </c>
    </row>
    <row r="904" spans="1:8" s="54" customFormat="1" hidden="1">
      <c r="A904" s="48" t="str">
        <f>IF((LEN('Copy paste to Here'!G908))&gt;5,((CONCATENATE('Copy paste to Here'!G908," &amp; ",'Copy paste to Here'!D908,"  &amp;  ",'Copy paste to Here'!E908))),"Empty Cell")</f>
        <v>Empty Cell</v>
      </c>
      <c r="B904" s="49">
        <f>'Copy paste to Here'!C908</f>
        <v>0</v>
      </c>
      <c r="C904" s="50"/>
      <c r="D904" s="50"/>
      <c r="E904" s="51"/>
      <c r="F904" s="51">
        <f t="shared" si="40"/>
        <v>0</v>
      </c>
      <c r="G904" s="52">
        <f t="shared" si="41"/>
        <v>0</v>
      </c>
      <c r="H904" s="55">
        <f t="shared" si="42"/>
        <v>0</v>
      </c>
    </row>
    <row r="905" spans="1:8" s="54" customFormat="1" hidden="1">
      <c r="A905" s="48" t="str">
        <f>IF((LEN('Copy paste to Here'!G909))&gt;5,((CONCATENATE('Copy paste to Here'!G909," &amp; ",'Copy paste to Here'!D909,"  &amp;  ",'Copy paste to Here'!E909))),"Empty Cell")</f>
        <v>Empty Cell</v>
      </c>
      <c r="B905" s="49">
        <f>'Copy paste to Here'!C909</f>
        <v>0</v>
      </c>
      <c r="C905" s="50"/>
      <c r="D905" s="50"/>
      <c r="E905" s="51"/>
      <c r="F905" s="51">
        <f t="shared" si="40"/>
        <v>0</v>
      </c>
      <c r="G905" s="52">
        <f t="shared" si="41"/>
        <v>0</v>
      </c>
      <c r="H905" s="55">
        <f t="shared" si="42"/>
        <v>0</v>
      </c>
    </row>
    <row r="906" spans="1:8" s="54" customFormat="1" hidden="1">
      <c r="A906" s="48" t="str">
        <f>IF((LEN('Copy paste to Here'!G910))&gt;5,((CONCATENATE('Copy paste to Here'!G910," &amp; ",'Copy paste to Here'!D910,"  &amp;  ",'Copy paste to Here'!E910))),"Empty Cell")</f>
        <v>Empty Cell</v>
      </c>
      <c r="B906" s="49">
        <f>'Copy paste to Here'!C910</f>
        <v>0</v>
      </c>
      <c r="C906" s="50"/>
      <c r="D906" s="50"/>
      <c r="E906" s="51"/>
      <c r="F906" s="51">
        <f t="shared" si="40"/>
        <v>0</v>
      </c>
      <c r="G906" s="52">
        <f t="shared" si="41"/>
        <v>0</v>
      </c>
      <c r="H906" s="55">
        <f t="shared" si="42"/>
        <v>0</v>
      </c>
    </row>
    <row r="907" spans="1:8" s="54" customFormat="1" hidden="1">
      <c r="A907" s="48" t="str">
        <f>IF((LEN('Copy paste to Here'!G911))&gt;5,((CONCATENATE('Copy paste to Here'!G911," &amp; ",'Copy paste to Here'!D911,"  &amp;  ",'Copy paste to Here'!E911))),"Empty Cell")</f>
        <v>Empty Cell</v>
      </c>
      <c r="B907" s="49">
        <f>'Copy paste to Here'!C911</f>
        <v>0</v>
      </c>
      <c r="C907" s="50"/>
      <c r="D907" s="50"/>
      <c r="E907" s="51"/>
      <c r="F907" s="51">
        <f t="shared" si="40"/>
        <v>0</v>
      </c>
      <c r="G907" s="52">
        <f t="shared" si="41"/>
        <v>0</v>
      </c>
      <c r="H907" s="55">
        <f t="shared" si="42"/>
        <v>0</v>
      </c>
    </row>
    <row r="908" spans="1:8" s="54" customFormat="1" hidden="1">
      <c r="A908" s="48" t="str">
        <f>IF((LEN('Copy paste to Here'!G912))&gt;5,((CONCATENATE('Copy paste to Here'!G912," &amp; ",'Copy paste to Here'!D912,"  &amp;  ",'Copy paste to Here'!E912))),"Empty Cell")</f>
        <v>Empty Cell</v>
      </c>
      <c r="B908" s="49">
        <f>'Copy paste to Here'!C912</f>
        <v>0</v>
      </c>
      <c r="C908" s="50"/>
      <c r="D908" s="50"/>
      <c r="E908" s="51"/>
      <c r="F908" s="51">
        <f t="shared" si="40"/>
        <v>0</v>
      </c>
      <c r="G908" s="52">
        <f t="shared" si="41"/>
        <v>0</v>
      </c>
      <c r="H908" s="55">
        <f t="shared" si="42"/>
        <v>0</v>
      </c>
    </row>
    <row r="909" spans="1:8" s="54" customFormat="1" hidden="1">
      <c r="A909" s="48" t="str">
        <f>IF((LEN('Copy paste to Here'!G913))&gt;5,((CONCATENATE('Copy paste to Here'!G913," &amp; ",'Copy paste to Here'!D913,"  &amp;  ",'Copy paste to Here'!E913))),"Empty Cell")</f>
        <v>Empty Cell</v>
      </c>
      <c r="B909" s="49">
        <f>'Copy paste to Here'!C913</f>
        <v>0</v>
      </c>
      <c r="C909" s="50"/>
      <c r="D909" s="50"/>
      <c r="E909" s="51"/>
      <c r="F909" s="51">
        <f t="shared" si="40"/>
        <v>0</v>
      </c>
      <c r="G909" s="52">
        <f t="shared" si="41"/>
        <v>0</v>
      </c>
      <c r="H909" s="55">
        <f t="shared" si="42"/>
        <v>0</v>
      </c>
    </row>
    <row r="910" spans="1:8" s="54" customFormat="1" hidden="1">
      <c r="A910" s="48" t="str">
        <f>IF((LEN('Copy paste to Here'!G914))&gt;5,((CONCATENATE('Copy paste to Here'!G914," &amp; ",'Copy paste to Here'!D914,"  &amp;  ",'Copy paste to Here'!E914))),"Empty Cell")</f>
        <v>Empty Cell</v>
      </c>
      <c r="B910" s="49">
        <f>'Copy paste to Here'!C914</f>
        <v>0</v>
      </c>
      <c r="C910" s="50"/>
      <c r="D910" s="50"/>
      <c r="E910" s="51"/>
      <c r="F910" s="51">
        <f t="shared" si="40"/>
        <v>0</v>
      </c>
      <c r="G910" s="52">
        <f t="shared" si="41"/>
        <v>0</v>
      </c>
      <c r="H910" s="55">
        <f t="shared" si="42"/>
        <v>0</v>
      </c>
    </row>
    <row r="911" spans="1:8" s="54" customFormat="1" hidden="1">
      <c r="A911" s="48" t="str">
        <f>IF((LEN('Copy paste to Here'!G915))&gt;5,((CONCATENATE('Copy paste to Here'!G915," &amp; ",'Copy paste to Here'!D915,"  &amp;  ",'Copy paste to Here'!E915))),"Empty Cell")</f>
        <v>Empty Cell</v>
      </c>
      <c r="B911" s="49">
        <f>'Copy paste to Here'!C915</f>
        <v>0</v>
      </c>
      <c r="C911" s="50"/>
      <c r="D911" s="50"/>
      <c r="E911" s="51"/>
      <c r="F911" s="51">
        <f t="shared" si="40"/>
        <v>0</v>
      </c>
      <c r="G911" s="52">
        <f t="shared" si="41"/>
        <v>0</v>
      </c>
      <c r="H911" s="55">
        <f t="shared" si="42"/>
        <v>0</v>
      </c>
    </row>
    <row r="912" spans="1:8" s="54" customFormat="1" hidden="1">
      <c r="A912" s="48" t="str">
        <f>IF((LEN('Copy paste to Here'!G916))&gt;5,((CONCATENATE('Copy paste to Here'!G916," &amp; ",'Copy paste to Here'!D916,"  &amp;  ",'Copy paste to Here'!E916))),"Empty Cell")</f>
        <v>Empty Cell</v>
      </c>
      <c r="B912" s="49">
        <f>'Copy paste to Here'!C916</f>
        <v>0</v>
      </c>
      <c r="C912" s="50"/>
      <c r="D912" s="50"/>
      <c r="E912" s="51"/>
      <c r="F912" s="51">
        <f t="shared" si="40"/>
        <v>0</v>
      </c>
      <c r="G912" s="52">
        <f t="shared" si="41"/>
        <v>0</v>
      </c>
      <c r="H912" s="55">
        <f t="shared" si="42"/>
        <v>0</v>
      </c>
    </row>
    <row r="913" spans="1:8" s="54" customFormat="1" hidden="1">
      <c r="A913" s="48" t="str">
        <f>IF((LEN('Copy paste to Here'!G917))&gt;5,((CONCATENATE('Copy paste to Here'!G917," &amp; ",'Copy paste to Here'!D917,"  &amp;  ",'Copy paste to Here'!E917))),"Empty Cell")</f>
        <v>Empty Cell</v>
      </c>
      <c r="B913" s="49">
        <f>'Copy paste to Here'!C917</f>
        <v>0</v>
      </c>
      <c r="C913" s="50"/>
      <c r="D913" s="50"/>
      <c r="E913" s="51"/>
      <c r="F913" s="51">
        <f t="shared" si="40"/>
        <v>0</v>
      </c>
      <c r="G913" s="52">
        <f t="shared" si="41"/>
        <v>0</v>
      </c>
      <c r="H913" s="55">
        <f t="shared" si="42"/>
        <v>0</v>
      </c>
    </row>
    <row r="914" spans="1:8" s="54" customFormat="1" hidden="1">
      <c r="A914" s="48" t="str">
        <f>IF((LEN('Copy paste to Here'!G918))&gt;5,((CONCATENATE('Copy paste to Here'!G918," &amp; ",'Copy paste to Here'!D918,"  &amp;  ",'Copy paste to Here'!E918))),"Empty Cell")</f>
        <v>Empty Cell</v>
      </c>
      <c r="B914" s="49">
        <f>'Copy paste to Here'!C918</f>
        <v>0</v>
      </c>
      <c r="C914" s="50"/>
      <c r="D914" s="50"/>
      <c r="E914" s="51"/>
      <c r="F914" s="51">
        <f t="shared" si="40"/>
        <v>0</v>
      </c>
      <c r="G914" s="52">
        <f t="shared" si="41"/>
        <v>0</v>
      </c>
      <c r="H914" s="55">
        <f t="shared" si="42"/>
        <v>0</v>
      </c>
    </row>
    <row r="915" spans="1:8" s="54" customFormat="1" hidden="1">
      <c r="A915" s="48" t="str">
        <f>IF((LEN('Copy paste to Here'!G919))&gt;5,((CONCATENATE('Copy paste to Here'!G919," &amp; ",'Copy paste to Here'!D919,"  &amp;  ",'Copy paste to Here'!E919))),"Empty Cell")</f>
        <v>Empty Cell</v>
      </c>
      <c r="B915" s="49">
        <f>'Copy paste to Here'!C919</f>
        <v>0</v>
      </c>
      <c r="C915" s="50"/>
      <c r="D915" s="50"/>
      <c r="E915" s="51"/>
      <c r="F915" s="51">
        <f t="shared" ref="F915:F978" si="43">D915*E915</f>
        <v>0</v>
      </c>
      <c r="G915" s="52">
        <f t="shared" ref="G915:G978" si="44">E915*$E$14</f>
        <v>0</v>
      </c>
      <c r="H915" s="55">
        <f t="shared" ref="H915:H978" si="45">D915*G915</f>
        <v>0</v>
      </c>
    </row>
    <row r="916" spans="1:8" s="54" customFormat="1" hidden="1">
      <c r="A916" s="48" t="str">
        <f>IF((LEN('Copy paste to Here'!G920))&gt;5,((CONCATENATE('Copy paste to Here'!G920," &amp; ",'Copy paste to Here'!D920,"  &amp;  ",'Copy paste to Here'!E920))),"Empty Cell")</f>
        <v>Empty Cell</v>
      </c>
      <c r="B916" s="49">
        <f>'Copy paste to Here'!C920</f>
        <v>0</v>
      </c>
      <c r="C916" s="50"/>
      <c r="D916" s="50"/>
      <c r="E916" s="51"/>
      <c r="F916" s="51">
        <f t="shared" si="43"/>
        <v>0</v>
      </c>
      <c r="G916" s="52">
        <f t="shared" si="44"/>
        <v>0</v>
      </c>
      <c r="H916" s="55">
        <f t="shared" si="45"/>
        <v>0</v>
      </c>
    </row>
    <row r="917" spans="1:8" s="54" customFormat="1" hidden="1">
      <c r="A917" s="48" t="str">
        <f>IF((LEN('Copy paste to Here'!G921))&gt;5,((CONCATENATE('Copy paste to Here'!G921," &amp; ",'Copy paste to Here'!D921,"  &amp;  ",'Copy paste to Here'!E921))),"Empty Cell")</f>
        <v>Empty Cell</v>
      </c>
      <c r="B917" s="49">
        <f>'Copy paste to Here'!C921</f>
        <v>0</v>
      </c>
      <c r="C917" s="50"/>
      <c r="D917" s="50"/>
      <c r="E917" s="51"/>
      <c r="F917" s="51">
        <f t="shared" si="43"/>
        <v>0</v>
      </c>
      <c r="G917" s="52">
        <f t="shared" si="44"/>
        <v>0</v>
      </c>
      <c r="H917" s="55">
        <f t="shared" si="45"/>
        <v>0</v>
      </c>
    </row>
    <row r="918" spans="1:8" s="54" customFormat="1" hidden="1">
      <c r="A918" s="48" t="str">
        <f>IF((LEN('Copy paste to Here'!G922))&gt;5,((CONCATENATE('Copy paste to Here'!G922," &amp; ",'Copy paste to Here'!D922,"  &amp;  ",'Copy paste to Here'!E922))),"Empty Cell")</f>
        <v>Empty Cell</v>
      </c>
      <c r="B918" s="49">
        <f>'Copy paste to Here'!C922</f>
        <v>0</v>
      </c>
      <c r="C918" s="50"/>
      <c r="D918" s="50"/>
      <c r="E918" s="51"/>
      <c r="F918" s="51">
        <f t="shared" si="43"/>
        <v>0</v>
      </c>
      <c r="G918" s="52">
        <f t="shared" si="44"/>
        <v>0</v>
      </c>
      <c r="H918" s="55">
        <f t="shared" si="45"/>
        <v>0</v>
      </c>
    </row>
    <row r="919" spans="1:8" s="54" customFormat="1" hidden="1">
      <c r="A919" s="48" t="str">
        <f>IF((LEN('Copy paste to Here'!G923))&gt;5,((CONCATENATE('Copy paste to Here'!G923," &amp; ",'Copy paste to Here'!D923,"  &amp;  ",'Copy paste to Here'!E923))),"Empty Cell")</f>
        <v>Empty Cell</v>
      </c>
      <c r="B919" s="49">
        <f>'Copy paste to Here'!C923</f>
        <v>0</v>
      </c>
      <c r="C919" s="50"/>
      <c r="D919" s="50"/>
      <c r="E919" s="51"/>
      <c r="F919" s="51">
        <f t="shared" si="43"/>
        <v>0</v>
      </c>
      <c r="G919" s="52">
        <f t="shared" si="44"/>
        <v>0</v>
      </c>
      <c r="H919" s="55">
        <f t="shared" si="45"/>
        <v>0</v>
      </c>
    </row>
    <row r="920" spans="1:8" s="54" customFormat="1" hidden="1">
      <c r="A920" s="48" t="str">
        <f>IF((LEN('Copy paste to Here'!G924))&gt;5,((CONCATENATE('Copy paste to Here'!G924," &amp; ",'Copy paste to Here'!D924,"  &amp;  ",'Copy paste to Here'!E924))),"Empty Cell")</f>
        <v>Empty Cell</v>
      </c>
      <c r="B920" s="49">
        <f>'Copy paste to Here'!C924</f>
        <v>0</v>
      </c>
      <c r="C920" s="50"/>
      <c r="D920" s="50"/>
      <c r="E920" s="51"/>
      <c r="F920" s="51">
        <f t="shared" si="43"/>
        <v>0</v>
      </c>
      <c r="G920" s="52">
        <f t="shared" si="44"/>
        <v>0</v>
      </c>
      <c r="H920" s="55">
        <f t="shared" si="45"/>
        <v>0</v>
      </c>
    </row>
    <row r="921" spans="1:8" s="54" customFormat="1" hidden="1">
      <c r="A921" s="48" t="str">
        <f>IF((LEN('Copy paste to Here'!G925))&gt;5,((CONCATENATE('Copy paste to Here'!G925," &amp; ",'Copy paste to Here'!D925,"  &amp;  ",'Copy paste to Here'!E925))),"Empty Cell")</f>
        <v>Empty Cell</v>
      </c>
      <c r="B921" s="49">
        <f>'Copy paste to Here'!C925</f>
        <v>0</v>
      </c>
      <c r="C921" s="50"/>
      <c r="D921" s="50"/>
      <c r="E921" s="51"/>
      <c r="F921" s="51">
        <f t="shared" si="43"/>
        <v>0</v>
      </c>
      <c r="G921" s="52">
        <f t="shared" si="44"/>
        <v>0</v>
      </c>
      <c r="H921" s="55">
        <f t="shared" si="45"/>
        <v>0</v>
      </c>
    </row>
    <row r="922" spans="1:8" s="54" customFormat="1" hidden="1">
      <c r="A922" s="48" t="str">
        <f>IF((LEN('Copy paste to Here'!G926))&gt;5,((CONCATENATE('Copy paste to Here'!G926," &amp; ",'Copy paste to Here'!D926,"  &amp;  ",'Copy paste to Here'!E926))),"Empty Cell")</f>
        <v>Empty Cell</v>
      </c>
      <c r="B922" s="49">
        <f>'Copy paste to Here'!C926</f>
        <v>0</v>
      </c>
      <c r="C922" s="50"/>
      <c r="D922" s="50"/>
      <c r="E922" s="51"/>
      <c r="F922" s="51">
        <f t="shared" si="43"/>
        <v>0</v>
      </c>
      <c r="G922" s="52">
        <f t="shared" si="44"/>
        <v>0</v>
      </c>
      <c r="H922" s="55">
        <f t="shared" si="45"/>
        <v>0</v>
      </c>
    </row>
    <row r="923" spans="1:8" s="54" customFormat="1" hidden="1">
      <c r="A923" s="48" t="str">
        <f>IF((LEN('Copy paste to Here'!G927))&gt;5,((CONCATENATE('Copy paste to Here'!G927," &amp; ",'Copy paste to Here'!D927,"  &amp;  ",'Copy paste to Here'!E927))),"Empty Cell")</f>
        <v>Empty Cell</v>
      </c>
      <c r="B923" s="49">
        <f>'Copy paste to Here'!C927</f>
        <v>0</v>
      </c>
      <c r="C923" s="50"/>
      <c r="D923" s="50"/>
      <c r="E923" s="51"/>
      <c r="F923" s="51">
        <f t="shared" si="43"/>
        <v>0</v>
      </c>
      <c r="G923" s="52">
        <f t="shared" si="44"/>
        <v>0</v>
      </c>
      <c r="H923" s="55">
        <f t="shared" si="45"/>
        <v>0</v>
      </c>
    </row>
    <row r="924" spans="1:8" s="54" customFormat="1" hidden="1">
      <c r="A924" s="48" t="str">
        <f>IF((LEN('Copy paste to Here'!G928))&gt;5,((CONCATENATE('Copy paste to Here'!G928," &amp; ",'Copy paste to Here'!D928,"  &amp;  ",'Copy paste to Here'!E928))),"Empty Cell")</f>
        <v>Empty Cell</v>
      </c>
      <c r="B924" s="49">
        <f>'Copy paste to Here'!C928</f>
        <v>0</v>
      </c>
      <c r="C924" s="50"/>
      <c r="D924" s="50"/>
      <c r="E924" s="51"/>
      <c r="F924" s="51">
        <f t="shared" si="43"/>
        <v>0</v>
      </c>
      <c r="G924" s="52">
        <f t="shared" si="44"/>
        <v>0</v>
      </c>
      <c r="H924" s="55">
        <f t="shared" si="45"/>
        <v>0</v>
      </c>
    </row>
    <row r="925" spans="1:8" s="54" customFormat="1" hidden="1">
      <c r="A925" s="48" t="str">
        <f>IF((LEN('Copy paste to Here'!G929))&gt;5,((CONCATENATE('Copy paste to Here'!G929," &amp; ",'Copy paste to Here'!D929,"  &amp;  ",'Copy paste to Here'!E929))),"Empty Cell")</f>
        <v>Empty Cell</v>
      </c>
      <c r="B925" s="49">
        <f>'Copy paste to Here'!C929</f>
        <v>0</v>
      </c>
      <c r="C925" s="50"/>
      <c r="D925" s="50"/>
      <c r="E925" s="51"/>
      <c r="F925" s="51">
        <f t="shared" si="43"/>
        <v>0</v>
      </c>
      <c r="G925" s="52">
        <f t="shared" si="44"/>
        <v>0</v>
      </c>
      <c r="H925" s="55">
        <f t="shared" si="45"/>
        <v>0</v>
      </c>
    </row>
    <row r="926" spans="1:8" s="54" customFormat="1" hidden="1">
      <c r="A926" s="48" t="str">
        <f>IF((LEN('Copy paste to Here'!G930))&gt;5,((CONCATENATE('Copy paste to Here'!G930," &amp; ",'Copy paste to Here'!D930,"  &amp;  ",'Copy paste to Here'!E930))),"Empty Cell")</f>
        <v>Empty Cell</v>
      </c>
      <c r="B926" s="49">
        <f>'Copy paste to Here'!C930</f>
        <v>0</v>
      </c>
      <c r="C926" s="50"/>
      <c r="D926" s="50"/>
      <c r="E926" s="51"/>
      <c r="F926" s="51">
        <f t="shared" si="43"/>
        <v>0</v>
      </c>
      <c r="G926" s="52">
        <f t="shared" si="44"/>
        <v>0</v>
      </c>
      <c r="H926" s="55">
        <f t="shared" si="45"/>
        <v>0</v>
      </c>
    </row>
    <row r="927" spans="1:8" s="54" customFormat="1" hidden="1">
      <c r="A927" s="48" t="str">
        <f>IF((LEN('Copy paste to Here'!G931))&gt;5,((CONCATENATE('Copy paste to Here'!G931," &amp; ",'Copy paste to Here'!D931,"  &amp;  ",'Copy paste to Here'!E931))),"Empty Cell")</f>
        <v>Empty Cell</v>
      </c>
      <c r="B927" s="49">
        <f>'Copy paste to Here'!C931</f>
        <v>0</v>
      </c>
      <c r="C927" s="50"/>
      <c r="D927" s="50"/>
      <c r="E927" s="51"/>
      <c r="F927" s="51">
        <f t="shared" si="43"/>
        <v>0</v>
      </c>
      <c r="G927" s="52">
        <f t="shared" si="44"/>
        <v>0</v>
      </c>
      <c r="H927" s="55">
        <f t="shared" si="45"/>
        <v>0</v>
      </c>
    </row>
    <row r="928" spans="1:8" s="54" customFormat="1" hidden="1">
      <c r="A928" s="48" t="str">
        <f>IF((LEN('Copy paste to Here'!G932))&gt;5,((CONCATENATE('Copy paste to Here'!G932," &amp; ",'Copy paste to Here'!D932,"  &amp;  ",'Copy paste to Here'!E932))),"Empty Cell")</f>
        <v>Empty Cell</v>
      </c>
      <c r="B928" s="49">
        <f>'Copy paste to Here'!C932</f>
        <v>0</v>
      </c>
      <c r="C928" s="50"/>
      <c r="D928" s="50"/>
      <c r="E928" s="51"/>
      <c r="F928" s="51">
        <f t="shared" si="43"/>
        <v>0</v>
      </c>
      <c r="G928" s="52">
        <f t="shared" si="44"/>
        <v>0</v>
      </c>
      <c r="H928" s="55">
        <f t="shared" si="45"/>
        <v>0</v>
      </c>
    </row>
    <row r="929" spans="1:8" s="54" customFormat="1" hidden="1">
      <c r="A929" s="48" t="str">
        <f>IF((LEN('Copy paste to Here'!G933))&gt;5,((CONCATENATE('Copy paste to Here'!G933," &amp; ",'Copy paste to Here'!D933,"  &amp;  ",'Copy paste to Here'!E933))),"Empty Cell")</f>
        <v>Empty Cell</v>
      </c>
      <c r="B929" s="49">
        <f>'Copy paste to Here'!C933</f>
        <v>0</v>
      </c>
      <c r="C929" s="50"/>
      <c r="D929" s="50"/>
      <c r="E929" s="51"/>
      <c r="F929" s="51">
        <f t="shared" si="43"/>
        <v>0</v>
      </c>
      <c r="G929" s="52">
        <f t="shared" si="44"/>
        <v>0</v>
      </c>
      <c r="H929" s="55">
        <f t="shared" si="45"/>
        <v>0</v>
      </c>
    </row>
    <row r="930" spans="1:8" s="54" customFormat="1" hidden="1">
      <c r="A930" s="48" t="str">
        <f>IF((LEN('Copy paste to Here'!G934))&gt;5,((CONCATENATE('Copy paste to Here'!G934," &amp; ",'Copy paste to Here'!D934,"  &amp;  ",'Copy paste to Here'!E934))),"Empty Cell")</f>
        <v>Empty Cell</v>
      </c>
      <c r="B930" s="49">
        <f>'Copy paste to Here'!C934</f>
        <v>0</v>
      </c>
      <c r="C930" s="50"/>
      <c r="D930" s="50"/>
      <c r="E930" s="51"/>
      <c r="F930" s="51">
        <f t="shared" si="43"/>
        <v>0</v>
      </c>
      <c r="G930" s="52">
        <f t="shared" si="44"/>
        <v>0</v>
      </c>
      <c r="H930" s="55">
        <f t="shared" si="45"/>
        <v>0</v>
      </c>
    </row>
    <row r="931" spans="1:8" s="54" customFormat="1" hidden="1">
      <c r="A931" s="48" t="str">
        <f>IF((LEN('Copy paste to Here'!G935))&gt;5,((CONCATENATE('Copy paste to Here'!G935," &amp; ",'Copy paste to Here'!D935,"  &amp;  ",'Copy paste to Here'!E935))),"Empty Cell")</f>
        <v>Empty Cell</v>
      </c>
      <c r="B931" s="49">
        <f>'Copy paste to Here'!C935</f>
        <v>0</v>
      </c>
      <c r="C931" s="50"/>
      <c r="D931" s="50"/>
      <c r="E931" s="51"/>
      <c r="F931" s="51">
        <f t="shared" si="43"/>
        <v>0</v>
      </c>
      <c r="G931" s="52">
        <f t="shared" si="44"/>
        <v>0</v>
      </c>
      <c r="H931" s="55">
        <f t="shared" si="45"/>
        <v>0</v>
      </c>
    </row>
    <row r="932" spans="1:8" s="54" customFormat="1" hidden="1">
      <c r="A932" s="48" t="str">
        <f>IF((LEN('Copy paste to Here'!G936))&gt;5,((CONCATENATE('Copy paste to Here'!G936," &amp; ",'Copy paste to Here'!D936,"  &amp;  ",'Copy paste to Here'!E936))),"Empty Cell")</f>
        <v>Empty Cell</v>
      </c>
      <c r="B932" s="49">
        <f>'Copy paste to Here'!C936</f>
        <v>0</v>
      </c>
      <c r="C932" s="50"/>
      <c r="D932" s="50"/>
      <c r="E932" s="51"/>
      <c r="F932" s="51">
        <f t="shared" si="43"/>
        <v>0</v>
      </c>
      <c r="G932" s="52">
        <f t="shared" si="44"/>
        <v>0</v>
      </c>
      <c r="H932" s="55">
        <f t="shared" si="45"/>
        <v>0</v>
      </c>
    </row>
    <row r="933" spans="1:8" s="54" customFormat="1" hidden="1">
      <c r="A933" s="48" t="str">
        <f>IF((LEN('Copy paste to Here'!G937))&gt;5,((CONCATENATE('Copy paste to Here'!G937," &amp; ",'Copy paste to Here'!D937,"  &amp;  ",'Copy paste to Here'!E937))),"Empty Cell")</f>
        <v>Empty Cell</v>
      </c>
      <c r="B933" s="49">
        <f>'Copy paste to Here'!C937</f>
        <v>0</v>
      </c>
      <c r="C933" s="50"/>
      <c r="D933" s="50"/>
      <c r="E933" s="51"/>
      <c r="F933" s="51">
        <f t="shared" si="43"/>
        <v>0</v>
      </c>
      <c r="G933" s="52">
        <f t="shared" si="44"/>
        <v>0</v>
      </c>
      <c r="H933" s="55">
        <f t="shared" si="45"/>
        <v>0</v>
      </c>
    </row>
    <row r="934" spans="1:8" s="54" customFormat="1" hidden="1">
      <c r="A934" s="48" t="str">
        <f>IF((LEN('Copy paste to Here'!G938))&gt;5,((CONCATENATE('Copy paste to Here'!G938," &amp; ",'Copy paste to Here'!D938,"  &amp;  ",'Copy paste to Here'!E938))),"Empty Cell")</f>
        <v>Empty Cell</v>
      </c>
      <c r="B934" s="49">
        <f>'Copy paste to Here'!C938</f>
        <v>0</v>
      </c>
      <c r="C934" s="50"/>
      <c r="D934" s="50"/>
      <c r="E934" s="51"/>
      <c r="F934" s="51">
        <f t="shared" si="43"/>
        <v>0</v>
      </c>
      <c r="G934" s="52">
        <f t="shared" si="44"/>
        <v>0</v>
      </c>
      <c r="H934" s="55">
        <f t="shared" si="45"/>
        <v>0</v>
      </c>
    </row>
    <row r="935" spans="1:8" s="54" customFormat="1" hidden="1">
      <c r="A935" s="48" t="str">
        <f>IF((LEN('Copy paste to Here'!G939))&gt;5,((CONCATENATE('Copy paste to Here'!G939," &amp; ",'Copy paste to Here'!D939,"  &amp;  ",'Copy paste to Here'!E939))),"Empty Cell")</f>
        <v>Empty Cell</v>
      </c>
      <c r="B935" s="49">
        <f>'Copy paste to Here'!C939</f>
        <v>0</v>
      </c>
      <c r="C935" s="50"/>
      <c r="D935" s="50"/>
      <c r="E935" s="51"/>
      <c r="F935" s="51">
        <f t="shared" si="43"/>
        <v>0</v>
      </c>
      <c r="G935" s="52">
        <f t="shared" si="44"/>
        <v>0</v>
      </c>
      <c r="H935" s="55">
        <f t="shared" si="45"/>
        <v>0</v>
      </c>
    </row>
    <row r="936" spans="1:8" s="54" customFormat="1" hidden="1">
      <c r="A936" s="48" t="str">
        <f>IF((LEN('Copy paste to Here'!G940))&gt;5,((CONCATENATE('Copy paste to Here'!G940," &amp; ",'Copy paste to Here'!D940,"  &amp;  ",'Copy paste to Here'!E940))),"Empty Cell")</f>
        <v>Empty Cell</v>
      </c>
      <c r="B936" s="49">
        <f>'Copy paste to Here'!C940</f>
        <v>0</v>
      </c>
      <c r="C936" s="50"/>
      <c r="D936" s="50"/>
      <c r="E936" s="51"/>
      <c r="F936" s="51">
        <f t="shared" si="43"/>
        <v>0</v>
      </c>
      <c r="G936" s="52">
        <f t="shared" si="44"/>
        <v>0</v>
      </c>
      <c r="H936" s="55">
        <f t="shared" si="45"/>
        <v>0</v>
      </c>
    </row>
    <row r="937" spans="1:8" s="54" customFormat="1" hidden="1">
      <c r="A937" s="48" t="str">
        <f>IF((LEN('Copy paste to Here'!G941))&gt;5,((CONCATENATE('Copy paste to Here'!G941," &amp; ",'Copy paste to Here'!D941,"  &amp;  ",'Copy paste to Here'!E941))),"Empty Cell")</f>
        <v>Empty Cell</v>
      </c>
      <c r="B937" s="49">
        <f>'Copy paste to Here'!C941</f>
        <v>0</v>
      </c>
      <c r="C937" s="50"/>
      <c r="D937" s="50"/>
      <c r="E937" s="51"/>
      <c r="F937" s="51">
        <f t="shared" si="43"/>
        <v>0</v>
      </c>
      <c r="G937" s="52">
        <f t="shared" si="44"/>
        <v>0</v>
      </c>
      <c r="H937" s="55">
        <f t="shared" si="45"/>
        <v>0</v>
      </c>
    </row>
    <row r="938" spans="1:8" s="54" customFormat="1" hidden="1">
      <c r="A938" s="48" t="str">
        <f>IF((LEN('Copy paste to Here'!G942))&gt;5,((CONCATENATE('Copy paste to Here'!G942," &amp; ",'Copy paste to Here'!D942,"  &amp;  ",'Copy paste to Here'!E942))),"Empty Cell")</f>
        <v>Empty Cell</v>
      </c>
      <c r="B938" s="49">
        <f>'Copy paste to Here'!C942</f>
        <v>0</v>
      </c>
      <c r="C938" s="50"/>
      <c r="D938" s="50"/>
      <c r="E938" s="51"/>
      <c r="F938" s="51">
        <f t="shared" si="43"/>
        <v>0</v>
      </c>
      <c r="G938" s="52">
        <f t="shared" si="44"/>
        <v>0</v>
      </c>
      <c r="H938" s="55">
        <f t="shared" si="45"/>
        <v>0</v>
      </c>
    </row>
    <row r="939" spans="1:8" s="54" customFormat="1" hidden="1">
      <c r="A939" s="48" t="str">
        <f>IF((LEN('Copy paste to Here'!G943))&gt;5,((CONCATENATE('Copy paste to Here'!G943," &amp; ",'Copy paste to Here'!D943,"  &amp;  ",'Copy paste to Here'!E943))),"Empty Cell")</f>
        <v>Empty Cell</v>
      </c>
      <c r="B939" s="49">
        <f>'Copy paste to Here'!C943</f>
        <v>0</v>
      </c>
      <c r="C939" s="50"/>
      <c r="D939" s="50"/>
      <c r="E939" s="51"/>
      <c r="F939" s="51">
        <f t="shared" si="43"/>
        <v>0</v>
      </c>
      <c r="G939" s="52">
        <f t="shared" si="44"/>
        <v>0</v>
      </c>
      <c r="H939" s="55">
        <f t="shared" si="45"/>
        <v>0</v>
      </c>
    </row>
    <row r="940" spans="1:8" s="54" customFormat="1" hidden="1">
      <c r="A940" s="48" t="str">
        <f>IF((LEN('Copy paste to Here'!G944))&gt;5,((CONCATENATE('Copy paste to Here'!G944," &amp; ",'Copy paste to Here'!D944,"  &amp;  ",'Copy paste to Here'!E944))),"Empty Cell")</f>
        <v>Empty Cell</v>
      </c>
      <c r="B940" s="49">
        <f>'Copy paste to Here'!C944</f>
        <v>0</v>
      </c>
      <c r="C940" s="50"/>
      <c r="D940" s="50"/>
      <c r="E940" s="51"/>
      <c r="F940" s="51">
        <f t="shared" si="43"/>
        <v>0</v>
      </c>
      <c r="G940" s="52">
        <f t="shared" si="44"/>
        <v>0</v>
      </c>
      <c r="H940" s="55">
        <f t="shared" si="45"/>
        <v>0</v>
      </c>
    </row>
    <row r="941" spans="1:8" s="54" customFormat="1" hidden="1">
      <c r="A941" s="48" t="str">
        <f>IF((LEN('Copy paste to Here'!G945))&gt;5,((CONCATENATE('Copy paste to Here'!G945," &amp; ",'Copy paste to Here'!D945,"  &amp;  ",'Copy paste to Here'!E945))),"Empty Cell")</f>
        <v>Empty Cell</v>
      </c>
      <c r="B941" s="49">
        <f>'Copy paste to Here'!C945</f>
        <v>0</v>
      </c>
      <c r="C941" s="50"/>
      <c r="D941" s="50"/>
      <c r="E941" s="51"/>
      <c r="F941" s="51">
        <f t="shared" si="43"/>
        <v>0</v>
      </c>
      <c r="G941" s="52">
        <f t="shared" si="44"/>
        <v>0</v>
      </c>
      <c r="H941" s="55">
        <f t="shared" si="45"/>
        <v>0</v>
      </c>
    </row>
    <row r="942" spans="1:8" s="54" customFormat="1" hidden="1">
      <c r="A942" s="48" t="str">
        <f>IF((LEN('Copy paste to Here'!G946))&gt;5,((CONCATENATE('Copy paste to Here'!G946," &amp; ",'Copy paste to Here'!D946,"  &amp;  ",'Copy paste to Here'!E946))),"Empty Cell")</f>
        <v>Empty Cell</v>
      </c>
      <c r="B942" s="49">
        <f>'Copy paste to Here'!C946</f>
        <v>0</v>
      </c>
      <c r="C942" s="50"/>
      <c r="D942" s="50"/>
      <c r="E942" s="51"/>
      <c r="F942" s="51">
        <f t="shared" si="43"/>
        <v>0</v>
      </c>
      <c r="G942" s="52">
        <f t="shared" si="44"/>
        <v>0</v>
      </c>
      <c r="H942" s="55">
        <f t="shared" si="45"/>
        <v>0</v>
      </c>
    </row>
    <row r="943" spans="1:8" s="54" customFormat="1" hidden="1">
      <c r="A943" s="48" t="str">
        <f>IF((LEN('Copy paste to Here'!G947))&gt;5,((CONCATENATE('Copy paste to Here'!G947," &amp; ",'Copy paste to Here'!D947,"  &amp;  ",'Copy paste to Here'!E947))),"Empty Cell")</f>
        <v>Empty Cell</v>
      </c>
      <c r="B943" s="49">
        <f>'Copy paste to Here'!C947</f>
        <v>0</v>
      </c>
      <c r="C943" s="50"/>
      <c r="D943" s="50"/>
      <c r="E943" s="51"/>
      <c r="F943" s="51">
        <f t="shared" si="43"/>
        <v>0</v>
      </c>
      <c r="G943" s="52">
        <f t="shared" si="44"/>
        <v>0</v>
      </c>
      <c r="H943" s="55">
        <f t="shared" si="45"/>
        <v>0</v>
      </c>
    </row>
    <row r="944" spans="1:8" s="54" customFormat="1" hidden="1">
      <c r="A944" s="48" t="str">
        <f>IF((LEN('Copy paste to Here'!G948))&gt;5,((CONCATENATE('Copy paste to Here'!G948," &amp; ",'Copy paste to Here'!D948,"  &amp;  ",'Copy paste to Here'!E948))),"Empty Cell")</f>
        <v>Empty Cell</v>
      </c>
      <c r="B944" s="49">
        <f>'Copy paste to Here'!C948</f>
        <v>0</v>
      </c>
      <c r="C944" s="50"/>
      <c r="D944" s="50"/>
      <c r="E944" s="51"/>
      <c r="F944" s="51">
        <f t="shared" si="43"/>
        <v>0</v>
      </c>
      <c r="G944" s="52">
        <f t="shared" si="44"/>
        <v>0</v>
      </c>
      <c r="H944" s="55">
        <f t="shared" si="45"/>
        <v>0</v>
      </c>
    </row>
    <row r="945" spans="1:8" s="54" customFormat="1" hidden="1">
      <c r="A945" s="48" t="str">
        <f>IF((LEN('Copy paste to Here'!G949))&gt;5,((CONCATENATE('Copy paste to Here'!G949," &amp; ",'Copy paste to Here'!D949,"  &amp;  ",'Copy paste to Here'!E949))),"Empty Cell")</f>
        <v>Empty Cell</v>
      </c>
      <c r="B945" s="49">
        <f>'Copy paste to Here'!C949</f>
        <v>0</v>
      </c>
      <c r="C945" s="50"/>
      <c r="D945" s="50"/>
      <c r="E945" s="51"/>
      <c r="F945" s="51">
        <f t="shared" si="43"/>
        <v>0</v>
      </c>
      <c r="G945" s="52">
        <f t="shared" si="44"/>
        <v>0</v>
      </c>
      <c r="H945" s="55">
        <f t="shared" si="45"/>
        <v>0</v>
      </c>
    </row>
    <row r="946" spans="1:8" s="54" customFormat="1" hidden="1">
      <c r="A946" s="48" t="str">
        <f>IF((LEN('Copy paste to Here'!G950))&gt;5,((CONCATENATE('Copy paste to Here'!G950," &amp; ",'Copy paste to Here'!D950,"  &amp;  ",'Copy paste to Here'!E950))),"Empty Cell")</f>
        <v>Empty Cell</v>
      </c>
      <c r="B946" s="49">
        <f>'Copy paste to Here'!C950</f>
        <v>0</v>
      </c>
      <c r="C946" s="50"/>
      <c r="D946" s="50"/>
      <c r="E946" s="51"/>
      <c r="F946" s="51">
        <f t="shared" si="43"/>
        <v>0</v>
      </c>
      <c r="G946" s="52">
        <f t="shared" si="44"/>
        <v>0</v>
      </c>
      <c r="H946" s="55">
        <f t="shared" si="45"/>
        <v>0</v>
      </c>
    </row>
    <row r="947" spans="1:8" s="54" customFormat="1" hidden="1">
      <c r="A947" s="48" t="str">
        <f>IF((LEN('Copy paste to Here'!G951))&gt;5,((CONCATENATE('Copy paste to Here'!G951," &amp; ",'Copy paste to Here'!D951,"  &amp;  ",'Copy paste to Here'!E951))),"Empty Cell")</f>
        <v>Empty Cell</v>
      </c>
      <c r="B947" s="49">
        <f>'Copy paste to Here'!C951</f>
        <v>0</v>
      </c>
      <c r="C947" s="50"/>
      <c r="D947" s="50"/>
      <c r="E947" s="51"/>
      <c r="F947" s="51">
        <f t="shared" si="43"/>
        <v>0</v>
      </c>
      <c r="G947" s="52">
        <f t="shared" si="44"/>
        <v>0</v>
      </c>
      <c r="H947" s="55">
        <f t="shared" si="45"/>
        <v>0</v>
      </c>
    </row>
    <row r="948" spans="1:8" s="54" customFormat="1" hidden="1">
      <c r="A948" s="48" t="str">
        <f>IF((LEN('Copy paste to Here'!G952))&gt;5,((CONCATENATE('Copy paste to Here'!G952," &amp; ",'Copy paste to Here'!D952,"  &amp;  ",'Copy paste to Here'!E952))),"Empty Cell")</f>
        <v>Empty Cell</v>
      </c>
      <c r="B948" s="49">
        <f>'Copy paste to Here'!C952</f>
        <v>0</v>
      </c>
      <c r="C948" s="50"/>
      <c r="D948" s="50"/>
      <c r="E948" s="51"/>
      <c r="F948" s="51">
        <f t="shared" si="43"/>
        <v>0</v>
      </c>
      <c r="G948" s="52">
        <f t="shared" si="44"/>
        <v>0</v>
      </c>
      <c r="H948" s="55">
        <f t="shared" si="45"/>
        <v>0</v>
      </c>
    </row>
    <row r="949" spans="1:8" s="54" customFormat="1" hidden="1">
      <c r="A949" s="48" t="str">
        <f>IF((LEN('Copy paste to Here'!G953))&gt;5,((CONCATENATE('Copy paste to Here'!G953," &amp; ",'Copy paste to Here'!D953,"  &amp;  ",'Copy paste to Here'!E953))),"Empty Cell")</f>
        <v>Empty Cell</v>
      </c>
      <c r="B949" s="49">
        <f>'Copy paste to Here'!C953</f>
        <v>0</v>
      </c>
      <c r="C949" s="50"/>
      <c r="D949" s="50"/>
      <c r="E949" s="51"/>
      <c r="F949" s="51">
        <f t="shared" si="43"/>
        <v>0</v>
      </c>
      <c r="G949" s="52">
        <f t="shared" si="44"/>
        <v>0</v>
      </c>
      <c r="H949" s="55">
        <f t="shared" si="45"/>
        <v>0</v>
      </c>
    </row>
    <row r="950" spans="1:8" s="54" customFormat="1" hidden="1">
      <c r="A950" s="48" t="str">
        <f>IF((LEN('Copy paste to Here'!G954))&gt;5,((CONCATENATE('Copy paste to Here'!G954," &amp; ",'Copy paste to Here'!D954,"  &amp;  ",'Copy paste to Here'!E954))),"Empty Cell")</f>
        <v>Empty Cell</v>
      </c>
      <c r="B950" s="49">
        <f>'Copy paste to Here'!C954</f>
        <v>0</v>
      </c>
      <c r="C950" s="50"/>
      <c r="D950" s="50"/>
      <c r="E950" s="51"/>
      <c r="F950" s="51">
        <f t="shared" si="43"/>
        <v>0</v>
      </c>
      <c r="G950" s="52">
        <f t="shared" si="44"/>
        <v>0</v>
      </c>
      <c r="H950" s="55">
        <f t="shared" si="45"/>
        <v>0</v>
      </c>
    </row>
    <row r="951" spans="1:8" s="54" customFormat="1" hidden="1">
      <c r="A951" s="48" t="str">
        <f>IF((LEN('Copy paste to Here'!G955))&gt;5,((CONCATENATE('Copy paste to Here'!G955," &amp; ",'Copy paste to Here'!D955,"  &amp;  ",'Copy paste to Here'!E955))),"Empty Cell")</f>
        <v>Empty Cell</v>
      </c>
      <c r="B951" s="49">
        <f>'Copy paste to Here'!C955</f>
        <v>0</v>
      </c>
      <c r="C951" s="50"/>
      <c r="D951" s="50"/>
      <c r="E951" s="51"/>
      <c r="F951" s="51">
        <f t="shared" si="43"/>
        <v>0</v>
      </c>
      <c r="G951" s="52">
        <f t="shared" si="44"/>
        <v>0</v>
      </c>
      <c r="H951" s="55">
        <f t="shared" si="45"/>
        <v>0</v>
      </c>
    </row>
    <row r="952" spans="1:8" s="54" customFormat="1" hidden="1">
      <c r="A952" s="48" t="str">
        <f>IF((LEN('Copy paste to Here'!G956))&gt;5,((CONCATENATE('Copy paste to Here'!G956," &amp; ",'Copy paste to Here'!D956,"  &amp;  ",'Copy paste to Here'!E956))),"Empty Cell")</f>
        <v>Empty Cell</v>
      </c>
      <c r="B952" s="49">
        <f>'Copy paste to Here'!C956</f>
        <v>0</v>
      </c>
      <c r="C952" s="50"/>
      <c r="D952" s="50"/>
      <c r="E952" s="51"/>
      <c r="F952" s="51">
        <f t="shared" si="43"/>
        <v>0</v>
      </c>
      <c r="G952" s="52">
        <f t="shared" si="44"/>
        <v>0</v>
      </c>
      <c r="H952" s="55">
        <f t="shared" si="45"/>
        <v>0</v>
      </c>
    </row>
    <row r="953" spans="1:8" s="54" customFormat="1" hidden="1">
      <c r="A953" s="48" t="str">
        <f>IF((LEN('Copy paste to Here'!G957))&gt;5,((CONCATENATE('Copy paste to Here'!G957," &amp; ",'Copy paste to Here'!D957,"  &amp;  ",'Copy paste to Here'!E957))),"Empty Cell")</f>
        <v>Empty Cell</v>
      </c>
      <c r="B953" s="49">
        <f>'Copy paste to Here'!C957</f>
        <v>0</v>
      </c>
      <c r="C953" s="50"/>
      <c r="D953" s="50"/>
      <c r="E953" s="51"/>
      <c r="F953" s="51">
        <f t="shared" si="43"/>
        <v>0</v>
      </c>
      <c r="G953" s="52">
        <f t="shared" si="44"/>
        <v>0</v>
      </c>
      <c r="H953" s="55">
        <f t="shared" si="45"/>
        <v>0</v>
      </c>
    </row>
    <row r="954" spans="1:8" s="54" customFormat="1" hidden="1">
      <c r="A954" s="48" t="str">
        <f>IF((LEN('Copy paste to Here'!G958))&gt;5,((CONCATENATE('Copy paste to Here'!G958," &amp; ",'Copy paste to Here'!D958,"  &amp;  ",'Copy paste to Here'!E958))),"Empty Cell")</f>
        <v>Empty Cell</v>
      </c>
      <c r="B954" s="49">
        <f>'Copy paste to Here'!C958</f>
        <v>0</v>
      </c>
      <c r="C954" s="50"/>
      <c r="D954" s="50"/>
      <c r="E954" s="51"/>
      <c r="F954" s="51">
        <f t="shared" si="43"/>
        <v>0</v>
      </c>
      <c r="G954" s="52">
        <f t="shared" si="44"/>
        <v>0</v>
      </c>
      <c r="H954" s="55">
        <f t="shared" si="45"/>
        <v>0</v>
      </c>
    </row>
    <row r="955" spans="1:8" s="54" customFormat="1" hidden="1">
      <c r="A955" s="48" t="str">
        <f>IF((LEN('Copy paste to Here'!G959))&gt;5,((CONCATENATE('Copy paste to Here'!G959," &amp; ",'Copy paste to Here'!D959,"  &amp;  ",'Copy paste to Here'!E959))),"Empty Cell")</f>
        <v>Empty Cell</v>
      </c>
      <c r="B955" s="49">
        <f>'Copy paste to Here'!C959</f>
        <v>0</v>
      </c>
      <c r="C955" s="50"/>
      <c r="D955" s="50"/>
      <c r="E955" s="51"/>
      <c r="F955" s="51">
        <f t="shared" si="43"/>
        <v>0</v>
      </c>
      <c r="G955" s="52">
        <f t="shared" si="44"/>
        <v>0</v>
      </c>
      <c r="H955" s="55">
        <f t="shared" si="45"/>
        <v>0</v>
      </c>
    </row>
    <row r="956" spans="1:8" s="54" customFormat="1" hidden="1">
      <c r="A956" s="48" t="str">
        <f>IF((LEN('Copy paste to Here'!G960))&gt;5,((CONCATENATE('Copy paste to Here'!G960," &amp; ",'Copy paste to Here'!D960,"  &amp;  ",'Copy paste to Here'!E960))),"Empty Cell")</f>
        <v>Empty Cell</v>
      </c>
      <c r="B956" s="49">
        <f>'Copy paste to Here'!C960</f>
        <v>0</v>
      </c>
      <c r="C956" s="50"/>
      <c r="D956" s="50"/>
      <c r="E956" s="51"/>
      <c r="F956" s="51">
        <f t="shared" si="43"/>
        <v>0</v>
      </c>
      <c r="G956" s="52">
        <f t="shared" si="44"/>
        <v>0</v>
      </c>
      <c r="H956" s="55">
        <f t="shared" si="45"/>
        <v>0</v>
      </c>
    </row>
    <row r="957" spans="1:8" s="54" customFormat="1" hidden="1">
      <c r="A957" s="48" t="str">
        <f>IF((LEN('Copy paste to Here'!G961))&gt;5,((CONCATENATE('Copy paste to Here'!G961," &amp; ",'Copy paste to Here'!D961,"  &amp;  ",'Copy paste to Here'!E961))),"Empty Cell")</f>
        <v>Empty Cell</v>
      </c>
      <c r="B957" s="49">
        <f>'Copy paste to Here'!C961</f>
        <v>0</v>
      </c>
      <c r="C957" s="50"/>
      <c r="D957" s="50"/>
      <c r="E957" s="51"/>
      <c r="F957" s="51">
        <f t="shared" si="43"/>
        <v>0</v>
      </c>
      <c r="G957" s="52">
        <f t="shared" si="44"/>
        <v>0</v>
      </c>
      <c r="H957" s="55">
        <f t="shared" si="45"/>
        <v>0</v>
      </c>
    </row>
    <row r="958" spans="1:8" s="54" customFormat="1" hidden="1">
      <c r="A958" s="48" t="str">
        <f>IF((LEN('Copy paste to Here'!G962))&gt;5,((CONCATENATE('Copy paste to Here'!G962," &amp; ",'Copy paste to Here'!D962,"  &amp;  ",'Copy paste to Here'!E962))),"Empty Cell")</f>
        <v>Empty Cell</v>
      </c>
      <c r="B958" s="49">
        <f>'Copy paste to Here'!C962</f>
        <v>0</v>
      </c>
      <c r="C958" s="50"/>
      <c r="D958" s="50"/>
      <c r="E958" s="51"/>
      <c r="F958" s="51">
        <f t="shared" si="43"/>
        <v>0</v>
      </c>
      <c r="G958" s="52">
        <f t="shared" si="44"/>
        <v>0</v>
      </c>
      <c r="H958" s="55">
        <f t="shared" si="45"/>
        <v>0</v>
      </c>
    </row>
    <row r="959" spans="1:8" s="54" customFormat="1" hidden="1">
      <c r="A959" s="48" t="str">
        <f>IF((LEN('Copy paste to Here'!G963))&gt;5,((CONCATENATE('Copy paste to Here'!G963," &amp; ",'Copy paste to Here'!D963,"  &amp;  ",'Copy paste to Here'!E963))),"Empty Cell")</f>
        <v>Empty Cell</v>
      </c>
      <c r="B959" s="49">
        <f>'Copy paste to Here'!C963</f>
        <v>0</v>
      </c>
      <c r="C959" s="50"/>
      <c r="D959" s="50"/>
      <c r="E959" s="51"/>
      <c r="F959" s="51">
        <f t="shared" si="43"/>
        <v>0</v>
      </c>
      <c r="G959" s="52">
        <f t="shared" si="44"/>
        <v>0</v>
      </c>
      <c r="H959" s="55">
        <f t="shared" si="45"/>
        <v>0</v>
      </c>
    </row>
    <row r="960" spans="1:8" s="54" customFormat="1" hidden="1">
      <c r="A960" s="48" t="str">
        <f>IF((LEN('Copy paste to Here'!G964))&gt;5,((CONCATENATE('Copy paste to Here'!G964," &amp; ",'Copy paste to Here'!D964,"  &amp;  ",'Copy paste to Here'!E964))),"Empty Cell")</f>
        <v>Empty Cell</v>
      </c>
      <c r="B960" s="49">
        <f>'Copy paste to Here'!C964</f>
        <v>0</v>
      </c>
      <c r="C960" s="50"/>
      <c r="D960" s="50"/>
      <c r="E960" s="51"/>
      <c r="F960" s="51">
        <f t="shared" si="43"/>
        <v>0</v>
      </c>
      <c r="G960" s="52">
        <f t="shared" si="44"/>
        <v>0</v>
      </c>
      <c r="H960" s="55">
        <f t="shared" si="45"/>
        <v>0</v>
      </c>
    </row>
    <row r="961" spans="1:8" s="54" customFormat="1" hidden="1">
      <c r="A961" s="48" t="str">
        <f>IF((LEN('Copy paste to Here'!G965))&gt;5,((CONCATENATE('Copy paste to Here'!G965," &amp; ",'Copy paste to Here'!D965,"  &amp;  ",'Copy paste to Here'!E965))),"Empty Cell")</f>
        <v>Empty Cell</v>
      </c>
      <c r="B961" s="49">
        <f>'Copy paste to Here'!C965</f>
        <v>0</v>
      </c>
      <c r="C961" s="50"/>
      <c r="D961" s="50"/>
      <c r="E961" s="51"/>
      <c r="F961" s="51">
        <f t="shared" si="43"/>
        <v>0</v>
      </c>
      <c r="G961" s="52">
        <f t="shared" si="44"/>
        <v>0</v>
      </c>
      <c r="H961" s="55">
        <f t="shared" si="45"/>
        <v>0</v>
      </c>
    </row>
    <row r="962" spans="1:8" s="54" customFormat="1" hidden="1">
      <c r="A962" s="48" t="str">
        <f>IF((LEN('Copy paste to Here'!G966))&gt;5,((CONCATENATE('Copy paste to Here'!G966," &amp; ",'Copy paste to Here'!D966,"  &amp;  ",'Copy paste to Here'!E966))),"Empty Cell")</f>
        <v>Empty Cell</v>
      </c>
      <c r="B962" s="49">
        <f>'Copy paste to Here'!C966</f>
        <v>0</v>
      </c>
      <c r="C962" s="50"/>
      <c r="D962" s="50"/>
      <c r="E962" s="51"/>
      <c r="F962" s="51">
        <f t="shared" si="43"/>
        <v>0</v>
      </c>
      <c r="G962" s="52">
        <f t="shared" si="44"/>
        <v>0</v>
      </c>
      <c r="H962" s="55">
        <f t="shared" si="45"/>
        <v>0</v>
      </c>
    </row>
    <row r="963" spans="1:8" s="54" customFormat="1" hidden="1">
      <c r="A963" s="48" t="str">
        <f>IF((LEN('Copy paste to Here'!G967))&gt;5,((CONCATENATE('Copy paste to Here'!G967," &amp; ",'Copy paste to Here'!D967,"  &amp;  ",'Copy paste to Here'!E967))),"Empty Cell")</f>
        <v>Empty Cell</v>
      </c>
      <c r="B963" s="49">
        <f>'Copy paste to Here'!C967</f>
        <v>0</v>
      </c>
      <c r="C963" s="50"/>
      <c r="D963" s="50"/>
      <c r="E963" s="51"/>
      <c r="F963" s="51">
        <f t="shared" si="43"/>
        <v>0</v>
      </c>
      <c r="G963" s="52">
        <f t="shared" si="44"/>
        <v>0</v>
      </c>
      <c r="H963" s="55">
        <f t="shared" si="45"/>
        <v>0</v>
      </c>
    </row>
    <row r="964" spans="1:8" s="54" customFormat="1" hidden="1">
      <c r="A964" s="48" t="str">
        <f>IF((LEN('Copy paste to Here'!G968))&gt;5,((CONCATENATE('Copy paste to Here'!G968," &amp; ",'Copy paste to Here'!D968,"  &amp;  ",'Copy paste to Here'!E968))),"Empty Cell")</f>
        <v>Empty Cell</v>
      </c>
      <c r="B964" s="49">
        <f>'Copy paste to Here'!C968</f>
        <v>0</v>
      </c>
      <c r="C964" s="50"/>
      <c r="D964" s="50"/>
      <c r="E964" s="51"/>
      <c r="F964" s="51">
        <f t="shared" si="43"/>
        <v>0</v>
      </c>
      <c r="G964" s="52">
        <f t="shared" si="44"/>
        <v>0</v>
      </c>
      <c r="H964" s="55">
        <f t="shared" si="45"/>
        <v>0</v>
      </c>
    </row>
    <row r="965" spans="1:8" s="54" customFormat="1" hidden="1">
      <c r="A965" s="48" t="str">
        <f>IF((LEN('Copy paste to Here'!G969))&gt;5,((CONCATENATE('Copy paste to Here'!G969," &amp; ",'Copy paste to Here'!D969,"  &amp;  ",'Copy paste to Here'!E969))),"Empty Cell")</f>
        <v>Empty Cell</v>
      </c>
      <c r="B965" s="49">
        <f>'Copy paste to Here'!C969</f>
        <v>0</v>
      </c>
      <c r="C965" s="50"/>
      <c r="D965" s="50"/>
      <c r="E965" s="51"/>
      <c r="F965" s="51">
        <f t="shared" si="43"/>
        <v>0</v>
      </c>
      <c r="G965" s="52">
        <f t="shared" si="44"/>
        <v>0</v>
      </c>
      <c r="H965" s="55">
        <f t="shared" si="45"/>
        <v>0</v>
      </c>
    </row>
    <row r="966" spans="1:8" s="54" customFormat="1" hidden="1">
      <c r="A966" s="48" t="str">
        <f>IF((LEN('Copy paste to Here'!G970))&gt;5,((CONCATENATE('Copy paste to Here'!G970," &amp; ",'Copy paste to Here'!D970,"  &amp;  ",'Copy paste to Here'!E970))),"Empty Cell")</f>
        <v>Empty Cell</v>
      </c>
      <c r="B966" s="49">
        <f>'Copy paste to Here'!C970</f>
        <v>0</v>
      </c>
      <c r="C966" s="50"/>
      <c r="D966" s="50"/>
      <c r="E966" s="51"/>
      <c r="F966" s="51">
        <f t="shared" si="43"/>
        <v>0</v>
      </c>
      <c r="G966" s="52">
        <f t="shared" si="44"/>
        <v>0</v>
      </c>
      <c r="H966" s="55">
        <f t="shared" si="45"/>
        <v>0</v>
      </c>
    </row>
    <row r="967" spans="1:8" s="54" customFormat="1" hidden="1">
      <c r="A967" s="48" t="str">
        <f>IF((LEN('Copy paste to Here'!G971))&gt;5,((CONCATENATE('Copy paste to Here'!G971," &amp; ",'Copy paste to Here'!D971,"  &amp;  ",'Copy paste to Here'!E971))),"Empty Cell")</f>
        <v>Empty Cell</v>
      </c>
      <c r="B967" s="49">
        <f>'Copy paste to Here'!C971</f>
        <v>0</v>
      </c>
      <c r="C967" s="50"/>
      <c r="D967" s="50"/>
      <c r="E967" s="51"/>
      <c r="F967" s="51">
        <f t="shared" si="43"/>
        <v>0</v>
      </c>
      <c r="G967" s="52">
        <f t="shared" si="44"/>
        <v>0</v>
      </c>
      <c r="H967" s="55">
        <f t="shared" si="45"/>
        <v>0</v>
      </c>
    </row>
    <row r="968" spans="1:8" s="54" customFormat="1" hidden="1">
      <c r="A968" s="48" t="str">
        <f>IF((LEN('Copy paste to Here'!G972))&gt;5,((CONCATENATE('Copy paste to Here'!G972," &amp; ",'Copy paste to Here'!D972,"  &amp;  ",'Copy paste to Here'!E972))),"Empty Cell")</f>
        <v>Empty Cell</v>
      </c>
      <c r="B968" s="49">
        <f>'Copy paste to Here'!C972</f>
        <v>0</v>
      </c>
      <c r="C968" s="50"/>
      <c r="D968" s="50"/>
      <c r="E968" s="51"/>
      <c r="F968" s="51">
        <f t="shared" si="43"/>
        <v>0</v>
      </c>
      <c r="G968" s="52">
        <f t="shared" si="44"/>
        <v>0</v>
      </c>
      <c r="H968" s="55">
        <f t="shared" si="45"/>
        <v>0</v>
      </c>
    </row>
    <row r="969" spans="1:8" s="54" customFormat="1" hidden="1">
      <c r="A969" s="48" t="str">
        <f>IF((LEN('Copy paste to Here'!G973))&gt;5,((CONCATENATE('Copy paste to Here'!G973," &amp; ",'Copy paste to Here'!D973,"  &amp;  ",'Copy paste to Here'!E973))),"Empty Cell")</f>
        <v>Empty Cell</v>
      </c>
      <c r="B969" s="49">
        <f>'Copy paste to Here'!C973</f>
        <v>0</v>
      </c>
      <c r="C969" s="50"/>
      <c r="D969" s="50"/>
      <c r="E969" s="51"/>
      <c r="F969" s="51">
        <f t="shared" si="43"/>
        <v>0</v>
      </c>
      <c r="G969" s="52">
        <f t="shared" si="44"/>
        <v>0</v>
      </c>
      <c r="H969" s="55">
        <f t="shared" si="45"/>
        <v>0</v>
      </c>
    </row>
    <row r="970" spans="1:8" s="54" customFormat="1" hidden="1">
      <c r="A970" s="48" t="str">
        <f>IF((LEN('Copy paste to Here'!G974))&gt;5,((CONCATENATE('Copy paste to Here'!G974," &amp; ",'Copy paste to Here'!D974,"  &amp;  ",'Copy paste to Here'!E974))),"Empty Cell")</f>
        <v>Empty Cell</v>
      </c>
      <c r="B970" s="49">
        <f>'Copy paste to Here'!C974</f>
        <v>0</v>
      </c>
      <c r="C970" s="50"/>
      <c r="D970" s="50"/>
      <c r="E970" s="51"/>
      <c r="F970" s="51">
        <f t="shared" si="43"/>
        <v>0</v>
      </c>
      <c r="G970" s="52">
        <f t="shared" si="44"/>
        <v>0</v>
      </c>
      <c r="H970" s="55">
        <f t="shared" si="45"/>
        <v>0</v>
      </c>
    </row>
    <row r="971" spans="1:8" s="54" customFormat="1" hidden="1">
      <c r="A971" s="48" t="str">
        <f>IF((LEN('Copy paste to Here'!G975))&gt;5,((CONCATENATE('Copy paste to Here'!G975," &amp; ",'Copy paste to Here'!D975,"  &amp;  ",'Copy paste to Here'!E975))),"Empty Cell")</f>
        <v>Empty Cell</v>
      </c>
      <c r="B971" s="49">
        <f>'Copy paste to Here'!C975</f>
        <v>0</v>
      </c>
      <c r="C971" s="50"/>
      <c r="D971" s="50"/>
      <c r="E971" s="51"/>
      <c r="F971" s="51">
        <f t="shared" si="43"/>
        <v>0</v>
      </c>
      <c r="G971" s="52">
        <f t="shared" si="44"/>
        <v>0</v>
      </c>
      <c r="H971" s="55">
        <f t="shared" si="45"/>
        <v>0</v>
      </c>
    </row>
    <row r="972" spans="1:8" s="54" customFormat="1" hidden="1">
      <c r="A972" s="48" t="str">
        <f>IF((LEN('Copy paste to Here'!G976))&gt;5,((CONCATENATE('Copy paste to Here'!G976," &amp; ",'Copy paste to Here'!D976,"  &amp;  ",'Copy paste to Here'!E976))),"Empty Cell")</f>
        <v>Empty Cell</v>
      </c>
      <c r="B972" s="49">
        <f>'Copy paste to Here'!C976</f>
        <v>0</v>
      </c>
      <c r="C972" s="50"/>
      <c r="D972" s="50"/>
      <c r="E972" s="51"/>
      <c r="F972" s="51">
        <f t="shared" si="43"/>
        <v>0</v>
      </c>
      <c r="G972" s="52">
        <f t="shared" si="44"/>
        <v>0</v>
      </c>
      <c r="H972" s="55">
        <f t="shared" si="45"/>
        <v>0</v>
      </c>
    </row>
    <row r="973" spans="1:8" s="54" customFormat="1" hidden="1">
      <c r="A973" s="48" t="str">
        <f>IF((LEN('Copy paste to Here'!G977))&gt;5,((CONCATENATE('Copy paste to Here'!G977," &amp; ",'Copy paste to Here'!D977,"  &amp;  ",'Copy paste to Here'!E977))),"Empty Cell")</f>
        <v>Empty Cell</v>
      </c>
      <c r="B973" s="49">
        <f>'Copy paste to Here'!C977</f>
        <v>0</v>
      </c>
      <c r="C973" s="50"/>
      <c r="D973" s="50"/>
      <c r="E973" s="51"/>
      <c r="F973" s="51">
        <f t="shared" si="43"/>
        <v>0</v>
      </c>
      <c r="G973" s="52">
        <f t="shared" si="44"/>
        <v>0</v>
      </c>
      <c r="H973" s="55">
        <f t="shared" si="45"/>
        <v>0</v>
      </c>
    </row>
    <row r="974" spans="1:8" s="54" customFormat="1" hidden="1">
      <c r="A974" s="48" t="str">
        <f>IF((LEN('Copy paste to Here'!G978))&gt;5,((CONCATENATE('Copy paste to Here'!G978," &amp; ",'Copy paste to Here'!D978,"  &amp;  ",'Copy paste to Here'!E978))),"Empty Cell")</f>
        <v>Empty Cell</v>
      </c>
      <c r="B974" s="49">
        <f>'Copy paste to Here'!C978</f>
        <v>0</v>
      </c>
      <c r="C974" s="50"/>
      <c r="D974" s="50"/>
      <c r="E974" s="51"/>
      <c r="F974" s="51">
        <f t="shared" si="43"/>
        <v>0</v>
      </c>
      <c r="G974" s="52">
        <f t="shared" si="44"/>
        <v>0</v>
      </c>
      <c r="H974" s="55">
        <f t="shared" si="45"/>
        <v>0</v>
      </c>
    </row>
    <row r="975" spans="1:8" s="54" customFormat="1" hidden="1">
      <c r="A975" s="48" t="str">
        <f>IF((LEN('Copy paste to Here'!G979))&gt;5,((CONCATENATE('Copy paste to Here'!G979," &amp; ",'Copy paste to Here'!D979,"  &amp;  ",'Copy paste to Here'!E979))),"Empty Cell")</f>
        <v>Empty Cell</v>
      </c>
      <c r="B975" s="49">
        <f>'Copy paste to Here'!C979</f>
        <v>0</v>
      </c>
      <c r="C975" s="50"/>
      <c r="D975" s="50"/>
      <c r="E975" s="51"/>
      <c r="F975" s="51">
        <f t="shared" si="43"/>
        <v>0</v>
      </c>
      <c r="G975" s="52">
        <f t="shared" si="44"/>
        <v>0</v>
      </c>
      <c r="H975" s="55">
        <f t="shared" si="45"/>
        <v>0</v>
      </c>
    </row>
    <row r="976" spans="1:8" s="54" customFormat="1" hidden="1">
      <c r="A976" s="48" t="str">
        <f>IF((LEN('Copy paste to Here'!G980))&gt;5,((CONCATENATE('Copy paste to Here'!G980," &amp; ",'Copy paste to Here'!D980,"  &amp;  ",'Copy paste to Here'!E980))),"Empty Cell")</f>
        <v>Empty Cell</v>
      </c>
      <c r="B976" s="49">
        <f>'Copy paste to Here'!C980</f>
        <v>0</v>
      </c>
      <c r="C976" s="50"/>
      <c r="D976" s="50"/>
      <c r="E976" s="51"/>
      <c r="F976" s="51">
        <f t="shared" si="43"/>
        <v>0</v>
      </c>
      <c r="G976" s="52">
        <f t="shared" si="44"/>
        <v>0</v>
      </c>
      <c r="H976" s="55">
        <f t="shared" si="45"/>
        <v>0</v>
      </c>
    </row>
    <row r="977" spans="1:8" s="54" customFormat="1" hidden="1">
      <c r="A977" s="48" t="str">
        <f>IF((LEN('Copy paste to Here'!G981))&gt;5,((CONCATENATE('Copy paste to Here'!G981," &amp; ",'Copy paste to Here'!D981,"  &amp;  ",'Copy paste to Here'!E981))),"Empty Cell")</f>
        <v>Empty Cell</v>
      </c>
      <c r="B977" s="49">
        <f>'Copy paste to Here'!C981</f>
        <v>0</v>
      </c>
      <c r="C977" s="50"/>
      <c r="D977" s="50"/>
      <c r="E977" s="51"/>
      <c r="F977" s="51">
        <f t="shared" si="43"/>
        <v>0</v>
      </c>
      <c r="G977" s="52">
        <f t="shared" si="44"/>
        <v>0</v>
      </c>
      <c r="H977" s="55">
        <f t="shared" si="45"/>
        <v>0</v>
      </c>
    </row>
    <row r="978" spans="1:8" s="54" customFormat="1" hidden="1">
      <c r="A978" s="48" t="str">
        <f>IF((LEN('Copy paste to Here'!G982))&gt;5,((CONCATENATE('Copy paste to Here'!G982," &amp; ",'Copy paste to Here'!D982,"  &amp;  ",'Copy paste to Here'!E982))),"Empty Cell")</f>
        <v>Empty Cell</v>
      </c>
      <c r="B978" s="49">
        <f>'Copy paste to Here'!C982</f>
        <v>0</v>
      </c>
      <c r="C978" s="50"/>
      <c r="D978" s="50"/>
      <c r="E978" s="51"/>
      <c r="F978" s="51">
        <f t="shared" si="43"/>
        <v>0</v>
      </c>
      <c r="G978" s="52">
        <f t="shared" si="44"/>
        <v>0</v>
      </c>
      <c r="H978" s="55">
        <f t="shared" si="45"/>
        <v>0</v>
      </c>
    </row>
    <row r="979" spans="1:8" s="54" customFormat="1" hidden="1">
      <c r="A979" s="48" t="str">
        <f>IF((LEN('Copy paste to Here'!G983))&gt;5,((CONCATENATE('Copy paste to Here'!G983," &amp; ",'Copy paste to Here'!D983,"  &amp;  ",'Copy paste to Here'!E983))),"Empty Cell")</f>
        <v>Empty Cell</v>
      </c>
      <c r="B979" s="49">
        <f>'Copy paste to Here'!C983</f>
        <v>0</v>
      </c>
      <c r="C979" s="50"/>
      <c r="D979" s="50"/>
      <c r="E979" s="51"/>
      <c r="F979" s="51">
        <f t="shared" ref="F979:F998" si="46">D979*E979</f>
        <v>0</v>
      </c>
      <c r="G979" s="52">
        <f t="shared" ref="G979:G999" si="47">E979*$E$14</f>
        <v>0</v>
      </c>
      <c r="H979" s="55">
        <f t="shared" ref="H979:H998" si="48">D979*G979</f>
        <v>0</v>
      </c>
    </row>
    <row r="980" spans="1:8" s="54" customFormat="1" hidden="1">
      <c r="A980" s="48" t="str">
        <f>IF((LEN('Copy paste to Here'!G984))&gt;5,((CONCATENATE('Copy paste to Here'!G984," &amp; ",'Copy paste to Here'!D984,"  &amp;  ",'Copy paste to Here'!E984))),"Empty Cell")</f>
        <v>Empty Cell</v>
      </c>
      <c r="B980" s="49">
        <f>'Copy paste to Here'!C984</f>
        <v>0</v>
      </c>
      <c r="C980" s="50"/>
      <c r="D980" s="50"/>
      <c r="E980" s="51"/>
      <c r="F980" s="51">
        <f t="shared" si="46"/>
        <v>0</v>
      </c>
      <c r="G980" s="52">
        <f t="shared" si="47"/>
        <v>0</v>
      </c>
      <c r="H980" s="55">
        <f t="shared" si="48"/>
        <v>0</v>
      </c>
    </row>
    <row r="981" spans="1:8" s="54" customFormat="1" hidden="1">
      <c r="A981" s="48" t="str">
        <f>IF((LEN('Copy paste to Here'!G985))&gt;5,((CONCATENATE('Copy paste to Here'!G985," &amp; ",'Copy paste to Here'!D985,"  &amp;  ",'Copy paste to Here'!E985))),"Empty Cell")</f>
        <v>Empty Cell</v>
      </c>
      <c r="B981" s="49">
        <f>'Copy paste to Here'!C985</f>
        <v>0</v>
      </c>
      <c r="C981" s="50"/>
      <c r="D981" s="50"/>
      <c r="E981" s="51"/>
      <c r="F981" s="51">
        <f t="shared" si="46"/>
        <v>0</v>
      </c>
      <c r="G981" s="52">
        <f t="shared" si="47"/>
        <v>0</v>
      </c>
      <c r="H981" s="55">
        <f t="shared" si="48"/>
        <v>0</v>
      </c>
    </row>
    <row r="982" spans="1:8" s="54" customFormat="1" hidden="1">
      <c r="A982" s="48" t="str">
        <f>IF((LEN('Copy paste to Here'!G986))&gt;5,((CONCATENATE('Copy paste to Here'!G986," &amp; ",'Copy paste to Here'!D986,"  &amp;  ",'Copy paste to Here'!E986))),"Empty Cell")</f>
        <v>Empty Cell</v>
      </c>
      <c r="B982" s="49">
        <f>'Copy paste to Here'!C986</f>
        <v>0</v>
      </c>
      <c r="C982" s="50"/>
      <c r="D982" s="50"/>
      <c r="E982" s="51"/>
      <c r="F982" s="51">
        <f t="shared" si="46"/>
        <v>0</v>
      </c>
      <c r="G982" s="52">
        <f t="shared" si="47"/>
        <v>0</v>
      </c>
      <c r="H982" s="55">
        <f t="shared" si="48"/>
        <v>0</v>
      </c>
    </row>
    <row r="983" spans="1:8" s="54" customFormat="1" hidden="1">
      <c r="A983" s="48" t="str">
        <f>IF((LEN('Copy paste to Here'!G987))&gt;5,((CONCATENATE('Copy paste to Here'!G987," &amp; ",'Copy paste to Here'!D987,"  &amp;  ",'Copy paste to Here'!E987))),"Empty Cell")</f>
        <v>Empty Cell</v>
      </c>
      <c r="B983" s="49">
        <f>'Copy paste to Here'!C987</f>
        <v>0</v>
      </c>
      <c r="C983" s="50"/>
      <c r="D983" s="50"/>
      <c r="E983" s="51"/>
      <c r="F983" s="51">
        <f t="shared" si="46"/>
        <v>0</v>
      </c>
      <c r="G983" s="52">
        <f t="shared" si="47"/>
        <v>0</v>
      </c>
      <c r="H983" s="55">
        <f t="shared" si="48"/>
        <v>0</v>
      </c>
    </row>
    <row r="984" spans="1:8" s="54" customFormat="1" hidden="1">
      <c r="A984" s="48" t="str">
        <f>IF((LEN('Copy paste to Here'!G988))&gt;5,((CONCATENATE('Copy paste to Here'!G988," &amp; ",'Copy paste to Here'!D988,"  &amp;  ",'Copy paste to Here'!E988))),"Empty Cell")</f>
        <v>Empty Cell</v>
      </c>
      <c r="B984" s="49">
        <f>'Copy paste to Here'!C988</f>
        <v>0</v>
      </c>
      <c r="C984" s="50"/>
      <c r="D984" s="50"/>
      <c r="E984" s="51"/>
      <c r="F984" s="51">
        <f t="shared" si="46"/>
        <v>0</v>
      </c>
      <c r="G984" s="52">
        <f t="shared" si="47"/>
        <v>0</v>
      </c>
      <c r="H984" s="55">
        <f t="shared" si="48"/>
        <v>0</v>
      </c>
    </row>
    <row r="985" spans="1:8" s="54" customFormat="1" hidden="1">
      <c r="A985" s="48" t="str">
        <f>IF((LEN('Copy paste to Here'!G989))&gt;5,((CONCATENATE('Copy paste to Here'!G989," &amp; ",'Copy paste to Here'!D989,"  &amp;  ",'Copy paste to Here'!E989))),"Empty Cell")</f>
        <v>Empty Cell</v>
      </c>
      <c r="B985" s="49">
        <f>'Copy paste to Here'!C989</f>
        <v>0</v>
      </c>
      <c r="C985" s="50"/>
      <c r="D985" s="50"/>
      <c r="E985" s="51"/>
      <c r="F985" s="51">
        <f t="shared" si="46"/>
        <v>0</v>
      </c>
      <c r="G985" s="52">
        <f t="shared" si="47"/>
        <v>0</v>
      </c>
      <c r="H985" s="55">
        <f t="shared" si="48"/>
        <v>0</v>
      </c>
    </row>
    <row r="986" spans="1:8" s="54" customFormat="1" hidden="1">
      <c r="A986" s="48" t="str">
        <f>IF((LEN('Copy paste to Here'!G990))&gt;5,((CONCATENATE('Copy paste to Here'!G990," &amp; ",'Copy paste to Here'!D990,"  &amp;  ",'Copy paste to Here'!E990))),"Empty Cell")</f>
        <v>Empty Cell</v>
      </c>
      <c r="B986" s="49">
        <f>'Copy paste to Here'!C990</f>
        <v>0</v>
      </c>
      <c r="C986" s="50"/>
      <c r="D986" s="50"/>
      <c r="E986" s="51"/>
      <c r="F986" s="51">
        <f t="shared" si="46"/>
        <v>0</v>
      </c>
      <c r="G986" s="52">
        <f t="shared" si="47"/>
        <v>0</v>
      </c>
      <c r="H986" s="55">
        <f t="shared" si="48"/>
        <v>0</v>
      </c>
    </row>
    <row r="987" spans="1:8" s="54" customFormat="1" hidden="1">
      <c r="A987" s="48" t="str">
        <f>IF((LEN('Copy paste to Here'!G991))&gt;5,((CONCATENATE('Copy paste to Here'!G991," &amp; ",'Copy paste to Here'!D991,"  &amp;  ",'Copy paste to Here'!E991))),"Empty Cell")</f>
        <v>Empty Cell</v>
      </c>
      <c r="B987" s="49">
        <f>'Copy paste to Here'!C991</f>
        <v>0</v>
      </c>
      <c r="C987" s="50"/>
      <c r="D987" s="50"/>
      <c r="E987" s="51"/>
      <c r="F987" s="51">
        <f t="shared" si="46"/>
        <v>0</v>
      </c>
      <c r="G987" s="52">
        <f t="shared" si="47"/>
        <v>0</v>
      </c>
      <c r="H987" s="55">
        <f t="shared" si="48"/>
        <v>0</v>
      </c>
    </row>
    <row r="988" spans="1:8" s="54" customFormat="1" hidden="1">
      <c r="A988" s="48" t="str">
        <f>IF((LEN('Copy paste to Here'!G992))&gt;5,((CONCATENATE('Copy paste to Here'!G992," &amp; ",'Copy paste to Here'!D992,"  &amp;  ",'Copy paste to Here'!E992))),"Empty Cell")</f>
        <v>Empty Cell</v>
      </c>
      <c r="B988" s="49">
        <f>'Copy paste to Here'!C992</f>
        <v>0</v>
      </c>
      <c r="C988" s="50"/>
      <c r="D988" s="50"/>
      <c r="E988" s="51"/>
      <c r="F988" s="51">
        <f t="shared" si="46"/>
        <v>0</v>
      </c>
      <c r="G988" s="52">
        <f t="shared" si="47"/>
        <v>0</v>
      </c>
      <c r="H988" s="55">
        <f t="shared" si="48"/>
        <v>0</v>
      </c>
    </row>
    <row r="989" spans="1:8" s="54" customFormat="1" hidden="1">
      <c r="A989" s="48" t="str">
        <f>IF((LEN('Copy paste to Here'!G993))&gt;5,((CONCATENATE('Copy paste to Here'!G993," &amp; ",'Copy paste to Here'!D993,"  &amp;  ",'Copy paste to Here'!E993))),"Empty Cell")</f>
        <v>Empty Cell</v>
      </c>
      <c r="B989" s="49">
        <f>'Copy paste to Here'!C993</f>
        <v>0</v>
      </c>
      <c r="C989" s="50"/>
      <c r="D989" s="50"/>
      <c r="E989" s="51"/>
      <c r="F989" s="51">
        <f t="shared" si="46"/>
        <v>0</v>
      </c>
      <c r="G989" s="52">
        <f t="shared" si="47"/>
        <v>0</v>
      </c>
      <c r="H989" s="55">
        <f t="shared" si="48"/>
        <v>0</v>
      </c>
    </row>
    <row r="990" spans="1:8" s="54" customFormat="1" hidden="1">
      <c r="A990" s="48" t="str">
        <f>IF((LEN('Copy paste to Here'!G994))&gt;5,((CONCATENATE('Copy paste to Here'!G994," &amp; ",'Copy paste to Here'!D994,"  &amp;  ",'Copy paste to Here'!E994))),"Empty Cell")</f>
        <v>Empty Cell</v>
      </c>
      <c r="B990" s="49">
        <f>'Copy paste to Here'!C994</f>
        <v>0</v>
      </c>
      <c r="C990" s="50"/>
      <c r="D990" s="50"/>
      <c r="E990" s="51"/>
      <c r="F990" s="51">
        <f t="shared" si="46"/>
        <v>0</v>
      </c>
      <c r="G990" s="52">
        <f t="shared" si="47"/>
        <v>0</v>
      </c>
      <c r="H990" s="55">
        <f t="shared" si="48"/>
        <v>0</v>
      </c>
    </row>
    <row r="991" spans="1:8" s="54" customFormat="1" hidden="1">
      <c r="A991" s="48" t="str">
        <f>IF((LEN('Copy paste to Here'!G995))&gt;5,((CONCATENATE('Copy paste to Here'!G995," &amp; ",'Copy paste to Here'!D995,"  &amp;  ",'Copy paste to Here'!E995))),"Empty Cell")</f>
        <v>Empty Cell</v>
      </c>
      <c r="B991" s="49">
        <f>'Copy paste to Here'!C995</f>
        <v>0</v>
      </c>
      <c r="C991" s="50"/>
      <c r="D991" s="50"/>
      <c r="E991" s="51"/>
      <c r="F991" s="51">
        <f t="shared" si="46"/>
        <v>0</v>
      </c>
      <c r="G991" s="52">
        <f t="shared" si="47"/>
        <v>0</v>
      </c>
      <c r="H991" s="55">
        <f t="shared" si="48"/>
        <v>0</v>
      </c>
    </row>
    <row r="992" spans="1:8" s="54" customFormat="1" hidden="1">
      <c r="A992" s="48" t="str">
        <f>IF((LEN('Copy paste to Here'!G996))&gt;5,((CONCATENATE('Copy paste to Here'!G996," &amp; ",'Copy paste to Here'!D996,"  &amp;  ",'Copy paste to Here'!E996))),"Empty Cell")</f>
        <v>Empty Cell</v>
      </c>
      <c r="B992" s="49">
        <f>'Copy paste to Here'!C996</f>
        <v>0</v>
      </c>
      <c r="C992" s="50"/>
      <c r="D992" s="50"/>
      <c r="E992" s="51"/>
      <c r="F992" s="51">
        <f t="shared" si="46"/>
        <v>0</v>
      </c>
      <c r="G992" s="52">
        <f t="shared" si="47"/>
        <v>0</v>
      </c>
      <c r="H992" s="55">
        <f t="shared" si="48"/>
        <v>0</v>
      </c>
    </row>
    <row r="993" spans="1:14" s="54" customFormat="1" hidden="1">
      <c r="A993" s="48" t="str">
        <f>IF((LEN('Copy paste to Here'!G997))&gt;5,((CONCATENATE('Copy paste to Here'!G997," &amp; ",'Copy paste to Here'!D997,"  &amp;  ",'Copy paste to Here'!E997))),"Empty Cell")</f>
        <v>Empty Cell</v>
      </c>
      <c r="B993" s="49">
        <f>'Copy paste to Here'!C997</f>
        <v>0</v>
      </c>
      <c r="C993" s="50"/>
      <c r="D993" s="50"/>
      <c r="E993" s="51"/>
      <c r="F993" s="51">
        <f t="shared" si="46"/>
        <v>0</v>
      </c>
      <c r="G993" s="52">
        <f t="shared" si="47"/>
        <v>0</v>
      </c>
      <c r="H993" s="55">
        <f t="shared" si="48"/>
        <v>0</v>
      </c>
    </row>
    <row r="994" spans="1:14" s="54" customFormat="1" hidden="1">
      <c r="A994" s="48" t="str">
        <f>IF((LEN('Copy paste to Here'!G998))&gt;5,((CONCATENATE('Copy paste to Here'!G998," &amp; ",'Copy paste to Here'!D998,"  &amp;  ",'Copy paste to Here'!E998))),"Empty Cell")</f>
        <v>Empty Cell</v>
      </c>
      <c r="B994" s="49">
        <f>'Copy paste to Here'!C998</f>
        <v>0</v>
      </c>
      <c r="C994" s="50"/>
      <c r="D994" s="50"/>
      <c r="E994" s="51"/>
      <c r="F994" s="51">
        <f t="shared" si="46"/>
        <v>0</v>
      </c>
      <c r="G994" s="52">
        <f t="shared" si="47"/>
        <v>0</v>
      </c>
      <c r="H994" s="55">
        <f t="shared" si="48"/>
        <v>0</v>
      </c>
    </row>
    <row r="995" spans="1:14" s="54" customFormat="1" hidden="1">
      <c r="A995" s="48" t="str">
        <f>IF((LEN('Copy paste to Here'!G999))&gt;5,((CONCATENATE('Copy paste to Here'!G999," &amp; ",'Copy paste to Here'!D999,"  &amp;  ",'Copy paste to Here'!E999))),"Empty Cell")</f>
        <v>Empty Cell</v>
      </c>
      <c r="B995" s="49">
        <f>'Copy paste to Here'!C999</f>
        <v>0</v>
      </c>
      <c r="C995" s="50"/>
      <c r="D995" s="50"/>
      <c r="E995" s="51"/>
      <c r="F995" s="51">
        <f t="shared" si="46"/>
        <v>0</v>
      </c>
      <c r="G995" s="52">
        <f t="shared" si="47"/>
        <v>0</v>
      </c>
      <c r="H995" s="55">
        <f t="shared" si="48"/>
        <v>0</v>
      </c>
    </row>
    <row r="996" spans="1:14" s="54" customFormat="1" hidden="1">
      <c r="A996" s="48" t="str">
        <f>IF((LEN('Copy paste to Here'!G1000))&gt;5,((CONCATENATE('Copy paste to Here'!G1000," &amp; ",'Copy paste to Here'!D1000,"  &amp;  ",'Copy paste to Here'!E1000))),"Empty Cell")</f>
        <v>Empty Cell</v>
      </c>
      <c r="B996" s="49">
        <f>'Copy paste to Here'!C1000</f>
        <v>0</v>
      </c>
      <c r="C996" s="50"/>
      <c r="D996" s="50"/>
      <c r="E996" s="51"/>
      <c r="F996" s="51">
        <f t="shared" si="46"/>
        <v>0</v>
      </c>
      <c r="G996" s="52">
        <f t="shared" si="47"/>
        <v>0</v>
      </c>
      <c r="H996" s="55">
        <f t="shared" si="48"/>
        <v>0</v>
      </c>
    </row>
    <row r="997" spans="1:14" s="54" customFormat="1" hidden="1">
      <c r="A997" s="48" t="str">
        <f>IF((LEN('Copy paste to Here'!G1001))&gt;5,((CONCATENATE('Copy paste to Here'!G1001," &amp; ",'Copy paste to Here'!D1001,"  &amp;  ",'Copy paste to Here'!E1001))),"Empty Cell")</f>
        <v>Empty Cell</v>
      </c>
      <c r="B997" s="49">
        <f>'Copy paste to Here'!C1001</f>
        <v>0</v>
      </c>
      <c r="C997" s="50"/>
      <c r="D997" s="50"/>
      <c r="E997" s="51"/>
      <c r="F997" s="51">
        <f t="shared" si="46"/>
        <v>0</v>
      </c>
      <c r="G997" s="52">
        <f t="shared" si="47"/>
        <v>0</v>
      </c>
      <c r="H997" s="55">
        <f t="shared" si="48"/>
        <v>0</v>
      </c>
    </row>
    <row r="998" spans="1:14" s="54" customFormat="1" hidden="1">
      <c r="A998" s="56" t="str">
        <f>IF((LEN('Copy paste to Here'!G1002))&gt;5,((CONCATENATE('Copy paste to Here'!G1002," &amp; ",'Copy paste to Here'!D1002,"  &amp;  ",'Copy paste to Here'!E1002))),"Empty Cell")</f>
        <v>Empty Cell</v>
      </c>
      <c r="B998" s="57">
        <f>'Copy paste to Here'!C1002</f>
        <v>0</v>
      </c>
      <c r="C998" s="58"/>
      <c r="D998" s="58"/>
      <c r="E998" s="59"/>
      <c r="F998" s="59">
        <f t="shared" si="46"/>
        <v>0</v>
      </c>
      <c r="G998" s="60">
        <f t="shared" si="47"/>
        <v>0</v>
      </c>
      <c r="H998" s="55">
        <f t="shared" si="48"/>
        <v>0</v>
      </c>
    </row>
    <row r="999" spans="1:14" s="54" customFormat="1" ht="13.5" thickBot="1">
      <c r="A999" s="61"/>
      <c r="B999" s="62"/>
      <c r="C999" s="63"/>
      <c r="D999" s="63"/>
      <c r="E999" s="64"/>
      <c r="F999" s="64"/>
      <c r="G999" s="65">
        <f t="shared" si="47"/>
        <v>0</v>
      </c>
      <c r="H999" s="66"/>
    </row>
    <row r="1000" spans="1:14" s="54" customFormat="1" ht="13.5" thickTop="1">
      <c r="A1000" s="48" t="s">
        <v>45</v>
      </c>
      <c r="B1000" s="67"/>
      <c r="C1000" s="68"/>
      <c r="D1000" s="68"/>
      <c r="E1000" s="51"/>
      <c r="F1000" s="51">
        <f>SUM(F18:F999)</f>
        <v>1115.78</v>
      </c>
      <c r="G1000" s="52"/>
      <c r="H1000" s="53">
        <f t="shared" ref="H1000:H1007" si="49">F1000*$E$14</f>
        <v>43493.104399999997</v>
      </c>
    </row>
    <row r="1001" spans="1:14" s="54" customFormat="1">
      <c r="A1001" s="48" t="s">
        <v>54</v>
      </c>
      <c r="B1001" s="67"/>
      <c r="C1001" s="68"/>
      <c r="D1001" s="68"/>
      <c r="E1001" s="116"/>
      <c r="F1001" s="51">
        <f>Invoice!K69</f>
        <v>0</v>
      </c>
      <c r="G1001" s="52"/>
      <c r="H1001" s="53">
        <f t="shared" si="49"/>
        <v>0</v>
      </c>
    </row>
    <row r="1002" spans="1:14" s="54" customFormat="1" outlineLevel="1">
      <c r="A1002" s="48" t="s">
        <v>55</v>
      </c>
      <c r="B1002" s="67"/>
      <c r="C1002" s="68"/>
      <c r="D1002" s="68"/>
      <c r="E1002" s="116"/>
      <c r="F1002" s="51">
        <f>Invoice!K70</f>
        <v>0</v>
      </c>
      <c r="G1002" s="52"/>
      <c r="H1002" s="53">
        <f t="shared" si="49"/>
        <v>0</v>
      </c>
      <c r="N1002" s="54" t="s">
        <v>72</v>
      </c>
    </row>
    <row r="1003" spans="1:14" s="54" customFormat="1">
      <c r="A1003" s="48" t="s">
        <v>63</v>
      </c>
      <c r="B1003" s="67"/>
      <c r="C1003" s="68"/>
      <c r="D1003" s="68"/>
      <c r="E1003" s="59"/>
      <c r="F1003" s="51">
        <f>SUM(F1000:F1002)</f>
        <v>1115.78</v>
      </c>
      <c r="G1003" s="52"/>
      <c r="H1003" s="53">
        <f t="shared" si="49"/>
        <v>43493.104399999997</v>
      </c>
    </row>
    <row r="1004" spans="1:14" s="54" customFormat="1" hidden="1">
      <c r="A1004" s="48">
        <v>0</v>
      </c>
      <c r="B1004" s="67"/>
      <c r="C1004" s="68"/>
      <c r="D1004" s="68"/>
      <c r="E1004" s="59"/>
      <c r="F1004" s="51">
        <v>0</v>
      </c>
      <c r="G1004" s="52"/>
      <c r="H1004" s="53">
        <f t="shared" si="49"/>
        <v>0</v>
      </c>
    </row>
    <row r="1005" spans="1:14" s="54" customFormat="1" hidden="1">
      <c r="A1005" s="48">
        <v>0</v>
      </c>
      <c r="B1005" s="67"/>
      <c r="C1005" s="68"/>
      <c r="D1005" s="68"/>
      <c r="E1005" s="59"/>
      <c r="F1005" s="51"/>
      <c r="G1005" s="52"/>
      <c r="H1005" s="53">
        <f t="shared" si="49"/>
        <v>0</v>
      </c>
    </row>
    <row r="1006" spans="1:14" s="54" customFormat="1" hidden="1">
      <c r="A1006" s="48">
        <v>0</v>
      </c>
      <c r="B1006" s="67"/>
      <c r="C1006" s="68"/>
      <c r="D1006" s="68"/>
      <c r="E1006" s="59"/>
      <c r="F1006" s="59"/>
      <c r="G1006" s="52"/>
      <c r="H1006" s="53">
        <f t="shared" si="49"/>
        <v>0</v>
      </c>
    </row>
    <row r="1007" spans="1:14" s="54" customFormat="1" hidden="1">
      <c r="A1007" s="48">
        <v>0</v>
      </c>
      <c r="B1007" s="67"/>
      <c r="C1007" s="68"/>
      <c r="D1007" s="68"/>
      <c r="E1007" s="59"/>
      <c r="F1007" s="59"/>
      <c r="G1007" s="60"/>
      <c r="H1007" s="53">
        <f t="shared" si="49"/>
        <v>0</v>
      </c>
    </row>
    <row r="1008" spans="1:14" s="54" customFormat="1" ht="13.5" thickBot="1">
      <c r="A1008" s="69"/>
      <c r="B1008" s="70"/>
      <c r="C1008" s="71"/>
      <c r="D1008" s="71"/>
      <c r="E1008" s="72"/>
      <c r="F1008" s="72"/>
      <c r="G1008" s="73"/>
      <c r="H1008" s="74"/>
    </row>
    <row r="1009" spans="1:8" s="15" customFormat="1">
      <c r="E1009" s="15" t="s">
        <v>46</v>
      </c>
      <c r="H1009" s="117">
        <f>(SUM(H18:H999))</f>
        <v>43493.104399999989</v>
      </c>
    </row>
    <row r="1010" spans="1:8" s="15" customFormat="1">
      <c r="A1010" s="16"/>
      <c r="E1010" s="15" t="s">
        <v>47</v>
      </c>
      <c r="H1010" s="118">
        <f>(SUMIF($A$1000:$A$1008,"Total:",$H$1000:$H$1008))</f>
        <v>43493.104399999997</v>
      </c>
    </row>
    <row r="1011" spans="1:8" s="15" customFormat="1">
      <c r="E1011" s="15" t="s">
        <v>48</v>
      </c>
      <c r="H1011" s="119">
        <f>H1013-H1012</f>
        <v>40647.759999999995</v>
      </c>
    </row>
    <row r="1012" spans="1:8" s="15" customFormat="1">
      <c r="E1012" s="15" t="s">
        <v>49</v>
      </c>
      <c r="H1012" s="119">
        <f>ROUND((H1013*7)/107,2)</f>
        <v>2845.34</v>
      </c>
    </row>
    <row r="1013" spans="1:8" s="15" customFormat="1">
      <c r="E1013" s="16" t="s">
        <v>50</v>
      </c>
      <c r="H1013" s="120">
        <f>ROUND((SUMIF($A$1000:$A$1008,"Total:",$H$1000:$H$1008)),2)</f>
        <v>43493.1</v>
      </c>
    </row>
    <row r="1014" spans="1:8" s="15" customFormat="1"/>
    <row r="1015" spans="1:8" s="15" customFormat="1" ht="8.4499999999999993" customHeight="1"/>
    <row r="1016" spans="1:8" s="15" customFormat="1" ht="11.25" customHeight="1"/>
    <row r="1017" spans="1:8" s="15" customFormat="1" ht="8.4499999999999993" customHeight="1"/>
    <row r="1018" spans="1:8" s="15" customFormat="1"/>
    <row r="1019" spans="1:8" s="15" customFormat="1" ht="10.5" customHeight="1">
      <c r="A1019" s="16"/>
    </row>
    <row r="1020" spans="1:8" s="15" customFormat="1" ht="9" customHeight="1"/>
    <row r="1021" spans="1:8" s="15" customFormat="1" ht="13.7" customHeight="1">
      <c r="A1021" s="16"/>
    </row>
    <row r="1022" spans="1:8" s="15" customFormat="1" ht="9.75" customHeight="1">
      <c r="A1022" s="75"/>
    </row>
    <row r="1023" spans="1:8" s="15" customFormat="1"/>
    <row r="1024" spans="1:8" s="15" customFormat="1"/>
    <row r="1025" s="15" customFormat="1"/>
    <row r="1026" s="15" customFormat="1"/>
    <row r="1027" s="15" customFormat="1"/>
    <row r="1028" s="15" customFormat="1"/>
    <row r="1029" s="15" customFormat="1"/>
    <row r="1030" s="15" customFormat="1"/>
    <row r="1031" s="15" customFormat="1"/>
    <row r="1032" s="15" customFormat="1"/>
    <row r="1033" s="15" customFormat="1"/>
    <row r="1034" s="15" customFormat="1"/>
    <row r="1035" s="15" customFormat="1"/>
    <row r="1036" s="15" customFormat="1"/>
    <row r="1037" s="15" customFormat="1"/>
    <row r="1038" s="15" customFormat="1"/>
    <row r="1039" s="15" customFormat="1"/>
    <row r="1040" s="15" customFormat="1"/>
    <row r="1041" s="15" customFormat="1"/>
    <row r="1042" s="15" customFormat="1"/>
    <row r="1043" s="15" customFormat="1"/>
    <row r="1044" s="15" customFormat="1"/>
    <row r="1045" s="15" customFormat="1"/>
    <row r="1046" s="15" customFormat="1"/>
    <row r="1047" s="15" customFormat="1"/>
    <row r="1048" s="15" customFormat="1"/>
    <row r="1049" s="15" customFormat="1"/>
    <row r="1050" s="15" customFormat="1"/>
    <row r="1051" s="15" customFormat="1"/>
    <row r="1052" s="15" customFormat="1"/>
    <row r="1053" s="15" customFormat="1"/>
    <row r="1054" s="15" customFormat="1"/>
    <row r="1055" s="15" customFormat="1"/>
    <row r="1056" s="15" customFormat="1"/>
    <row r="1057" s="15" customFormat="1"/>
    <row r="1058" s="15" customFormat="1"/>
    <row r="1059" s="15" customFormat="1"/>
    <row r="1060" s="15" customFormat="1"/>
    <row r="1061" s="15" customFormat="1"/>
    <row r="1062" s="15" customFormat="1"/>
    <row r="1063" s="15" customFormat="1"/>
    <row r="1064" s="15" customFormat="1"/>
    <row r="1065" s="15" customFormat="1"/>
    <row r="1066" s="15" customFormat="1"/>
    <row r="1067" s="15" customFormat="1"/>
    <row r="1068" s="15" customFormat="1"/>
    <row r="1069" s="15" customFormat="1"/>
    <row r="1070" s="15" customFormat="1"/>
    <row r="1071" s="15" customFormat="1"/>
    <row r="1072" s="15" customFormat="1"/>
    <row r="1073" s="15" customFormat="1"/>
    <row r="1074" s="15" customFormat="1"/>
    <row r="1075" s="15" customFormat="1"/>
    <row r="1076" s="15" customFormat="1"/>
    <row r="1077" s="15" customFormat="1"/>
    <row r="1078" s="15" customFormat="1"/>
    <row r="1079" s="15" customFormat="1"/>
    <row r="1080" s="15" customFormat="1"/>
    <row r="1081" s="15" customFormat="1"/>
    <row r="1082" s="15" customFormat="1"/>
    <row r="1083" s="15" customFormat="1"/>
    <row r="1084" s="15" customFormat="1"/>
    <row r="1085" s="15" customFormat="1"/>
    <row r="1086" s="15" customFormat="1"/>
    <row r="1087" s="15" customFormat="1"/>
    <row r="1088" s="15" customFormat="1"/>
    <row r="1089" s="15" customFormat="1"/>
    <row r="1090" s="15" customFormat="1"/>
    <row r="1091" s="15" customFormat="1"/>
    <row r="1092" s="15" customFormat="1"/>
    <row r="1093" s="15" customFormat="1"/>
    <row r="1094" s="15" customFormat="1"/>
    <row r="1095" s="15" customFormat="1"/>
    <row r="1096" s="15" customFormat="1"/>
    <row r="1097" s="15" customFormat="1"/>
    <row r="1098" s="15" customFormat="1"/>
    <row r="1099" s="15" customFormat="1"/>
    <row r="1100" s="15" customFormat="1"/>
    <row r="1101" s="15" customFormat="1"/>
    <row r="1102" s="15" customFormat="1"/>
    <row r="1103" s="15" customFormat="1"/>
    <row r="1104" s="15" customFormat="1"/>
    <row r="1105" s="15" customFormat="1"/>
    <row r="1106" s="15" customFormat="1"/>
    <row r="1107" s="15" customFormat="1"/>
    <row r="1108" s="15" customFormat="1"/>
    <row r="1109" s="15" customFormat="1"/>
    <row r="1110" s="15" customFormat="1"/>
    <row r="1111" s="15" customFormat="1"/>
    <row r="1112" s="15" customFormat="1"/>
    <row r="1113" s="15" customFormat="1"/>
    <row r="1114" s="15" customFormat="1"/>
    <row r="1115" s="15" customFormat="1"/>
    <row r="1116" s="15" customFormat="1"/>
    <row r="1117" s="15" customFormat="1"/>
    <row r="1118" s="15" customFormat="1"/>
    <row r="1119" s="15" customFormat="1"/>
    <row r="1120" s="15" customFormat="1"/>
    <row r="1121" s="15" customFormat="1"/>
    <row r="1122" s="15" customFormat="1"/>
    <row r="1123" s="15" customFormat="1"/>
    <row r="1124" s="15" customFormat="1"/>
    <row r="1125" s="15" customFormat="1"/>
    <row r="1126" s="15" customFormat="1"/>
    <row r="1127" s="15" customFormat="1"/>
    <row r="1128" s="15" customFormat="1"/>
    <row r="1129" s="15" customFormat="1"/>
    <row r="1130" s="15" customFormat="1"/>
    <row r="1131" s="15" customFormat="1"/>
    <row r="1132" s="15" customFormat="1"/>
    <row r="1133" s="15" customFormat="1"/>
    <row r="1134" s="15" customFormat="1"/>
    <row r="1135" s="15" customFormat="1"/>
    <row r="1136" s="15" customFormat="1"/>
    <row r="1137" s="15" customFormat="1"/>
    <row r="1138" s="15" customFormat="1"/>
    <row r="1139" s="15" customFormat="1"/>
    <row r="1140" s="15" customFormat="1"/>
    <row r="1141" s="15" customFormat="1"/>
    <row r="1142" s="15" customFormat="1"/>
    <row r="1143" s="15" customFormat="1"/>
    <row r="1144" s="15" customFormat="1"/>
    <row r="1145" s="15" customFormat="1"/>
    <row r="1146" s="15" customFormat="1"/>
    <row r="1147" s="15" customFormat="1"/>
    <row r="1148" s="15" customFormat="1"/>
    <row r="1149" s="15" customFormat="1"/>
    <row r="1150" s="15" customFormat="1"/>
    <row r="1151" s="15" customFormat="1"/>
    <row r="1152" s="15" customFormat="1"/>
    <row r="1153" s="15" customFormat="1"/>
    <row r="1154" s="15" customFormat="1"/>
    <row r="1155" s="15" customFormat="1"/>
    <row r="1156" s="15" customFormat="1"/>
    <row r="1157" s="15" customFormat="1"/>
    <row r="1158" s="15" customFormat="1"/>
    <row r="1159" s="15" customFormat="1"/>
    <row r="1160" s="15" customFormat="1"/>
    <row r="1161" s="15" customFormat="1"/>
    <row r="1162" s="15" customFormat="1"/>
    <row r="1163" s="15" customFormat="1"/>
    <row r="1164" s="15" customFormat="1"/>
    <row r="1165" s="15" customFormat="1"/>
    <row r="1166" s="15" customFormat="1"/>
    <row r="1167" s="15" customFormat="1"/>
    <row r="1168" s="15" customFormat="1"/>
    <row r="1169" s="15" customFormat="1"/>
    <row r="1170" s="15" customFormat="1"/>
    <row r="1171" s="15" customFormat="1"/>
    <row r="1172" s="15" customFormat="1"/>
    <row r="1173" s="15" customFormat="1"/>
    <row r="1174" s="15" customFormat="1"/>
    <row r="1175" s="15" customFormat="1"/>
    <row r="1176" s="15" customFormat="1"/>
    <row r="1177" s="15" customFormat="1"/>
    <row r="1178" s="15" customFormat="1"/>
    <row r="1179" s="15" customFormat="1"/>
    <row r="1180" s="15" customFormat="1"/>
    <row r="1181" s="15" customFormat="1"/>
    <row r="1182" s="15" customFormat="1"/>
    <row r="1183" s="15" customFormat="1"/>
    <row r="1184" s="15" customFormat="1"/>
    <row r="1185" s="15" customFormat="1"/>
    <row r="1186" s="15" customFormat="1"/>
    <row r="1187" s="15" customFormat="1"/>
    <row r="1188" s="15" customFormat="1"/>
    <row r="1189" s="15" customFormat="1"/>
    <row r="1190" s="15" customFormat="1"/>
    <row r="1191" s="15" customFormat="1"/>
    <row r="1192" s="15" customFormat="1"/>
    <row r="1193" s="15" customFormat="1"/>
    <row r="1194" s="15" customFormat="1"/>
    <row r="1195" s="15" customFormat="1"/>
    <row r="1196" s="15" customFormat="1"/>
    <row r="1197" s="15" customFormat="1"/>
    <row r="1198" s="15" customFormat="1"/>
    <row r="1199" s="15" customFormat="1"/>
    <row r="1200" s="15" customFormat="1"/>
    <row r="1201" s="15" customFormat="1"/>
    <row r="1202" s="15" customFormat="1"/>
    <row r="1203" s="15" customFormat="1"/>
    <row r="1204" s="15" customFormat="1"/>
    <row r="1205" s="15" customFormat="1"/>
    <row r="1206" s="15" customFormat="1"/>
    <row r="1207" s="15" customFormat="1"/>
    <row r="1208" s="15" customFormat="1"/>
    <row r="1209" s="15" customFormat="1"/>
    <row r="1210" s="15" customFormat="1"/>
    <row r="1211" s="15" customFormat="1"/>
    <row r="1212" s="15" customFormat="1"/>
    <row r="1213" s="15" customFormat="1"/>
    <row r="1214" s="15" customFormat="1"/>
    <row r="1215" s="15" customFormat="1"/>
    <row r="1216" s="15" customFormat="1"/>
    <row r="1217" s="15" customFormat="1"/>
    <row r="1218" s="15" customFormat="1"/>
    <row r="1219" s="15" customFormat="1"/>
    <row r="1220" s="15" customFormat="1"/>
    <row r="1221" s="15" customFormat="1"/>
    <row r="1222" s="15" customFormat="1"/>
    <row r="1223" s="15" customFormat="1"/>
    <row r="1224" s="15" customFormat="1"/>
    <row r="1225" s="15" customFormat="1"/>
    <row r="1226" s="15" customFormat="1"/>
    <row r="1227" s="15" customFormat="1"/>
    <row r="1228" s="15" customFormat="1"/>
    <row r="1229" s="15" customFormat="1"/>
    <row r="1230" s="15" customFormat="1"/>
    <row r="1231" s="15" customFormat="1"/>
    <row r="1232" s="15" customFormat="1"/>
    <row r="1233" s="15" customFormat="1"/>
    <row r="1234" s="15" customFormat="1"/>
    <row r="1235" s="15" customFormat="1"/>
    <row r="1236" s="15" customFormat="1"/>
    <row r="1237" s="15" customFormat="1"/>
    <row r="1238" s="15" customFormat="1"/>
    <row r="1239" s="15" customFormat="1"/>
    <row r="1240" s="15" customFormat="1"/>
    <row r="1241" s="15" customFormat="1"/>
    <row r="1242" s="15" customFormat="1"/>
    <row r="1243" s="15" customFormat="1"/>
    <row r="1244" s="15" customFormat="1"/>
    <row r="1245" s="15" customFormat="1"/>
    <row r="1246" s="15" customFormat="1"/>
    <row r="1247" s="15" customFormat="1"/>
    <row r="1248" s="15" customFormat="1"/>
    <row r="1249" s="15" customFormat="1"/>
    <row r="1250" s="15" customFormat="1"/>
    <row r="1251" s="15" customFormat="1"/>
    <row r="1252" s="15" customFormat="1"/>
    <row r="1253" s="15" customFormat="1"/>
    <row r="1254" s="15" customFormat="1"/>
    <row r="1255" s="15" customFormat="1"/>
    <row r="1256" s="15" customFormat="1"/>
    <row r="1257" s="15" customFormat="1"/>
    <row r="1258" s="15" customFormat="1"/>
    <row r="1259" s="15" customFormat="1"/>
    <row r="1260" s="15" customFormat="1"/>
    <row r="1261" s="15" customFormat="1"/>
    <row r="1262" s="15" customFormat="1"/>
    <row r="1263" s="15" customFormat="1"/>
    <row r="1264" s="15" customFormat="1"/>
    <row r="1265" spans="1:8" s="15" customFormat="1"/>
    <row r="1266" spans="1:8" s="15" customFormat="1"/>
    <row r="1267" spans="1:8" s="15" customFormat="1"/>
    <row r="1268" spans="1:8" s="15" customFormat="1"/>
    <row r="1269" spans="1:8" s="15" customFormat="1"/>
    <row r="1270" spans="1:8" s="15" customFormat="1"/>
    <row r="1271" spans="1:8" s="15" customFormat="1">
      <c r="A1271" s="76"/>
      <c r="B1271" s="76"/>
      <c r="C1271" s="76"/>
      <c r="D1271" s="76"/>
      <c r="E1271" s="76"/>
      <c r="F1271" s="76"/>
      <c r="G1271" s="76"/>
      <c r="H1271" s="76"/>
    </row>
    <row r="1272" spans="1:8" s="15" customFormat="1">
      <c r="A1272" s="76"/>
      <c r="B1272" s="76"/>
      <c r="C1272" s="76"/>
      <c r="D1272" s="76"/>
      <c r="E1272" s="76"/>
      <c r="F1272" s="76"/>
      <c r="G1272" s="76"/>
      <c r="H1272" s="76"/>
    </row>
    <row r="1273" spans="1:8" s="15" customFormat="1">
      <c r="A1273" s="76"/>
      <c r="B1273" s="76"/>
      <c r="C1273" s="76"/>
      <c r="D1273" s="76"/>
      <c r="E1273" s="76"/>
      <c r="F1273" s="76"/>
      <c r="G1273" s="76"/>
      <c r="H1273" s="76"/>
    </row>
    <row r="1274" spans="1:8" s="15" customFormat="1">
      <c r="A1274" s="76"/>
      <c r="B1274" s="76"/>
      <c r="C1274" s="76"/>
      <c r="D1274" s="76"/>
      <c r="E1274" s="76"/>
      <c r="F1274" s="76"/>
      <c r="G1274" s="76"/>
      <c r="H1274" s="76"/>
    </row>
    <row r="1275" spans="1:8" s="15" customFormat="1">
      <c r="A1275" s="76"/>
      <c r="B1275" s="76"/>
      <c r="C1275" s="76"/>
      <c r="D1275" s="76"/>
      <c r="E1275" s="76"/>
      <c r="F1275" s="76"/>
      <c r="G1275" s="76"/>
      <c r="H1275" s="76"/>
    </row>
    <row r="1276" spans="1:8" s="15" customFormat="1">
      <c r="A1276" s="76"/>
      <c r="B1276" s="76"/>
      <c r="C1276" s="76"/>
      <c r="D1276" s="76"/>
      <c r="E1276" s="76"/>
      <c r="F1276" s="76"/>
      <c r="G1276" s="76"/>
      <c r="H1276" s="76"/>
    </row>
    <row r="1277" spans="1:8" s="15" customFormat="1">
      <c r="A1277" s="76"/>
      <c r="B1277" s="76"/>
      <c r="C1277" s="76"/>
      <c r="D1277" s="76"/>
      <c r="E1277" s="76"/>
      <c r="F1277" s="76"/>
      <c r="G1277" s="76"/>
      <c r="H1277" s="76"/>
    </row>
    <row r="1278" spans="1:8" s="15" customFormat="1">
      <c r="A1278" s="76"/>
      <c r="B1278" s="76"/>
      <c r="C1278" s="76"/>
      <c r="D1278" s="76"/>
      <c r="E1278" s="76"/>
      <c r="F1278" s="76"/>
      <c r="G1278" s="76"/>
      <c r="H1278" s="76"/>
    </row>
    <row r="1279" spans="1:8" s="15" customFormat="1">
      <c r="A1279" s="76"/>
      <c r="B1279" s="76"/>
      <c r="C1279" s="76"/>
      <c r="D1279" s="76"/>
      <c r="E1279" s="76"/>
      <c r="F1279" s="76"/>
      <c r="G1279" s="76"/>
      <c r="H1279" s="76"/>
    </row>
    <row r="1280" spans="1:8" s="15" customFormat="1">
      <c r="A1280" s="76"/>
      <c r="B1280" s="76"/>
      <c r="C1280" s="76"/>
      <c r="D1280" s="76"/>
      <c r="E1280" s="76"/>
      <c r="F1280" s="76"/>
      <c r="G1280" s="76"/>
      <c r="H1280" s="76"/>
    </row>
    <row r="1281" spans="1:8" s="15" customFormat="1">
      <c r="A1281" s="76"/>
      <c r="B1281" s="76"/>
      <c r="C1281" s="76"/>
      <c r="D1281" s="76"/>
      <c r="E1281" s="76"/>
      <c r="F1281" s="76"/>
      <c r="G1281" s="76"/>
      <c r="H1281" s="76"/>
    </row>
    <row r="1282" spans="1:8" s="15" customFormat="1">
      <c r="A1282" s="76"/>
      <c r="B1282" s="76"/>
      <c r="C1282" s="76"/>
      <c r="D1282" s="76"/>
      <c r="E1282" s="76"/>
      <c r="F1282" s="76"/>
      <c r="G1282" s="76"/>
      <c r="H1282" s="76"/>
    </row>
    <row r="1283" spans="1:8" s="15" customFormat="1">
      <c r="A1283" s="76"/>
      <c r="B1283" s="76"/>
      <c r="C1283" s="76"/>
      <c r="D1283" s="76"/>
      <c r="E1283" s="76"/>
      <c r="F1283" s="76"/>
      <c r="G1283" s="76"/>
      <c r="H1283" s="76"/>
    </row>
    <row r="1284" spans="1:8" s="15" customFormat="1">
      <c r="A1284" s="76"/>
      <c r="B1284" s="76"/>
      <c r="C1284" s="76"/>
      <c r="D1284" s="76"/>
      <c r="E1284" s="76"/>
      <c r="F1284" s="76"/>
      <c r="G1284" s="76"/>
      <c r="H1284" s="76"/>
    </row>
    <row r="1285" spans="1:8" s="15" customFormat="1">
      <c r="A1285" s="76"/>
      <c r="B1285" s="76"/>
      <c r="C1285" s="76"/>
      <c r="D1285" s="76"/>
      <c r="E1285" s="76"/>
      <c r="F1285" s="76"/>
      <c r="G1285" s="76"/>
      <c r="H1285" s="76"/>
    </row>
    <row r="1286" spans="1:8" s="15" customFormat="1">
      <c r="A1286" s="76"/>
      <c r="B1286" s="76"/>
      <c r="C1286" s="76"/>
      <c r="D1286" s="76"/>
      <c r="E1286" s="76"/>
      <c r="F1286" s="76"/>
      <c r="G1286" s="76"/>
      <c r="H1286" s="76"/>
    </row>
    <row r="1287" spans="1:8" s="15" customFormat="1">
      <c r="A1287" s="76"/>
      <c r="B1287" s="76"/>
      <c r="C1287" s="76"/>
      <c r="D1287" s="76"/>
      <c r="E1287" s="76"/>
      <c r="F1287" s="76"/>
      <c r="G1287" s="76"/>
      <c r="H1287" s="76"/>
    </row>
    <row r="1288" spans="1:8" s="15" customFormat="1">
      <c r="A1288" s="76"/>
      <c r="B1288" s="76"/>
      <c r="C1288" s="76"/>
      <c r="D1288" s="76"/>
      <c r="E1288" s="76"/>
      <c r="F1288" s="76"/>
      <c r="G1288" s="76"/>
      <c r="H1288" s="76"/>
    </row>
    <row r="1289" spans="1:8" s="15" customFormat="1">
      <c r="A1289" s="76"/>
      <c r="B1289" s="76"/>
      <c r="C1289" s="76"/>
      <c r="D1289" s="76"/>
      <c r="E1289" s="76"/>
      <c r="F1289" s="76"/>
      <c r="G1289" s="76"/>
      <c r="H1289" s="76"/>
    </row>
    <row r="1290" spans="1:8" s="15" customFormat="1">
      <c r="A1290" s="76"/>
      <c r="B1290" s="76"/>
      <c r="C1290" s="76"/>
      <c r="D1290" s="76"/>
      <c r="E1290" s="76"/>
      <c r="F1290" s="76"/>
      <c r="G1290" s="76"/>
      <c r="H1290" s="76"/>
    </row>
    <row r="1291" spans="1:8" s="15" customFormat="1">
      <c r="A1291" s="76"/>
      <c r="B1291" s="76"/>
      <c r="C1291" s="76"/>
      <c r="D1291" s="76"/>
      <c r="E1291" s="76"/>
      <c r="F1291" s="76"/>
      <c r="G1291" s="76"/>
      <c r="H1291" s="76"/>
    </row>
    <row r="1292" spans="1:8" s="15" customFormat="1">
      <c r="A1292" s="76"/>
      <c r="B1292" s="76"/>
      <c r="C1292" s="76"/>
      <c r="D1292" s="76"/>
      <c r="E1292" s="76"/>
      <c r="F1292" s="76"/>
      <c r="G1292" s="76"/>
      <c r="H1292" s="76"/>
    </row>
    <row r="1293" spans="1:8" s="15" customFormat="1">
      <c r="A1293" s="76"/>
      <c r="B1293" s="76"/>
      <c r="C1293" s="76"/>
      <c r="D1293" s="76"/>
      <c r="E1293" s="76"/>
      <c r="F1293" s="76"/>
      <c r="G1293" s="76"/>
      <c r="H1293" s="76"/>
    </row>
    <row r="1294" spans="1:8" s="15" customFormat="1">
      <c r="A1294" s="76"/>
      <c r="B1294" s="76"/>
      <c r="C1294" s="76"/>
      <c r="D1294" s="76"/>
      <c r="E1294" s="76"/>
      <c r="F1294" s="76"/>
      <c r="G1294" s="76"/>
      <c r="H1294" s="76"/>
    </row>
    <row r="1295" spans="1:8" s="15" customFormat="1">
      <c r="A1295" s="76"/>
      <c r="B1295" s="76"/>
      <c r="C1295" s="76"/>
      <c r="D1295" s="76"/>
      <c r="E1295" s="76"/>
      <c r="F1295" s="76"/>
      <c r="G1295" s="76"/>
      <c r="H1295" s="76"/>
    </row>
    <row r="1296" spans="1:8" s="15" customFormat="1">
      <c r="A1296" s="76"/>
      <c r="B1296" s="76"/>
      <c r="C1296" s="76"/>
      <c r="D1296" s="76"/>
      <c r="E1296" s="76"/>
      <c r="F1296" s="76"/>
      <c r="G1296" s="76"/>
      <c r="H1296" s="76"/>
    </row>
    <row r="1297" spans="1:8" s="15" customFormat="1">
      <c r="A1297" s="76"/>
      <c r="B1297" s="76"/>
      <c r="C1297" s="76"/>
      <c r="D1297" s="76"/>
      <c r="E1297" s="76"/>
      <c r="F1297" s="76"/>
      <c r="G1297" s="76"/>
      <c r="H1297" s="76"/>
    </row>
    <row r="1298" spans="1:8" s="15" customFormat="1">
      <c r="A1298" s="76"/>
      <c r="B1298" s="76"/>
      <c r="C1298" s="76"/>
      <c r="D1298" s="76"/>
      <c r="E1298" s="76"/>
      <c r="F1298" s="76"/>
      <c r="G1298" s="76"/>
      <c r="H1298" s="76"/>
    </row>
    <row r="1299" spans="1:8" s="15" customFormat="1">
      <c r="A1299" s="76"/>
      <c r="B1299" s="76"/>
      <c r="C1299" s="76"/>
      <c r="D1299" s="76"/>
      <c r="E1299" s="76"/>
      <c r="F1299" s="76"/>
      <c r="G1299" s="76"/>
      <c r="H1299" s="76"/>
    </row>
    <row r="1300" spans="1:8" s="15" customFormat="1">
      <c r="A1300" s="76"/>
      <c r="B1300" s="76"/>
      <c r="C1300" s="76"/>
      <c r="D1300" s="76"/>
      <c r="E1300" s="76"/>
      <c r="F1300" s="76"/>
      <c r="G1300" s="76"/>
      <c r="H1300" s="76"/>
    </row>
    <row r="1301" spans="1:8" s="15" customFormat="1">
      <c r="A1301" s="76"/>
      <c r="B1301" s="76"/>
      <c r="C1301" s="76"/>
      <c r="D1301" s="76"/>
      <c r="E1301" s="76"/>
      <c r="F1301" s="76"/>
      <c r="G1301" s="76"/>
      <c r="H1301" s="76"/>
    </row>
    <row r="1302" spans="1:8" s="15" customFormat="1">
      <c r="A1302" s="76"/>
      <c r="B1302" s="76"/>
      <c r="C1302" s="76"/>
      <c r="D1302" s="76"/>
      <c r="E1302" s="76"/>
      <c r="F1302" s="76"/>
      <c r="G1302" s="76"/>
      <c r="H1302" s="76"/>
    </row>
    <row r="1303" spans="1:8" s="15" customFormat="1">
      <c r="A1303" s="76"/>
      <c r="B1303" s="76"/>
      <c r="C1303" s="76"/>
      <c r="D1303" s="76"/>
      <c r="E1303" s="76"/>
      <c r="F1303" s="76"/>
      <c r="G1303" s="76"/>
      <c r="H1303" s="76"/>
    </row>
    <row r="1304" spans="1:8" s="15" customFormat="1">
      <c r="A1304" s="76"/>
      <c r="B1304" s="76"/>
      <c r="C1304" s="76"/>
      <c r="D1304" s="76"/>
      <c r="E1304" s="76"/>
      <c r="F1304" s="76"/>
      <c r="G1304" s="76"/>
      <c r="H1304" s="76"/>
    </row>
    <row r="1305" spans="1:8" s="15" customFormat="1">
      <c r="A1305" s="76"/>
      <c r="B1305" s="76"/>
      <c r="C1305" s="76"/>
      <c r="D1305" s="76"/>
      <c r="E1305" s="76"/>
      <c r="F1305" s="76"/>
      <c r="G1305" s="76"/>
      <c r="H1305" s="76"/>
    </row>
    <row r="1306" spans="1:8" s="15" customFormat="1">
      <c r="A1306" s="76"/>
      <c r="B1306" s="76"/>
      <c r="C1306" s="76"/>
      <c r="D1306" s="76"/>
      <c r="E1306" s="76"/>
      <c r="F1306" s="76"/>
      <c r="G1306" s="76"/>
      <c r="H1306" s="76"/>
    </row>
    <row r="1307" spans="1:8" s="15" customFormat="1">
      <c r="A1307" s="76"/>
      <c r="B1307" s="76"/>
      <c r="C1307" s="76"/>
      <c r="D1307" s="76"/>
      <c r="E1307" s="76"/>
      <c r="F1307" s="76"/>
      <c r="G1307" s="76"/>
      <c r="H1307" s="76"/>
    </row>
    <row r="1308" spans="1:8" s="15" customFormat="1">
      <c r="A1308" s="76"/>
      <c r="B1308" s="76"/>
      <c r="C1308" s="76"/>
      <c r="D1308" s="76"/>
      <c r="E1308" s="76"/>
      <c r="F1308" s="76"/>
      <c r="G1308" s="76"/>
      <c r="H1308" s="76"/>
    </row>
    <row r="1309" spans="1:8" s="15" customFormat="1">
      <c r="A1309" s="76"/>
      <c r="B1309" s="76"/>
      <c r="C1309" s="76"/>
      <c r="D1309" s="76"/>
      <c r="E1309" s="76"/>
      <c r="F1309" s="76"/>
      <c r="G1309" s="76"/>
      <c r="H1309" s="76"/>
    </row>
    <row r="1310" spans="1:8" s="15" customFormat="1">
      <c r="A1310" s="76"/>
      <c r="B1310" s="76"/>
      <c r="C1310" s="76"/>
      <c r="D1310" s="76"/>
      <c r="E1310" s="76"/>
      <c r="F1310" s="76"/>
      <c r="G1310" s="76"/>
      <c r="H1310" s="76"/>
    </row>
    <row r="1311" spans="1:8" s="15" customFormat="1">
      <c r="A1311" s="76"/>
      <c r="B1311" s="76"/>
      <c r="C1311" s="76"/>
      <c r="D1311" s="76"/>
      <c r="E1311" s="76"/>
      <c r="F1311" s="76"/>
      <c r="G1311" s="76"/>
      <c r="H1311" s="76"/>
    </row>
    <row r="1312" spans="1:8" s="15" customFormat="1">
      <c r="A1312" s="76"/>
      <c r="B1312" s="76"/>
      <c r="C1312" s="76"/>
      <c r="D1312" s="76"/>
      <c r="E1312" s="76"/>
      <c r="F1312" s="76"/>
      <c r="G1312" s="76"/>
      <c r="H1312" s="76"/>
    </row>
    <row r="1313" spans="1:8" s="15" customFormat="1">
      <c r="A1313" s="76"/>
      <c r="B1313" s="76"/>
      <c r="C1313" s="76"/>
      <c r="D1313" s="76"/>
      <c r="E1313" s="76"/>
      <c r="F1313" s="76"/>
      <c r="G1313" s="76"/>
      <c r="H1313" s="76"/>
    </row>
    <row r="1314" spans="1:8" s="15" customFormat="1">
      <c r="A1314" s="76"/>
      <c r="B1314" s="76"/>
      <c r="C1314" s="76"/>
      <c r="D1314" s="76"/>
      <c r="E1314" s="76"/>
      <c r="F1314" s="76"/>
      <c r="G1314" s="76"/>
      <c r="H1314" s="76"/>
    </row>
    <row r="1315" spans="1:8" s="15" customFormat="1">
      <c r="A1315" s="76"/>
      <c r="B1315" s="76"/>
      <c r="C1315" s="76"/>
      <c r="D1315" s="76"/>
      <c r="E1315" s="76"/>
      <c r="F1315" s="76"/>
      <c r="G1315" s="76"/>
      <c r="H1315" s="76"/>
    </row>
    <row r="1316" spans="1:8" s="15" customFormat="1">
      <c r="A1316" s="76"/>
      <c r="B1316" s="76"/>
      <c r="C1316" s="76"/>
      <c r="D1316" s="76"/>
      <c r="E1316" s="76"/>
      <c r="F1316" s="76"/>
      <c r="G1316" s="76"/>
      <c r="H1316" s="76"/>
    </row>
    <row r="1317" spans="1:8" s="15" customFormat="1">
      <c r="A1317" s="76"/>
      <c r="B1317" s="76"/>
      <c r="C1317" s="76"/>
      <c r="D1317" s="76"/>
      <c r="E1317" s="76"/>
      <c r="F1317" s="76"/>
      <c r="G1317" s="76"/>
      <c r="H1317" s="76"/>
    </row>
    <row r="1318" spans="1:8" s="15" customFormat="1">
      <c r="A1318" s="76"/>
      <c r="B1318" s="76"/>
      <c r="C1318" s="76"/>
      <c r="D1318" s="76"/>
      <c r="E1318" s="76"/>
      <c r="F1318" s="76"/>
      <c r="G1318" s="76"/>
      <c r="H1318" s="76"/>
    </row>
    <row r="1319" spans="1:8" s="15" customFormat="1">
      <c r="A1319" s="76"/>
      <c r="B1319" s="76"/>
      <c r="C1319" s="76"/>
      <c r="D1319" s="76"/>
      <c r="E1319" s="76"/>
      <c r="F1319" s="76"/>
      <c r="G1319" s="76"/>
      <c r="H1319" s="76"/>
    </row>
    <row r="1320" spans="1:8" s="15" customFormat="1">
      <c r="A1320" s="76"/>
      <c r="B1320" s="76"/>
      <c r="C1320" s="76"/>
      <c r="D1320" s="76"/>
      <c r="E1320" s="76"/>
      <c r="F1320" s="76"/>
      <c r="G1320" s="76"/>
      <c r="H1320" s="76"/>
    </row>
    <row r="1321" spans="1:8" s="15" customFormat="1">
      <c r="A1321" s="76"/>
      <c r="B1321" s="76"/>
      <c r="C1321" s="76"/>
      <c r="D1321" s="76"/>
      <c r="E1321" s="76"/>
      <c r="F1321" s="76"/>
      <c r="G1321" s="76"/>
      <c r="H1321" s="76"/>
    </row>
    <row r="1322" spans="1:8" s="15" customFormat="1">
      <c r="A1322" s="76"/>
      <c r="B1322" s="76"/>
      <c r="C1322" s="76"/>
      <c r="D1322" s="76"/>
      <c r="E1322" s="76"/>
      <c r="F1322" s="76"/>
      <c r="G1322" s="76"/>
      <c r="H1322" s="76"/>
    </row>
    <row r="1323" spans="1:8" s="15" customFormat="1">
      <c r="A1323" s="76"/>
      <c r="B1323" s="76"/>
      <c r="C1323" s="76"/>
      <c r="D1323" s="76"/>
      <c r="E1323" s="76"/>
      <c r="F1323" s="76"/>
      <c r="G1323" s="76"/>
      <c r="H1323" s="76"/>
    </row>
    <row r="1324" spans="1:8" s="15" customFormat="1">
      <c r="A1324" s="76"/>
      <c r="B1324" s="76"/>
      <c r="C1324" s="76"/>
      <c r="D1324" s="76"/>
      <c r="E1324" s="76"/>
      <c r="F1324" s="76"/>
      <c r="G1324" s="76"/>
      <c r="H1324" s="76"/>
    </row>
    <row r="1325" spans="1:8" s="15" customFormat="1">
      <c r="A1325" s="76"/>
      <c r="B1325" s="76"/>
      <c r="C1325" s="76"/>
      <c r="D1325" s="76"/>
      <c r="E1325" s="76"/>
      <c r="F1325" s="76"/>
      <c r="G1325" s="76"/>
      <c r="H1325" s="76"/>
    </row>
    <row r="1326" spans="1:8" s="15" customFormat="1">
      <c r="A1326" s="76"/>
      <c r="B1326" s="76"/>
      <c r="C1326" s="76"/>
      <c r="D1326" s="76"/>
      <c r="E1326" s="76"/>
      <c r="F1326" s="76"/>
      <c r="G1326" s="76"/>
      <c r="H1326" s="76"/>
    </row>
    <row r="1327" spans="1:8" s="15" customFormat="1">
      <c r="A1327" s="76"/>
      <c r="B1327" s="76"/>
      <c r="C1327" s="76"/>
      <c r="D1327" s="76"/>
      <c r="E1327" s="76"/>
      <c r="F1327" s="76"/>
      <c r="G1327" s="76"/>
      <c r="H1327" s="76"/>
    </row>
    <row r="1328" spans="1:8" s="15" customFormat="1">
      <c r="A1328" s="76"/>
      <c r="B1328" s="76"/>
      <c r="C1328" s="76"/>
      <c r="D1328" s="76"/>
      <c r="E1328" s="76"/>
      <c r="F1328" s="76"/>
      <c r="G1328" s="76"/>
      <c r="H1328" s="76"/>
    </row>
    <row r="1329" spans="1:8" s="15" customFormat="1">
      <c r="A1329" s="76"/>
      <c r="B1329" s="76"/>
      <c r="C1329" s="76"/>
      <c r="D1329" s="76"/>
      <c r="E1329" s="76"/>
      <c r="F1329" s="76"/>
      <c r="G1329" s="76"/>
      <c r="H1329" s="76"/>
    </row>
    <row r="1330" spans="1:8" s="15" customFormat="1">
      <c r="A1330" s="76"/>
      <c r="B1330" s="76"/>
      <c r="C1330" s="76"/>
      <c r="D1330" s="76"/>
      <c r="E1330" s="76"/>
      <c r="F1330" s="76"/>
      <c r="G1330" s="76"/>
      <c r="H1330" s="76"/>
    </row>
    <row r="1331" spans="1:8" s="15" customFormat="1">
      <c r="A1331" s="76"/>
      <c r="B1331" s="76"/>
      <c r="C1331" s="76"/>
      <c r="D1331" s="76"/>
      <c r="E1331" s="76"/>
      <c r="F1331" s="76"/>
      <c r="G1331" s="76"/>
      <c r="H1331" s="76"/>
    </row>
    <row r="1332" spans="1:8" s="15" customFormat="1">
      <c r="A1332" s="76"/>
      <c r="B1332" s="76"/>
      <c r="C1332" s="76"/>
      <c r="D1332" s="76"/>
      <c r="E1332" s="76"/>
      <c r="F1332" s="76"/>
      <c r="G1332" s="76"/>
      <c r="H1332" s="76"/>
    </row>
    <row r="1333" spans="1:8" s="15" customFormat="1">
      <c r="A1333" s="76"/>
      <c r="B1333" s="76"/>
      <c r="C1333" s="76"/>
      <c r="D1333" s="76"/>
      <c r="E1333" s="76"/>
      <c r="F1333" s="76"/>
      <c r="G1333" s="76"/>
      <c r="H1333" s="76"/>
    </row>
    <row r="1334" spans="1:8" s="15" customFormat="1">
      <c r="A1334" s="76"/>
      <c r="B1334" s="76"/>
      <c r="C1334" s="76"/>
      <c r="D1334" s="76"/>
      <c r="E1334" s="76"/>
      <c r="F1334" s="76"/>
      <c r="G1334" s="76"/>
      <c r="H1334" s="76"/>
    </row>
    <row r="1335" spans="1:8" s="15" customFormat="1">
      <c r="A1335" s="76"/>
      <c r="B1335" s="76"/>
      <c r="C1335" s="76"/>
      <c r="D1335" s="76"/>
      <c r="E1335" s="76"/>
      <c r="F1335" s="76"/>
      <c r="G1335" s="76"/>
      <c r="H1335" s="76"/>
    </row>
    <row r="1336" spans="1:8" s="15" customFormat="1">
      <c r="A1336" s="76"/>
      <c r="B1336" s="76"/>
      <c r="C1336" s="76"/>
      <c r="D1336" s="76"/>
      <c r="E1336" s="76"/>
      <c r="F1336" s="76"/>
      <c r="G1336" s="76"/>
      <c r="H1336" s="76"/>
    </row>
    <row r="1337" spans="1:8" s="15" customFormat="1">
      <c r="A1337" s="76"/>
      <c r="B1337" s="76"/>
      <c r="C1337" s="76"/>
      <c r="D1337" s="76"/>
      <c r="E1337" s="76"/>
      <c r="F1337" s="76"/>
      <c r="G1337" s="76"/>
      <c r="H1337" s="76"/>
    </row>
    <row r="1338" spans="1:8" s="15" customFormat="1">
      <c r="A1338" s="76"/>
      <c r="B1338" s="76"/>
      <c r="C1338" s="76"/>
      <c r="D1338" s="76"/>
      <c r="E1338" s="76"/>
      <c r="F1338" s="76"/>
      <c r="G1338" s="76"/>
      <c r="H1338" s="76"/>
    </row>
    <row r="1339" spans="1:8" s="15" customFormat="1">
      <c r="A1339" s="76"/>
      <c r="B1339" s="76"/>
      <c r="C1339" s="76"/>
      <c r="D1339" s="76"/>
      <c r="E1339" s="76"/>
      <c r="F1339" s="76"/>
      <c r="G1339" s="76"/>
      <c r="H1339" s="76"/>
    </row>
    <row r="1340" spans="1:8" s="15" customFormat="1">
      <c r="A1340" s="76"/>
      <c r="B1340" s="76"/>
      <c r="C1340" s="76"/>
      <c r="D1340" s="76"/>
      <c r="E1340" s="76"/>
      <c r="F1340" s="76"/>
      <c r="G1340" s="76"/>
      <c r="H1340" s="76"/>
    </row>
    <row r="1341" spans="1:8" s="15" customFormat="1">
      <c r="A1341" s="76"/>
      <c r="B1341" s="76"/>
      <c r="C1341" s="76"/>
      <c r="D1341" s="76"/>
      <c r="E1341" s="76"/>
      <c r="F1341" s="76"/>
      <c r="G1341" s="76"/>
      <c r="H1341" s="76"/>
    </row>
    <row r="1342" spans="1:8" s="15" customFormat="1">
      <c r="A1342" s="76"/>
      <c r="B1342" s="76"/>
      <c r="C1342" s="76"/>
      <c r="D1342" s="76"/>
      <c r="E1342" s="76"/>
      <c r="F1342" s="76"/>
      <c r="G1342" s="76"/>
      <c r="H1342" s="76"/>
    </row>
    <row r="1343" spans="1:8" s="15" customFormat="1">
      <c r="A1343" s="76"/>
      <c r="B1343" s="76"/>
      <c r="C1343" s="76"/>
      <c r="D1343" s="76"/>
      <c r="E1343" s="76"/>
      <c r="F1343" s="76"/>
      <c r="G1343" s="76"/>
      <c r="H1343" s="76"/>
    </row>
    <row r="1344" spans="1:8" s="15" customFormat="1">
      <c r="A1344" s="76"/>
      <c r="B1344" s="76"/>
      <c r="C1344" s="76"/>
      <c r="D1344" s="76"/>
      <c r="E1344" s="76"/>
      <c r="F1344" s="76"/>
      <c r="G1344" s="76"/>
      <c r="H1344" s="76"/>
    </row>
    <row r="1345" spans="1:8" s="15" customFormat="1">
      <c r="A1345" s="76"/>
      <c r="B1345" s="76"/>
      <c r="C1345" s="76"/>
      <c r="D1345" s="76"/>
      <c r="E1345" s="76"/>
      <c r="F1345" s="76"/>
      <c r="G1345" s="76"/>
      <c r="H1345" s="76"/>
    </row>
    <row r="1346" spans="1:8" s="15" customFormat="1">
      <c r="A1346" s="76"/>
      <c r="B1346" s="76"/>
      <c r="C1346" s="76"/>
      <c r="D1346" s="76"/>
      <c r="E1346" s="76"/>
      <c r="F1346" s="76"/>
      <c r="G1346" s="76"/>
      <c r="H1346" s="76"/>
    </row>
    <row r="1347" spans="1:8" s="15" customFormat="1">
      <c r="A1347" s="76"/>
      <c r="B1347" s="76"/>
      <c r="C1347" s="76"/>
      <c r="D1347" s="76"/>
      <c r="E1347" s="76"/>
      <c r="F1347" s="76"/>
      <c r="G1347" s="76"/>
      <c r="H1347" s="76"/>
    </row>
    <row r="1348" spans="1:8" s="15" customFormat="1" ht="13.5" customHeight="1">
      <c r="A1348" s="76"/>
      <c r="B1348" s="76"/>
      <c r="C1348" s="76"/>
      <c r="D1348" s="76"/>
      <c r="E1348" s="76"/>
      <c r="F1348" s="76"/>
      <c r="G1348" s="76"/>
      <c r="H1348" s="76"/>
    </row>
    <row r="1349" spans="1:8" s="15" customFormat="1">
      <c r="A1349" s="76"/>
      <c r="B1349" s="76"/>
      <c r="C1349" s="76"/>
      <c r="D1349" s="76"/>
      <c r="E1349" s="76"/>
      <c r="F1349" s="76"/>
      <c r="G1349" s="76"/>
      <c r="H1349" s="76"/>
    </row>
  </sheetData>
  <conditionalFormatting sqref="A18:A998">
    <cfRule type="containsText" dxfId="4" priority="127" stopIfTrue="1" operator="containsText" text="Empty Cell">
      <formula>NOT(ISERROR(SEARCH("Empty Cell",A18)))</formula>
    </cfRule>
  </conditionalFormatting>
  <conditionalFormatting sqref="C18:D77 B27 C79:D999">
    <cfRule type="cellIs" dxfId="3" priority="129" stopIfTrue="1" operator="equal">
      <formula>"ALERT"</formula>
    </cfRule>
  </conditionalFormatting>
  <conditionalFormatting sqref="C1000:D1008">
    <cfRule type="cellIs" dxfId="2" priority="1" stopIfTrue="1" operator="equal">
      <formula>"ALERT"</formula>
    </cfRule>
  </conditionalFormatting>
  <conditionalFormatting sqref="D1:H1001 B1:C65536 D1002 D1003:H65536 F1002:H1002">
    <cfRule type="cellIs" dxfId="1" priority="126" stopIfTrue="1" operator="equal">
      <formula>0</formula>
    </cfRule>
  </conditionalFormatting>
  <conditionalFormatting sqref="F10:F15 B18:H77 D79:H1001 B79:C1007 D1002 F1002:H1002 D1003:H1007">
    <cfRule type="cellIs" dxfId="0" priority="128" stopIfTrue="1" operator="equal">
      <formula>0</formula>
    </cfRule>
  </conditionalFormatting>
  <printOptions horizontalCentered="1"/>
  <pageMargins left="0.35" right="0.39370078740157499" top="0.18" bottom="0.37" header="0.15748031496063" footer="0.15748031496063"/>
  <pageSetup paperSize="9" scale="75" orientation="portrait" horizontalDpi="4294967293" verticalDpi="300" r:id="rId1"/>
  <headerFooter alignWithMargins="0">
    <oddFooter>Page &amp;P of &amp;N</oddFooter>
  </headerFooter>
  <rowBreaks count="1" manualBreakCount="1">
    <brk id="1013" max="16383"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AC1B5B-2A9C-45E5-8660-A1F8FB4FEDF5}">
  <sheetPr codeName="shInvoice1">
    <tabColor rgb="FF0070C0"/>
  </sheetPr>
  <dimension ref="A1:L79"/>
  <sheetViews>
    <sheetView zoomScale="90" zoomScaleNormal="90" workbookViewId="0">
      <selection activeCell="K17" sqref="K17"/>
    </sheetView>
  </sheetViews>
  <sheetFormatPr defaultColWidth="9.140625" defaultRowHeight="14.25" outlineLevelRow="1"/>
  <cols>
    <col min="1" max="1" width="1.5703125" style="143" customWidth="1"/>
    <col min="2" max="2" width="5.7109375" style="143" customWidth="1"/>
    <col min="3" max="3" width="12.85546875" style="143" customWidth="1"/>
    <col min="4" max="4" width="17.140625" style="143" customWidth="1"/>
    <col min="5" max="5" width="8.85546875" style="143" hidden="1" customWidth="1"/>
    <col min="6" max="6" width="17.140625" style="143" customWidth="1"/>
    <col min="7" max="8" width="8.85546875" style="143" customWidth="1"/>
    <col min="9" max="9" width="51.42578125" style="143" customWidth="1"/>
    <col min="10" max="10" width="11.42578125" style="143" customWidth="1"/>
    <col min="11" max="11" width="14.7109375" style="143" customWidth="1"/>
    <col min="12" max="12" width="2" style="143" customWidth="1"/>
    <col min="13" max="16384" width="9.140625" style="143"/>
  </cols>
  <sheetData>
    <row r="1" spans="1:12">
      <c r="A1" s="140"/>
      <c r="B1" s="141"/>
      <c r="C1" s="141"/>
      <c r="D1" s="141"/>
      <c r="E1" s="141"/>
      <c r="F1" s="141"/>
      <c r="G1" s="141"/>
      <c r="H1" s="141"/>
      <c r="I1" s="141"/>
      <c r="J1" s="141"/>
      <c r="K1" s="141"/>
      <c r="L1" s="142"/>
    </row>
    <row r="2" spans="1:12" ht="15">
      <c r="A2" s="144"/>
      <c r="B2" s="145" t="s">
        <v>230</v>
      </c>
      <c r="C2" s="146"/>
      <c r="D2" s="146"/>
      <c r="E2" s="146"/>
      <c r="F2" s="146"/>
      <c r="G2" s="146"/>
      <c r="H2" s="146"/>
      <c r="I2" s="146"/>
      <c r="J2" s="146"/>
      <c r="K2" s="147" t="s">
        <v>12</v>
      </c>
      <c r="L2" s="148"/>
    </row>
    <row r="3" spans="1:12" ht="15">
      <c r="A3" s="144"/>
      <c r="B3" s="145" t="s">
        <v>231</v>
      </c>
      <c r="C3" s="146"/>
      <c r="D3" s="146"/>
      <c r="E3" s="146"/>
      <c r="F3" s="146"/>
      <c r="G3" s="146"/>
      <c r="H3" s="146"/>
      <c r="I3" s="146"/>
      <c r="J3" s="146"/>
      <c r="K3" s="146"/>
      <c r="L3" s="148"/>
    </row>
    <row r="4" spans="1:12" ht="15">
      <c r="A4" s="144"/>
      <c r="B4" s="145" t="s">
        <v>232</v>
      </c>
      <c r="C4" s="146"/>
      <c r="D4" s="146"/>
      <c r="E4" s="146"/>
      <c r="F4" s="146"/>
      <c r="G4" s="146"/>
      <c r="H4" s="146"/>
      <c r="I4" s="146"/>
      <c r="J4" s="146"/>
      <c r="K4" s="146"/>
      <c r="L4" s="148"/>
    </row>
    <row r="5" spans="1:12" ht="15">
      <c r="A5" s="144"/>
      <c r="B5" s="145" t="s">
        <v>233</v>
      </c>
      <c r="C5" s="146"/>
      <c r="D5" s="146"/>
      <c r="E5" s="146"/>
      <c r="F5" s="146"/>
      <c r="G5" s="146"/>
      <c r="H5" s="146"/>
      <c r="I5" s="146"/>
      <c r="J5" s="146"/>
      <c r="K5" s="149" t="s">
        <v>56</v>
      </c>
      <c r="L5" s="148"/>
    </row>
    <row r="6" spans="1:12" ht="15">
      <c r="A6" s="144"/>
      <c r="B6" s="145" t="s">
        <v>234</v>
      </c>
      <c r="C6" s="146"/>
      <c r="D6" s="146"/>
      <c r="E6" s="146"/>
      <c r="F6" s="146"/>
      <c r="G6" s="146"/>
      <c r="H6" s="146"/>
      <c r="I6" s="146"/>
      <c r="J6" s="146"/>
      <c r="K6" s="211" t="s">
        <v>229</v>
      </c>
      <c r="L6" s="148"/>
    </row>
    <row r="7" spans="1:12" ht="15">
      <c r="A7" s="144"/>
      <c r="B7" s="145" t="s">
        <v>1</v>
      </c>
      <c r="C7" s="146"/>
      <c r="D7" s="146"/>
      <c r="E7" s="146"/>
      <c r="F7" s="146"/>
      <c r="G7" s="146"/>
      <c r="H7" s="146"/>
      <c r="I7" s="146"/>
      <c r="J7" s="146"/>
      <c r="K7" s="212"/>
      <c r="L7" s="148"/>
    </row>
    <row r="8" spans="1:12">
      <c r="A8" s="144"/>
      <c r="B8" s="146"/>
      <c r="C8" s="146"/>
      <c r="D8" s="146"/>
      <c r="E8" s="146"/>
      <c r="F8" s="146"/>
      <c r="G8" s="146"/>
      <c r="H8" s="146"/>
      <c r="I8" s="146"/>
      <c r="J8" s="146"/>
      <c r="K8" s="146"/>
      <c r="L8" s="148"/>
    </row>
    <row r="9" spans="1:12" ht="15">
      <c r="A9" s="144"/>
      <c r="B9" s="150" t="s">
        <v>0</v>
      </c>
      <c r="C9" s="151"/>
      <c r="D9" s="151"/>
      <c r="E9" s="152"/>
      <c r="F9" s="151"/>
      <c r="G9" s="152"/>
      <c r="H9" s="153"/>
      <c r="I9" s="149" t="s">
        <v>2</v>
      </c>
      <c r="J9" s="146"/>
      <c r="K9" s="149" t="s">
        <v>70</v>
      </c>
      <c r="L9" s="148"/>
    </row>
    <row r="10" spans="1:12" ht="15" customHeight="1">
      <c r="A10" s="144"/>
      <c r="B10" s="144" t="s">
        <v>81</v>
      </c>
      <c r="C10" s="146"/>
      <c r="D10" s="146"/>
      <c r="E10" s="148"/>
      <c r="F10" s="146"/>
      <c r="G10" s="148"/>
      <c r="H10" s="154"/>
      <c r="I10" s="154" t="s">
        <v>81</v>
      </c>
      <c r="J10" s="146"/>
      <c r="K10" s="213">
        <v>45465</v>
      </c>
      <c r="L10" s="148"/>
    </row>
    <row r="11" spans="1:12">
      <c r="A11" s="144"/>
      <c r="B11" s="144" t="s">
        <v>82</v>
      </c>
      <c r="C11" s="146"/>
      <c r="D11" s="146"/>
      <c r="E11" s="148"/>
      <c r="F11" s="146"/>
      <c r="G11" s="148"/>
      <c r="H11" s="154"/>
      <c r="I11" s="154" t="s">
        <v>82</v>
      </c>
      <c r="J11" s="146"/>
      <c r="K11" s="214"/>
      <c r="L11" s="148"/>
    </row>
    <row r="12" spans="1:12">
      <c r="A12" s="144"/>
      <c r="B12" s="144" t="s">
        <v>83</v>
      </c>
      <c r="C12" s="146"/>
      <c r="D12" s="146"/>
      <c r="E12" s="148"/>
      <c r="F12" s="146"/>
      <c r="G12" s="148"/>
      <c r="H12" s="154"/>
      <c r="I12" s="154" t="s">
        <v>83</v>
      </c>
      <c r="J12" s="146"/>
      <c r="K12" s="146"/>
      <c r="L12" s="148"/>
    </row>
    <row r="13" spans="1:12" ht="15">
      <c r="A13" s="144"/>
      <c r="B13" s="144" t="s">
        <v>84</v>
      </c>
      <c r="C13" s="146"/>
      <c r="D13" s="146"/>
      <c r="E13" s="148"/>
      <c r="F13" s="146"/>
      <c r="G13" s="148"/>
      <c r="H13" s="154"/>
      <c r="I13" s="154" t="s">
        <v>84</v>
      </c>
      <c r="J13" s="146"/>
      <c r="K13" s="149" t="s">
        <v>3</v>
      </c>
      <c r="L13" s="148"/>
    </row>
    <row r="14" spans="1:12" ht="15" customHeight="1">
      <c r="A14" s="144"/>
      <c r="B14" s="144" t="s">
        <v>85</v>
      </c>
      <c r="C14" s="146"/>
      <c r="D14" s="146"/>
      <c r="E14" s="148"/>
      <c r="F14" s="146"/>
      <c r="G14" s="148"/>
      <c r="H14" s="154"/>
      <c r="I14" s="154" t="s">
        <v>85</v>
      </c>
      <c r="J14" s="146"/>
      <c r="K14" s="213">
        <v>45464</v>
      </c>
      <c r="L14" s="148"/>
    </row>
    <row r="15" spans="1:12" ht="15" customHeight="1">
      <c r="A15" s="144"/>
      <c r="B15" s="155" t="s">
        <v>236</v>
      </c>
      <c r="C15" s="156"/>
      <c r="D15" s="156"/>
      <c r="E15" s="157"/>
      <c r="F15" s="156"/>
      <c r="G15" s="157"/>
      <c r="H15" s="154"/>
      <c r="I15" s="158" t="s">
        <v>237</v>
      </c>
      <c r="J15" s="146"/>
      <c r="K15" s="215"/>
      <c r="L15" s="148"/>
    </row>
    <row r="16" spans="1:12" ht="15" customHeight="1">
      <c r="A16" s="144"/>
      <c r="B16" s="146"/>
      <c r="C16" s="146"/>
      <c r="D16" s="146"/>
      <c r="E16" s="146"/>
      <c r="F16" s="146"/>
      <c r="G16" s="146"/>
      <c r="H16" s="146"/>
      <c r="I16" s="146"/>
      <c r="J16" s="159" t="s">
        <v>71</v>
      </c>
      <c r="K16" s="160" t="s">
        <v>90</v>
      </c>
      <c r="L16" s="148"/>
    </row>
    <row r="17" spans="1:12">
      <c r="A17" s="144"/>
      <c r="B17" s="146" t="s">
        <v>238</v>
      </c>
      <c r="C17" s="146"/>
      <c r="D17" s="146"/>
      <c r="E17" s="146"/>
      <c r="F17" s="146"/>
      <c r="G17" s="146"/>
      <c r="H17" s="146"/>
      <c r="I17" s="146"/>
      <c r="J17" s="159" t="s">
        <v>14</v>
      </c>
      <c r="K17" s="160" t="s">
        <v>240</v>
      </c>
      <c r="L17" s="148"/>
    </row>
    <row r="18" spans="1:12" ht="15">
      <c r="A18" s="144"/>
      <c r="B18" s="146" t="s">
        <v>89</v>
      </c>
      <c r="C18" s="146"/>
      <c r="D18" s="146"/>
      <c r="E18" s="146"/>
      <c r="F18" s="146"/>
      <c r="G18" s="146"/>
      <c r="H18" s="146"/>
      <c r="I18" s="146"/>
      <c r="J18" s="147" t="s">
        <v>64</v>
      </c>
      <c r="K18" s="161" t="s">
        <v>5</v>
      </c>
      <c r="L18" s="148"/>
    </row>
    <row r="19" spans="1:12">
      <c r="A19" s="144"/>
      <c r="B19" s="146"/>
      <c r="C19" s="146"/>
      <c r="D19" s="146"/>
      <c r="E19" s="146"/>
      <c r="F19" s="146"/>
      <c r="G19" s="146"/>
      <c r="H19" s="146"/>
      <c r="I19" s="146"/>
      <c r="J19" s="146"/>
      <c r="K19" s="146"/>
      <c r="L19" s="148"/>
    </row>
    <row r="20" spans="1:12" ht="15">
      <c r="A20" s="144"/>
      <c r="B20" s="162" t="s">
        <v>57</v>
      </c>
      <c r="C20" s="162" t="s">
        <v>58</v>
      </c>
      <c r="D20" s="163" t="s">
        <v>69</v>
      </c>
      <c r="E20" s="163" t="s">
        <v>73</v>
      </c>
      <c r="F20" s="163" t="s">
        <v>59</v>
      </c>
      <c r="G20" s="216" t="s">
        <v>60</v>
      </c>
      <c r="H20" s="217"/>
      <c r="I20" s="162" t="s">
        <v>40</v>
      </c>
      <c r="J20" s="164" t="s">
        <v>61</v>
      </c>
      <c r="K20" s="162" t="s">
        <v>4</v>
      </c>
      <c r="L20" s="148"/>
    </row>
    <row r="21" spans="1:12" ht="15">
      <c r="A21" s="144"/>
      <c r="B21" s="165"/>
      <c r="C21" s="165"/>
      <c r="D21" s="166"/>
      <c r="E21" s="166"/>
      <c r="F21" s="166"/>
      <c r="G21" s="218"/>
      <c r="H21" s="219"/>
      <c r="I21" s="165" t="s">
        <v>13</v>
      </c>
      <c r="J21" s="167"/>
      <c r="K21" s="165"/>
      <c r="L21" s="148"/>
    </row>
    <row r="22" spans="1:12" ht="44.25" customHeight="1">
      <c r="A22" s="144"/>
      <c r="B22" s="168">
        <v>8</v>
      </c>
      <c r="C22" s="169" t="s">
        <v>91</v>
      </c>
      <c r="D22" s="170" t="s">
        <v>202</v>
      </c>
      <c r="E22" s="171" t="s">
        <v>92</v>
      </c>
      <c r="F22" s="172" t="s">
        <v>93</v>
      </c>
      <c r="G22" s="209" t="s">
        <v>94</v>
      </c>
      <c r="H22" s="210"/>
      <c r="I22" s="173" t="s">
        <v>95</v>
      </c>
      <c r="J22" s="174">
        <v>1.18</v>
      </c>
      <c r="K22" s="175">
        <f t="shared" ref="K22:K67" si="0">J22*B22</f>
        <v>9.44</v>
      </c>
      <c r="L22" s="176"/>
    </row>
    <row r="23" spans="1:12" ht="28.5">
      <c r="A23" s="144"/>
      <c r="B23" s="168">
        <v>7</v>
      </c>
      <c r="C23" s="169" t="s">
        <v>96</v>
      </c>
      <c r="D23" s="170" t="s">
        <v>203</v>
      </c>
      <c r="E23" s="171" t="s">
        <v>97</v>
      </c>
      <c r="F23" s="172" t="s">
        <v>93</v>
      </c>
      <c r="G23" s="209" t="s">
        <v>98</v>
      </c>
      <c r="H23" s="210"/>
      <c r="I23" s="173" t="s">
        <v>99</v>
      </c>
      <c r="J23" s="174">
        <v>1.05</v>
      </c>
      <c r="K23" s="175">
        <f t="shared" si="0"/>
        <v>7.3500000000000005</v>
      </c>
      <c r="L23" s="176"/>
    </row>
    <row r="24" spans="1:12" ht="28.5">
      <c r="A24" s="144"/>
      <c r="B24" s="168">
        <v>7</v>
      </c>
      <c r="C24" s="169" t="s">
        <v>96</v>
      </c>
      <c r="D24" s="170" t="s">
        <v>203</v>
      </c>
      <c r="E24" s="171" t="s">
        <v>100</v>
      </c>
      <c r="F24" s="172" t="s">
        <v>101</v>
      </c>
      <c r="G24" s="209" t="s">
        <v>98</v>
      </c>
      <c r="H24" s="210"/>
      <c r="I24" s="173" t="s">
        <v>99</v>
      </c>
      <c r="J24" s="174">
        <v>1.05</v>
      </c>
      <c r="K24" s="175">
        <f t="shared" si="0"/>
        <v>7.3500000000000005</v>
      </c>
      <c r="L24" s="176"/>
    </row>
    <row r="25" spans="1:12" ht="28.5">
      <c r="A25" s="144"/>
      <c r="B25" s="168">
        <v>10</v>
      </c>
      <c r="C25" s="169" t="s">
        <v>102</v>
      </c>
      <c r="D25" s="170" t="s">
        <v>204</v>
      </c>
      <c r="E25" s="171" t="s">
        <v>103</v>
      </c>
      <c r="F25" s="172" t="s">
        <v>104</v>
      </c>
      <c r="G25" s="209"/>
      <c r="H25" s="210"/>
      <c r="I25" s="173" t="s">
        <v>105</v>
      </c>
      <c r="J25" s="174">
        <v>1.22</v>
      </c>
      <c r="K25" s="175">
        <f t="shared" si="0"/>
        <v>12.2</v>
      </c>
      <c r="L25" s="176"/>
    </row>
    <row r="26" spans="1:12" ht="28.5">
      <c r="A26" s="144"/>
      <c r="B26" s="168">
        <v>10</v>
      </c>
      <c r="C26" s="169" t="s">
        <v>102</v>
      </c>
      <c r="D26" s="170" t="s">
        <v>204</v>
      </c>
      <c r="E26" s="171" t="s">
        <v>106</v>
      </c>
      <c r="F26" s="172" t="s">
        <v>93</v>
      </c>
      <c r="G26" s="209"/>
      <c r="H26" s="210"/>
      <c r="I26" s="173" t="s">
        <v>105</v>
      </c>
      <c r="J26" s="174">
        <v>1.22</v>
      </c>
      <c r="K26" s="175">
        <f t="shared" si="0"/>
        <v>12.2</v>
      </c>
      <c r="L26" s="176"/>
    </row>
    <row r="27" spans="1:12" ht="28.5">
      <c r="A27" s="144"/>
      <c r="B27" s="168">
        <v>6</v>
      </c>
      <c r="C27" s="169" t="s">
        <v>102</v>
      </c>
      <c r="D27" s="170" t="s">
        <v>204</v>
      </c>
      <c r="E27" s="171" t="s">
        <v>107</v>
      </c>
      <c r="F27" s="172" t="s">
        <v>101</v>
      </c>
      <c r="G27" s="209"/>
      <c r="H27" s="210"/>
      <c r="I27" s="173" t="s">
        <v>105</v>
      </c>
      <c r="J27" s="174">
        <v>1.22</v>
      </c>
      <c r="K27" s="175">
        <f t="shared" si="0"/>
        <v>7.32</v>
      </c>
      <c r="L27" s="176"/>
    </row>
    <row r="28" spans="1:12" ht="42.75">
      <c r="A28" s="144"/>
      <c r="B28" s="168">
        <v>4</v>
      </c>
      <c r="C28" s="169" t="s">
        <v>108</v>
      </c>
      <c r="D28" s="170" t="s">
        <v>205</v>
      </c>
      <c r="E28" s="171" t="s">
        <v>109</v>
      </c>
      <c r="F28" s="172" t="s">
        <v>110</v>
      </c>
      <c r="G28" s="209"/>
      <c r="H28" s="210"/>
      <c r="I28" s="173" t="s">
        <v>111</v>
      </c>
      <c r="J28" s="174">
        <v>8.89</v>
      </c>
      <c r="K28" s="175">
        <f t="shared" si="0"/>
        <v>35.56</v>
      </c>
      <c r="L28" s="176"/>
    </row>
    <row r="29" spans="1:12" ht="57">
      <c r="A29" s="144"/>
      <c r="B29" s="168">
        <v>4</v>
      </c>
      <c r="C29" s="169" t="s">
        <v>112</v>
      </c>
      <c r="D29" s="170" t="s">
        <v>206</v>
      </c>
      <c r="E29" s="171" t="s">
        <v>113</v>
      </c>
      <c r="F29" s="172" t="s">
        <v>114</v>
      </c>
      <c r="G29" s="209" t="s">
        <v>93</v>
      </c>
      <c r="H29" s="210"/>
      <c r="I29" s="173" t="s">
        <v>115</v>
      </c>
      <c r="J29" s="174">
        <v>3.78</v>
      </c>
      <c r="K29" s="175">
        <f t="shared" si="0"/>
        <v>15.12</v>
      </c>
      <c r="L29" s="176"/>
    </row>
    <row r="30" spans="1:12" ht="57">
      <c r="A30" s="144"/>
      <c r="B30" s="168">
        <v>4</v>
      </c>
      <c r="C30" s="169" t="s">
        <v>112</v>
      </c>
      <c r="D30" s="170" t="s">
        <v>207</v>
      </c>
      <c r="E30" s="171" t="s">
        <v>116</v>
      </c>
      <c r="F30" s="172" t="s">
        <v>117</v>
      </c>
      <c r="G30" s="209" t="s">
        <v>93</v>
      </c>
      <c r="H30" s="210"/>
      <c r="I30" s="173" t="s">
        <v>115</v>
      </c>
      <c r="J30" s="174">
        <v>3.48</v>
      </c>
      <c r="K30" s="175">
        <f t="shared" si="0"/>
        <v>13.92</v>
      </c>
      <c r="L30" s="176"/>
    </row>
    <row r="31" spans="1:12" ht="42.75">
      <c r="A31" s="144"/>
      <c r="B31" s="168">
        <v>2</v>
      </c>
      <c r="C31" s="169" t="s">
        <v>118</v>
      </c>
      <c r="D31" s="170" t="s">
        <v>208</v>
      </c>
      <c r="E31" s="171" t="s">
        <v>119</v>
      </c>
      <c r="F31" s="172" t="s">
        <v>120</v>
      </c>
      <c r="G31" s="209" t="s">
        <v>117</v>
      </c>
      <c r="H31" s="210"/>
      <c r="I31" s="173" t="s">
        <v>121</v>
      </c>
      <c r="J31" s="174">
        <v>4.68</v>
      </c>
      <c r="K31" s="175">
        <f t="shared" si="0"/>
        <v>9.36</v>
      </c>
      <c r="L31" s="176"/>
    </row>
    <row r="32" spans="1:12" ht="42.75">
      <c r="A32" s="144"/>
      <c r="B32" s="168">
        <v>2</v>
      </c>
      <c r="C32" s="169" t="s">
        <v>118</v>
      </c>
      <c r="D32" s="170" t="s">
        <v>209</v>
      </c>
      <c r="E32" s="171" t="s">
        <v>122</v>
      </c>
      <c r="F32" s="172" t="s">
        <v>123</v>
      </c>
      <c r="G32" s="209" t="s">
        <v>117</v>
      </c>
      <c r="H32" s="210"/>
      <c r="I32" s="173" t="s">
        <v>121</v>
      </c>
      <c r="J32" s="174">
        <v>4.68</v>
      </c>
      <c r="K32" s="175">
        <f t="shared" si="0"/>
        <v>9.36</v>
      </c>
      <c r="L32" s="176"/>
    </row>
    <row r="33" spans="1:12" ht="57.75" customHeight="1">
      <c r="A33" s="144"/>
      <c r="B33" s="168">
        <v>25</v>
      </c>
      <c r="C33" s="169" t="s">
        <v>124</v>
      </c>
      <c r="D33" s="170" t="s">
        <v>210</v>
      </c>
      <c r="E33" s="171" t="s">
        <v>125</v>
      </c>
      <c r="F33" s="172" t="s">
        <v>126</v>
      </c>
      <c r="G33" s="209"/>
      <c r="H33" s="210"/>
      <c r="I33" s="173" t="s">
        <v>127</v>
      </c>
      <c r="J33" s="174">
        <v>0.57999999999999996</v>
      </c>
      <c r="K33" s="175">
        <f t="shared" si="0"/>
        <v>14.499999999999998</v>
      </c>
      <c r="L33" s="176"/>
    </row>
    <row r="34" spans="1:12" ht="71.25">
      <c r="A34" s="144"/>
      <c r="B34" s="168">
        <v>10</v>
      </c>
      <c r="C34" s="169" t="s">
        <v>128</v>
      </c>
      <c r="D34" s="170" t="s">
        <v>211</v>
      </c>
      <c r="E34" s="171" t="s">
        <v>129</v>
      </c>
      <c r="F34" s="172" t="s">
        <v>130</v>
      </c>
      <c r="G34" s="209"/>
      <c r="H34" s="210"/>
      <c r="I34" s="173" t="s">
        <v>131</v>
      </c>
      <c r="J34" s="174">
        <v>1.89</v>
      </c>
      <c r="K34" s="175">
        <f t="shared" si="0"/>
        <v>18.899999999999999</v>
      </c>
      <c r="L34" s="176"/>
    </row>
    <row r="35" spans="1:12" ht="71.25">
      <c r="A35" s="144"/>
      <c r="B35" s="168">
        <v>10</v>
      </c>
      <c r="C35" s="169" t="s">
        <v>128</v>
      </c>
      <c r="D35" s="170" t="s">
        <v>211</v>
      </c>
      <c r="E35" s="171" t="s">
        <v>132</v>
      </c>
      <c r="F35" s="172" t="s">
        <v>133</v>
      </c>
      <c r="G35" s="209"/>
      <c r="H35" s="210"/>
      <c r="I35" s="173" t="s">
        <v>131</v>
      </c>
      <c r="J35" s="174">
        <v>1.89</v>
      </c>
      <c r="K35" s="175">
        <f t="shared" si="0"/>
        <v>18.899999999999999</v>
      </c>
      <c r="L35" s="176"/>
    </row>
    <row r="36" spans="1:12" ht="21.75" customHeight="1">
      <c r="A36" s="144"/>
      <c r="B36" s="168">
        <v>10</v>
      </c>
      <c r="C36" s="169" t="s">
        <v>134</v>
      </c>
      <c r="D36" s="170" t="s">
        <v>212</v>
      </c>
      <c r="E36" s="171" t="s">
        <v>135</v>
      </c>
      <c r="F36" s="172" t="s">
        <v>101</v>
      </c>
      <c r="G36" s="209"/>
      <c r="H36" s="210"/>
      <c r="I36" s="173" t="s">
        <v>136</v>
      </c>
      <c r="J36" s="174">
        <v>0.93</v>
      </c>
      <c r="K36" s="175">
        <f t="shared" si="0"/>
        <v>9.3000000000000007</v>
      </c>
      <c r="L36" s="176"/>
    </row>
    <row r="37" spans="1:12" ht="21.75" customHeight="1">
      <c r="A37" s="144"/>
      <c r="B37" s="168">
        <v>20</v>
      </c>
      <c r="C37" s="169" t="s">
        <v>134</v>
      </c>
      <c r="D37" s="170" t="s">
        <v>212</v>
      </c>
      <c r="E37" s="171" t="s">
        <v>137</v>
      </c>
      <c r="F37" s="172" t="s">
        <v>138</v>
      </c>
      <c r="G37" s="209"/>
      <c r="H37" s="210"/>
      <c r="I37" s="173" t="s">
        <v>136</v>
      </c>
      <c r="J37" s="174">
        <v>0.93</v>
      </c>
      <c r="K37" s="175">
        <f t="shared" si="0"/>
        <v>18.600000000000001</v>
      </c>
      <c r="L37" s="176"/>
    </row>
    <row r="38" spans="1:12" ht="21.75" customHeight="1">
      <c r="A38" s="144"/>
      <c r="B38" s="168">
        <v>20</v>
      </c>
      <c r="C38" s="169" t="s">
        <v>134</v>
      </c>
      <c r="D38" s="170" t="s">
        <v>212</v>
      </c>
      <c r="E38" s="171" t="s">
        <v>139</v>
      </c>
      <c r="F38" s="172" t="s">
        <v>140</v>
      </c>
      <c r="G38" s="209"/>
      <c r="H38" s="210"/>
      <c r="I38" s="173" t="s">
        <v>136</v>
      </c>
      <c r="J38" s="174">
        <v>0.93</v>
      </c>
      <c r="K38" s="175">
        <f t="shared" si="0"/>
        <v>18.600000000000001</v>
      </c>
      <c r="L38" s="176"/>
    </row>
    <row r="39" spans="1:12" ht="21.75" customHeight="1">
      <c r="A39" s="144"/>
      <c r="B39" s="168">
        <v>20</v>
      </c>
      <c r="C39" s="169" t="s">
        <v>134</v>
      </c>
      <c r="D39" s="170" t="s">
        <v>212</v>
      </c>
      <c r="E39" s="171" t="s">
        <v>141</v>
      </c>
      <c r="F39" s="172" t="s">
        <v>142</v>
      </c>
      <c r="G39" s="209"/>
      <c r="H39" s="210"/>
      <c r="I39" s="173" t="s">
        <v>136</v>
      </c>
      <c r="J39" s="174">
        <v>0.93</v>
      </c>
      <c r="K39" s="175">
        <f t="shared" si="0"/>
        <v>18.600000000000001</v>
      </c>
      <c r="L39" s="176"/>
    </row>
    <row r="40" spans="1:12" ht="21.75" customHeight="1">
      <c r="A40" s="144"/>
      <c r="B40" s="168">
        <v>10</v>
      </c>
      <c r="C40" s="169" t="s">
        <v>134</v>
      </c>
      <c r="D40" s="170" t="s">
        <v>212</v>
      </c>
      <c r="E40" s="171" t="s">
        <v>143</v>
      </c>
      <c r="F40" s="172" t="s">
        <v>144</v>
      </c>
      <c r="G40" s="209"/>
      <c r="H40" s="210"/>
      <c r="I40" s="173" t="s">
        <v>136</v>
      </c>
      <c r="J40" s="174">
        <v>0.93</v>
      </c>
      <c r="K40" s="175">
        <f t="shared" si="0"/>
        <v>9.3000000000000007</v>
      </c>
      <c r="L40" s="176"/>
    </row>
    <row r="41" spans="1:12" ht="21.75" customHeight="1">
      <c r="A41" s="144"/>
      <c r="B41" s="168">
        <v>20</v>
      </c>
      <c r="C41" s="169" t="s">
        <v>134</v>
      </c>
      <c r="D41" s="170" t="s">
        <v>212</v>
      </c>
      <c r="E41" s="171" t="s">
        <v>145</v>
      </c>
      <c r="F41" s="172" t="s">
        <v>146</v>
      </c>
      <c r="G41" s="209"/>
      <c r="H41" s="210"/>
      <c r="I41" s="173" t="s">
        <v>136</v>
      </c>
      <c r="J41" s="174">
        <v>0.93</v>
      </c>
      <c r="K41" s="175">
        <f t="shared" si="0"/>
        <v>18.600000000000001</v>
      </c>
      <c r="L41" s="176"/>
    </row>
    <row r="42" spans="1:12" ht="21.75" customHeight="1">
      <c r="A42" s="144"/>
      <c r="B42" s="168">
        <v>10</v>
      </c>
      <c r="C42" s="169" t="s">
        <v>134</v>
      </c>
      <c r="D42" s="170" t="s">
        <v>212</v>
      </c>
      <c r="E42" s="171" t="s">
        <v>147</v>
      </c>
      <c r="F42" s="172" t="s">
        <v>148</v>
      </c>
      <c r="G42" s="209"/>
      <c r="H42" s="210"/>
      <c r="I42" s="173" t="s">
        <v>136</v>
      </c>
      <c r="J42" s="174">
        <v>0.93</v>
      </c>
      <c r="K42" s="175">
        <f t="shared" si="0"/>
        <v>9.3000000000000007</v>
      </c>
      <c r="L42" s="176"/>
    </row>
    <row r="43" spans="1:12" ht="28.5">
      <c r="A43" s="144"/>
      <c r="B43" s="168">
        <v>2</v>
      </c>
      <c r="C43" s="169" t="s">
        <v>149</v>
      </c>
      <c r="D43" s="170" t="s">
        <v>213</v>
      </c>
      <c r="E43" s="171" t="s">
        <v>150</v>
      </c>
      <c r="F43" s="172" t="s">
        <v>104</v>
      </c>
      <c r="G43" s="209"/>
      <c r="H43" s="210"/>
      <c r="I43" s="173" t="s">
        <v>151</v>
      </c>
      <c r="J43" s="174">
        <v>15.8</v>
      </c>
      <c r="K43" s="175">
        <f t="shared" si="0"/>
        <v>31.6</v>
      </c>
      <c r="L43" s="176"/>
    </row>
    <row r="44" spans="1:12" ht="28.5">
      <c r="A44" s="144"/>
      <c r="B44" s="168">
        <v>4</v>
      </c>
      <c r="C44" s="169" t="s">
        <v>149</v>
      </c>
      <c r="D44" s="170" t="s">
        <v>213</v>
      </c>
      <c r="E44" s="171" t="s">
        <v>152</v>
      </c>
      <c r="F44" s="172" t="s">
        <v>93</v>
      </c>
      <c r="G44" s="209"/>
      <c r="H44" s="210"/>
      <c r="I44" s="173" t="s">
        <v>151</v>
      </c>
      <c r="J44" s="174">
        <v>15.8</v>
      </c>
      <c r="K44" s="175">
        <f t="shared" si="0"/>
        <v>63.2</v>
      </c>
      <c r="L44" s="176"/>
    </row>
    <row r="45" spans="1:12" ht="28.5">
      <c r="A45" s="144"/>
      <c r="B45" s="168">
        <v>2</v>
      </c>
      <c r="C45" s="169" t="s">
        <v>149</v>
      </c>
      <c r="D45" s="170" t="s">
        <v>213</v>
      </c>
      <c r="E45" s="171" t="s">
        <v>153</v>
      </c>
      <c r="F45" s="172" t="s">
        <v>101</v>
      </c>
      <c r="G45" s="209"/>
      <c r="H45" s="210"/>
      <c r="I45" s="173" t="s">
        <v>151</v>
      </c>
      <c r="J45" s="174">
        <v>15.8</v>
      </c>
      <c r="K45" s="175">
        <f t="shared" si="0"/>
        <v>31.6</v>
      </c>
      <c r="L45" s="176"/>
    </row>
    <row r="46" spans="1:12" ht="28.5">
      <c r="A46" s="144"/>
      <c r="B46" s="168">
        <v>2</v>
      </c>
      <c r="C46" s="169" t="s">
        <v>149</v>
      </c>
      <c r="D46" s="170" t="s">
        <v>213</v>
      </c>
      <c r="E46" s="171" t="s">
        <v>154</v>
      </c>
      <c r="F46" s="172" t="s">
        <v>138</v>
      </c>
      <c r="G46" s="209"/>
      <c r="H46" s="210"/>
      <c r="I46" s="173" t="s">
        <v>151</v>
      </c>
      <c r="J46" s="174">
        <v>15.8</v>
      </c>
      <c r="K46" s="175">
        <f t="shared" si="0"/>
        <v>31.6</v>
      </c>
      <c r="L46" s="176"/>
    </row>
    <row r="47" spans="1:12" ht="28.5">
      <c r="A47" s="144"/>
      <c r="B47" s="168">
        <v>2</v>
      </c>
      <c r="C47" s="169" t="s">
        <v>155</v>
      </c>
      <c r="D47" s="170" t="s">
        <v>214</v>
      </c>
      <c r="E47" s="171" t="s">
        <v>156</v>
      </c>
      <c r="F47" s="172" t="s">
        <v>93</v>
      </c>
      <c r="G47" s="209"/>
      <c r="H47" s="210"/>
      <c r="I47" s="173" t="s">
        <v>157</v>
      </c>
      <c r="J47" s="174">
        <v>14.01</v>
      </c>
      <c r="K47" s="175">
        <f t="shared" si="0"/>
        <v>28.02</v>
      </c>
      <c r="L47" s="176"/>
    </row>
    <row r="48" spans="1:12" ht="28.5">
      <c r="A48" s="144"/>
      <c r="B48" s="168">
        <v>2</v>
      </c>
      <c r="C48" s="169" t="s">
        <v>155</v>
      </c>
      <c r="D48" s="170" t="s">
        <v>214</v>
      </c>
      <c r="E48" s="171" t="s">
        <v>158</v>
      </c>
      <c r="F48" s="172" t="s">
        <v>101</v>
      </c>
      <c r="G48" s="209"/>
      <c r="H48" s="210"/>
      <c r="I48" s="173" t="s">
        <v>157</v>
      </c>
      <c r="J48" s="174">
        <v>14.01</v>
      </c>
      <c r="K48" s="175">
        <f t="shared" si="0"/>
        <v>28.02</v>
      </c>
      <c r="L48" s="176"/>
    </row>
    <row r="49" spans="1:12" ht="28.5">
      <c r="A49" s="144"/>
      <c r="B49" s="168">
        <v>2</v>
      </c>
      <c r="C49" s="169" t="s">
        <v>155</v>
      </c>
      <c r="D49" s="170" t="s">
        <v>214</v>
      </c>
      <c r="E49" s="171" t="s">
        <v>159</v>
      </c>
      <c r="F49" s="172" t="s">
        <v>138</v>
      </c>
      <c r="G49" s="209"/>
      <c r="H49" s="210"/>
      <c r="I49" s="173" t="s">
        <v>157</v>
      </c>
      <c r="J49" s="174">
        <v>14.01</v>
      </c>
      <c r="K49" s="175">
        <f t="shared" si="0"/>
        <v>28.02</v>
      </c>
      <c r="L49" s="176"/>
    </row>
    <row r="50" spans="1:12" ht="42.75">
      <c r="A50" s="144"/>
      <c r="B50" s="168">
        <v>2</v>
      </c>
      <c r="C50" s="169" t="s">
        <v>160</v>
      </c>
      <c r="D50" s="170" t="s">
        <v>215</v>
      </c>
      <c r="E50" s="171" t="s">
        <v>161</v>
      </c>
      <c r="F50" s="172" t="s">
        <v>101</v>
      </c>
      <c r="G50" s="209" t="s">
        <v>126</v>
      </c>
      <c r="H50" s="210"/>
      <c r="I50" s="173" t="s">
        <v>162</v>
      </c>
      <c r="J50" s="174">
        <v>35.76</v>
      </c>
      <c r="K50" s="175">
        <f t="shared" si="0"/>
        <v>71.52</v>
      </c>
      <c r="L50" s="176"/>
    </row>
    <row r="51" spans="1:12" ht="42.75">
      <c r="A51" s="144"/>
      <c r="B51" s="168">
        <v>3</v>
      </c>
      <c r="C51" s="169" t="s">
        <v>160</v>
      </c>
      <c r="D51" s="170" t="s">
        <v>215</v>
      </c>
      <c r="E51" s="171" t="s">
        <v>163</v>
      </c>
      <c r="F51" s="172" t="s">
        <v>138</v>
      </c>
      <c r="G51" s="209" t="s">
        <v>126</v>
      </c>
      <c r="H51" s="210"/>
      <c r="I51" s="173" t="s">
        <v>162</v>
      </c>
      <c r="J51" s="174">
        <v>35.76</v>
      </c>
      <c r="K51" s="175">
        <f t="shared" si="0"/>
        <v>107.28</v>
      </c>
      <c r="L51" s="176"/>
    </row>
    <row r="52" spans="1:12" ht="42.75">
      <c r="A52" s="144"/>
      <c r="B52" s="168">
        <v>3</v>
      </c>
      <c r="C52" s="169" t="s">
        <v>160</v>
      </c>
      <c r="D52" s="170" t="s">
        <v>215</v>
      </c>
      <c r="E52" s="171" t="s">
        <v>164</v>
      </c>
      <c r="F52" s="172" t="s">
        <v>140</v>
      </c>
      <c r="G52" s="209" t="s">
        <v>165</v>
      </c>
      <c r="H52" s="210"/>
      <c r="I52" s="173" t="s">
        <v>162</v>
      </c>
      <c r="J52" s="174">
        <v>35.76</v>
      </c>
      <c r="K52" s="175">
        <f t="shared" si="0"/>
        <v>107.28</v>
      </c>
      <c r="L52" s="176"/>
    </row>
    <row r="53" spans="1:12" ht="28.5">
      <c r="A53" s="144"/>
      <c r="B53" s="168">
        <v>1</v>
      </c>
      <c r="C53" s="169" t="s">
        <v>166</v>
      </c>
      <c r="D53" s="170" t="s">
        <v>216</v>
      </c>
      <c r="E53" s="171" t="s">
        <v>167</v>
      </c>
      <c r="F53" s="172" t="s">
        <v>93</v>
      </c>
      <c r="G53" s="209"/>
      <c r="H53" s="210"/>
      <c r="I53" s="173" t="s">
        <v>168</v>
      </c>
      <c r="J53" s="174">
        <v>18.940000000000001</v>
      </c>
      <c r="K53" s="175">
        <f t="shared" si="0"/>
        <v>18.940000000000001</v>
      </c>
      <c r="L53" s="176"/>
    </row>
    <row r="54" spans="1:12" ht="28.5">
      <c r="A54" s="144"/>
      <c r="B54" s="168">
        <v>1</v>
      </c>
      <c r="C54" s="169" t="s">
        <v>166</v>
      </c>
      <c r="D54" s="170" t="s">
        <v>216</v>
      </c>
      <c r="E54" s="171" t="s">
        <v>169</v>
      </c>
      <c r="F54" s="172" t="s">
        <v>101</v>
      </c>
      <c r="G54" s="209"/>
      <c r="H54" s="210"/>
      <c r="I54" s="173" t="s">
        <v>168</v>
      </c>
      <c r="J54" s="174">
        <v>18.940000000000001</v>
      </c>
      <c r="K54" s="175">
        <f t="shared" si="0"/>
        <v>18.940000000000001</v>
      </c>
      <c r="L54" s="176"/>
    </row>
    <row r="55" spans="1:12" ht="28.5">
      <c r="A55" s="144"/>
      <c r="B55" s="168">
        <v>10</v>
      </c>
      <c r="C55" s="169" t="s">
        <v>170</v>
      </c>
      <c r="D55" s="170" t="s">
        <v>217</v>
      </c>
      <c r="E55" s="171" t="s">
        <v>171</v>
      </c>
      <c r="F55" s="172" t="s">
        <v>104</v>
      </c>
      <c r="G55" s="209" t="s">
        <v>114</v>
      </c>
      <c r="H55" s="210"/>
      <c r="I55" s="173" t="s">
        <v>172</v>
      </c>
      <c r="J55" s="174">
        <v>1.1200000000000001</v>
      </c>
      <c r="K55" s="175">
        <f t="shared" si="0"/>
        <v>11.200000000000001</v>
      </c>
      <c r="L55" s="176"/>
    </row>
    <row r="56" spans="1:12" ht="28.5">
      <c r="A56" s="144"/>
      <c r="B56" s="168">
        <v>40</v>
      </c>
      <c r="C56" s="169" t="s">
        <v>170</v>
      </c>
      <c r="D56" s="170" t="s">
        <v>217</v>
      </c>
      <c r="E56" s="171" t="s">
        <v>173</v>
      </c>
      <c r="F56" s="172" t="s">
        <v>93</v>
      </c>
      <c r="G56" s="209" t="s">
        <v>114</v>
      </c>
      <c r="H56" s="210"/>
      <c r="I56" s="173" t="s">
        <v>172</v>
      </c>
      <c r="J56" s="174">
        <v>1.1200000000000001</v>
      </c>
      <c r="K56" s="175">
        <f t="shared" si="0"/>
        <v>44.800000000000004</v>
      </c>
      <c r="L56" s="176"/>
    </row>
    <row r="57" spans="1:12" ht="28.5">
      <c r="A57" s="144"/>
      <c r="B57" s="168">
        <v>20</v>
      </c>
      <c r="C57" s="169" t="s">
        <v>170</v>
      </c>
      <c r="D57" s="170" t="s">
        <v>217</v>
      </c>
      <c r="E57" s="171" t="s">
        <v>174</v>
      </c>
      <c r="F57" s="172" t="s">
        <v>101</v>
      </c>
      <c r="G57" s="209" t="s">
        <v>114</v>
      </c>
      <c r="H57" s="210"/>
      <c r="I57" s="173" t="s">
        <v>172</v>
      </c>
      <c r="J57" s="174">
        <v>1.1200000000000001</v>
      </c>
      <c r="K57" s="175">
        <f t="shared" si="0"/>
        <v>22.400000000000002</v>
      </c>
      <c r="L57" s="176"/>
    </row>
    <row r="58" spans="1:12" ht="28.5">
      <c r="A58" s="144"/>
      <c r="B58" s="168">
        <v>20</v>
      </c>
      <c r="C58" s="169" t="s">
        <v>170</v>
      </c>
      <c r="D58" s="170" t="s">
        <v>217</v>
      </c>
      <c r="E58" s="171" t="s">
        <v>175</v>
      </c>
      <c r="F58" s="172" t="s">
        <v>138</v>
      </c>
      <c r="G58" s="209" t="s">
        <v>114</v>
      </c>
      <c r="H58" s="210"/>
      <c r="I58" s="173" t="s">
        <v>172</v>
      </c>
      <c r="J58" s="174">
        <v>1.1200000000000001</v>
      </c>
      <c r="K58" s="175">
        <f t="shared" si="0"/>
        <v>22.400000000000002</v>
      </c>
      <c r="L58" s="176"/>
    </row>
    <row r="59" spans="1:12" ht="28.5">
      <c r="A59" s="144"/>
      <c r="B59" s="168">
        <v>15</v>
      </c>
      <c r="C59" s="169" t="s">
        <v>176</v>
      </c>
      <c r="D59" s="170" t="s">
        <v>218</v>
      </c>
      <c r="E59" s="171" t="s">
        <v>177</v>
      </c>
      <c r="F59" s="172"/>
      <c r="G59" s="209"/>
      <c r="H59" s="210"/>
      <c r="I59" s="173" t="s">
        <v>178</v>
      </c>
      <c r="J59" s="174">
        <v>0.45</v>
      </c>
      <c r="K59" s="175">
        <f t="shared" si="0"/>
        <v>6.75</v>
      </c>
      <c r="L59" s="176"/>
    </row>
    <row r="60" spans="1:12" ht="28.5">
      <c r="A60" s="144"/>
      <c r="B60" s="168">
        <v>5</v>
      </c>
      <c r="C60" s="169" t="s">
        <v>179</v>
      </c>
      <c r="D60" s="170" t="s">
        <v>219</v>
      </c>
      <c r="E60" s="171" t="s">
        <v>180</v>
      </c>
      <c r="F60" s="172" t="s">
        <v>114</v>
      </c>
      <c r="G60" s="209"/>
      <c r="H60" s="210"/>
      <c r="I60" s="173" t="s">
        <v>181</v>
      </c>
      <c r="J60" s="174">
        <v>1.42</v>
      </c>
      <c r="K60" s="175">
        <f t="shared" si="0"/>
        <v>7.1</v>
      </c>
      <c r="L60" s="176"/>
    </row>
    <row r="61" spans="1:12" ht="28.5">
      <c r="A61" s="144"/>
      <c r="B61" s="168">
        <v>15</v>
      </c>
      <c r="C61" s="169" t="s">
        <v>182</v>
      </c>
      <c r="D61" s="170" t="s">
        <v>220</v>
      </c>
      <c r="E61" s="171" t="s">
        <v>183</v>
      </c>
      <c r="F61" s="172" t="s">
        <v>184</v>
      </c>
      <c r="G61" s="209"/>
      <c r="H61" s="210"/>
      <c r="I61" s="173" t="s">
        <v>185</v>
      </c>
      <c r="J61" s="174">
        <v>2.33</v>
      </c>
      <c r="K61" s="175">
        <f t="shared" si="0"/>
        <v>34.950000000000003</v>
      </c>
      <c r="L61" s="176"/>
    </row>
    <row r="62" spans="1:12" ht="28.5">
      <c r="A62" s="144"/>
      <c r="B62" s="168">
        <v>25</v>
      </c>
      <c r="C62" s="169" t="s">
        <v>186</v>
      </c>
      <c r="D62" s="170" t="s">
        <v>221</v>
      </c>
      <c r="E62" s="171" t="s">
        <v>187</v>
      </c>
      <c r="F62" s="172"/>
      <c r="G62" s="209"/>
      <c r="H62" s="210"/>
      <c r="I62" s="173" t="s">
        <v>188</v>
      </c>
      <c r="J62" s="174">
        <v>0.34</v>
      </c>
      <c r="K62" s="175">
        <f t="shared" si="0"/>
        <v>8.5</v>
      </c>
      <c r="L62" s="176"/>
    </row>
    <row r="63" spans="1:12" ht="28.5">
      <c r="A63" s="144"/>
      <c r="B63" s="168">
        <v>25</v>
      </c>
      <c r="C63" s="169" t="s">
        <v>189</v>
      </c>
      <c r="D63" s="170" t="s">
        <v>222</v>
      </c>
      <c r="E63" s="171" t="s">
        <v>190</v>
      </c>
      <c r="F63" s="172"/>
      <c r="G63" s="209"/>
      <c r="H63" s="210"/>
      <c r="I63" s="173" t="s">
        <v>191</v>
      </c>
      <c r="J63" s="174">
        <v>0.32</v>
      </c>
      <c r="K63" s="175">
        <f t="shared" si="0"/>
        <v>8</v>
      </c>
      <c r="L63" s="176"/>
    </row>
    <row r="64" spans="1:12" ht="42.75">
      <c r="A64" s="144"/>
      <c r="B64" s="168">
        <v>40</v>
      </c>
      <c r="C64" s="169" t="s">
        <v>192</v>
      </c>
      <c r="D64" s="170" t="s">
        <v>223</v>
      </c>
      <c r="E64" s="171" t="s">
        <v>193</v>
      </c>
      <c r="F64" s="172" t="s">
        <v>126</v>
      </c>
      <c r="G64" s="209"/>
      <c r="H64" s="210"/>
      <c r="I64" s="173" t="s">
        <v>194</v>
      </c>
      <c r="J64" s="174">
        <v>0.79</v>
      </c>
      <c r="K64" s="175">
        <f t="shared" si="0"/>
        <v>31.6</v>
      </c>
      <c r="L64" s="176"/>
    </row>
    <row r="65" spans="1:12" ht="42.75">
      <c r="A65" s="144"/>
      <c r="B65" s="168">
        <v>20</v>
      </c>
      <c r="C65" s="169" t="s">
        <v>195</v>
      </c>
      <c r="D65" s="170" t="s">
        <v>224</v>
      </c>
      <c r="E65" s="171" t="s">
        <v>196</v>
      </c>
      <c r="F65" s="172" t="s">
        <v>126</v>
      </c>
      <c r="G65" s="209"/>
      <c r="H65" s="210"/>
      <c r="I65" s="173" t="s">
        <v>197</v>
      </c>
      <c r="J65" s="174">
        <v>0.99</v>
      </c>
      <c r="K65" s="175">
        <f t="shared" si="0"/>
        <v>19.8</v>
      </c>
      <c r="L65" s="176"/>
    </row>
    <row r="66" spans="1:12" ht="57">
      <c r="A66" s="144"/>
      <c r="B66" s="168">
        <v>4</v>
      </c>
      <c r="C66" s="169" t="s">
        <v>198</v>
      </c>
      <c r="D66" s="170" t="s">
        <v>225</v>
      </c>
      <c r="E66" s="171" t="s">
        <v>199</v>
      </c>
      <c r="F66" s="172" t="s">
        <v>104</v>
      </c>
      <c r="G66" s="209"/>
      <c r="H66" s="210"/>
      <c r="I66" s="173" t="s">
        <v>200</v>
      </c>
      <c r="J66" s="174">
        <v>4.4400000000000004</v>
      </c>
      <c r="K66" s="175">
        <f t="shared" si="0"/>
        <v>17.760000000000002</v>
      </c>
      <c r="L66" s="176"/>
    </row>
    <row r="67" spans="1:12" ht="57">
      <c r="A67" s="144"/>
      <c r="B67" s="177">
        <v>4</v>
      </c>
      <c r="C67" s="178" t="s">
        <v>198</v>
      </c>
      <c r="D67" s="179" t="s">
        <v>226</v>
      </c>
      <c r="E67" s="180" t="s">
        <v>201</v>
      </c>
      <c r="F67" s="181" t="s">
        <v>93</v>
      </c>
      <c r="G67" s="220"/>
      <c r="H67" s="221"/>
      <c r="I67" s="182" t="s">
        <v>200</v>
      </c>
      <c r="J67" s="183">
        <v>5.18</v>
      </c>
      <c r="K67" s="184">
        <f t="shared" si="0"/>
        <v>20.72</v>
      </c>
      <c r="L67" s="176"/>
    </row>
    <row r="68" spans="1:12" ht="15">
      <c r="A68" s="144"/>
      <c r="B68" s="185"/>
      <c r="C68" s="146"/>
      <c r="D68" s="146"/>
      <c r="E68" s="146"/>
      <c r="F68" s="146"/>
      <c r="G68" s="146"/>
      <c r="H68" s="146"/>
      <c r="I68" s="146"/>
      <c r="J68" s="186" t="s">
        <v>62</v>
      </c>
      <c r="K68" s="187">
        <f>SUM(K22:K67)</f>
        <v>1115.78</v>
      </c>
      <c r="L68" s="176"/>
    </row>
    <row r="69" spans="1:12" ht="15">
      <c r="A69" s="144"/>
      <c r="B69" s="146"/>
      <c r="C69" s="146"/>
      <c r="D69" s="146"/>
      <c r="E69" s="146"/>
      <c r="F69" s="146"/>
      <c r="G69" s="146"/>
      <c r="H69" s="146"/>
      <c r="I69" s="146"/>
      <c r="J69" s="188" t="s">
        <v>235</v>
      </c>
      <c r="K69" s="187">
        <v>0</v>
      </c>
      <c r="L69" s="176"/>
    </row>
    <row r="70" spans="1:12" ht="28.5" hidden="1" outlineLevel="1">
      <c r="A70" s="144"/>
      <c r="B70" s="146"/>
      <c r="C70" s="146"/>
      <c r="D70" s="146"/>
      <c r="E70" s="146"/>
      <c r="F70" s="146"/>
      <c r="G70" s="146"/>
      <c r="H70" s="146"/>
      <c r="I70" s="146"/>
      <c r="J70" s="189" t="s">
        <v>55</v>
      </c>
      <c r="K70" s="187"/>
      <c r="L70" s="176"/>
    </row>
    <row r="71" spans="1:12" ht="15" collapsed="1">
      <c r="A71" s="144"/>
      <c r="B71" s="146"/>
      <c r="C71" s="146"/>
      <c r="D71" s="146"/>
      <c r="E71" s="146"/>
      <c r="F71" s="146"/>
      <c r="G71" s="146"/>
      <c r="H71" s="146"/>
      <c r="I71" s="146"/>
      <c r="J71" s="189" t="s">
        <v>63</v>
      </c>
      <c r="K71" s="187">
        <f>SUM(K68:K70)</f>
        <v>1115.78</v>
      </c>
      <c r="L71" s="176"/>
    </row>
    <row r="72" spans="1:12">
      <c r="A72" s="190"/>
      <c r="B72" s="222" t="s">
        <v>228</v>
      </c>
      <c r="C72" s="222"/>
      <c r="D72" s="222"/>
      <c r="E72" s="222"/>
      <c r="F72" s="222"/>
      <c r="G72" s="222"/>
      <c r="H72" s="222"/>
      <c r="I72" s="222"/>
      <c r="J72" s="222"/>
      <c r="K72" s="222"/>
      <c r="L72" s="157"/>
    </row>
    <row r="74" spans="1:12">
      <c r="I74" s="191" t="s">
        <v>227</v>
      </c>
      <c r="J74" s="192">
        <f>'Tax Invoice'!E14</f>
        <v>38.979999999999997</v>
      </c>
    </row>
    <row r="75" spans="1:12">
      <c r="I75" s="191" t="s">
        <v>74</v>
      </c>
      <c r="J75" s="192">
        <f>'Tax Invoice'!M11</f>
        <v>36.5</v>
      </c>
    </row>
    <row r="76" spans="1:12">
      <c r="I76" s="191" t="s">
        <v>79</v>
      </c>
      <c r="J76" s="192">
        <f>J78/J75</f>
        <v>1191.5919013698629</v>
      </c>
    </row>
    <row r="77" spans="1:12">
      <c r="I77" s="191" t="s">
        <v>80</v>
      </c>
      <c r="J77" s="192">
        <f>J79/J75</f>
        <v>1191.5919013698629</v>
      </c>
    </row>
    <row r="78" spans="1:12">
      <c r="I78" s="191" t="s">
        <v>75</v>
      </c>
      <c r="J78" s="192">
        <f>K68*J74</f>
        <v>43493.104399999997</v>
      </c>
    </row>
    <row r="79" spans="1:12">
      <c r="I79" s="191" t="s">
        <v>76</v>
      </c>
      <c r="J79" s="192">
        <f>K71*J74</f>
        <v>43493.104399999997</v>
      </c>
    </row>
  </sheetData>
  <mergeCells count="52">
    <mergeCell ref="G65:H65"/>
    <mergeCell ref="G66:H66"/>
    <mergeCell ref="G67:H67"/>
    <mergeCell ref="B72:K72"/>
    <mergeCell ref="G59:H59"/>
    <mergeCell ref="G60:H60"/>
    <mergeCell ref="G61:H61"/>
    <mergeCell ref="G62:H62"/>
    <mergeCell ref="G63:H63"/>
    <mergeCell ref="G64:H64"/>
    <mergeCell ref="G58:H58"/>
    <mergeCell ref="G47:H47"/>
    <mergeCell ref="G48:H48"/>
    <mergeCell ref="G49:H49"/>
    <mergeCell ref="G50:H50"/>
    <mergeCell ref="G51:H51"/>
    <mergeCell ref="G52:H52"/>
    <mergeCell ref="G53:H53"/>
    <mergeCell ref="G54:H54"/>
    <mergeCell ref="G55:H55"/>
    <mergeCell ref="G56:H56"/>
    <mergeCell ref="G57:H57"/>
    <mergeCell ref="G46:H46"/>
    <mergeCell ref="G35:H35"/>
    <mergeCell ref="G36:H36"/>
    <mergeCell ref="G37:H37"/>
    <mergeCell ref="G38:H38"/>
    <mergeCell ref="G39:H39"/>
    <mergeCell ref="G40:H40"/>
    <mergeCell ref="G41:H41"/>
    <mergeCell ref="G42:H42"/>
    <mergeCell ref="G43:H43"/>
    <mergeCell ref="G44:H44"/>
    <mergeCell ref="G45:H45"/>
    <mergeCell ref="G34:H34"/>
    <mergeCell ref="G23:H23"/>
    <mergeCell ref="G24:H24"/>
    <mergeCell ref="G25:H25"/>
    <mergeCell ref="G26:H26"/>
    <mergeCell ref="G27:H27"/>
    <mergeCell ref="G28:H28"/>
    <mergeCell ref="G29:H29"/>
    <mergeCell ref="G30:H30"/>
    <mergeCell ref="G31:H31"/>
    <mergeCell ref="G32:H32"/>
    <mergeCell ref="G33:H33"/>
    <mergeCell ref="G22:H22"/>
    <mergeCell ref="K6:K7"/>
    <mergeCell ref="K10:K11"/>
    <mergeCell ref="K14:K15"/>
    <mergeCell ref="G20:H20"/>
    <mergeCell ref="G21:H21"/>
  </mergeCells>
  <printOptions horizontalCentered="1"/>
  <pageMargins left="0.25" right="0.25" top="0.75" bottom="0.75" header="0.3" footer="0.3"/>
  <pageSetup paperSize="9" scale="65" orientation="portrait" horizontalDpi="4294967293" r:id="rId1"/>
  <headerFooter>
    <oddFooter>&amp;CPage &amp;P of &amp;N</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6A464-4192-486A-A182-F0C343E02E5A}">
  <sheetPr codeName="shOld"/>
  <dimension ref="A1:B46"/>
  <sheetViews>
    <sheetView workbookViewId="0">
      <selection activeCell="F16" sqref="F16"/>
    </sheetView>
  </sheetViews>
  <sheetFormatPr defaultRowHeight="15"/>
  <cols>
    <col min="1" max="1" width="15.140625" bestFit="1" customWidth="1"/>
    <col min="2" max="2" width="17.5703125" bestFit="1" customWidth="1"/>
  </cols>
  <sheetData>
    <row r="1" spans="1:2">
      <c r="A1" s="2" t="s">
        <v>202</v>
      </c>
      <c r="B1" s="2" t="s">
        <v>92</v>
      </c>
    </row>
    <row r="2" spans="1:2">
      <c r="A2" s="2" t="s">
        <v>203</v>
      </c>
      <c r="B2" s="2" t="s">
        <v>97</v>
      </c>
    </row>
    <row r="3" spans="1:2">
      <c r="A3" s="2" t="s">
        <v>203</v>
      </c>
      <c r="B3" s="2" t="s">
        <v>100</v>
      </c>
    </row>
    <row r="4" spans="1:2">
      <c r="A4" s="2" t="s">
        <v>204</v>
      </c>
      <c r="B4" s="2" t="s">
        <v>103</v>
      </c>
    </row>
    <row r="5" spans="1:2">
      <c r="A5" s="2" t="s">
        <v>204</v>
      </c>
      <c r="B5" s="2" t="s">
        <v>106</v>
      </c>
    </row>
    <row r="6" spans="1:2">
      <c r="A6" s="2" t="s">
        <v>204</v>
      </c>
      <c r="B6" s="2" t="s">
        <v>107</v>
      </c>
    </row>
    <row r="7" spans="1:2">
      <c r="A7" s="2" t="s">
        <v>205</v>
      </c>
      <c r="B7" s="2" t="s">
        <v>109</v>
      </c>
    </row>
    <row r="8" spans="1:2">
      <c r="A8" s="2" t="s">
        <v>206</v>
      </c>
      <c r="B8" s="2" t="s">
        <v>113</v>
      </c>
    </row>
    <row r="9" spans="1:2">
      <c r="A9" s="2" t="s">
        <v>207</v>
      </c>
      <c r="B9" s="2" t="s">
        <v>116</v>
      </c>
    </row>
    <row r="10" spans="1:2">
      <c r="A10" s="2" t="s">
        <v>208</v>
      </c>
      <c r="B10" s="2" t="s">
        <v>119</v>
      </c>
    </row>
    <row r="11" spans="1:2">
      <c r="A11" s="2" t="s">
        <v>209</v>
      </c>
      <c r="B11" s="2" t="s">
        <v>122</v>
      </c>
    </row>
    <row r="12" spans="1:2">
      <c r="A12" s="2" t="s">
        <v>210</v>
      </c>
      <c r="B12" s="2" t="s">
        <v>125</v>
      </c>
    </row>
    <row r="13" spans="1:2">
      <c r="A13" s="2" t="s">
        <v>211</v>
      </c>
      <c r="B13" s="2" t="s">
        <v>129</v>
      </c>
    </row>
    <row r="14" spans="1:2">
      <c r="A14" s="2" t="s">
        <v>211</v>
      </c>
      <c r="B14" s="2" t="s">
        <v>132</v>
      </c>
    </row>
    <row r="15" spans="1:2">
      <c r="A15" s="2" t="s">
        <v>212</v>
      </c>
      <c r="B15" s="2" t="s">
        <v>135</v>
      </c>
    </row>
    <row r="16" spans="1:2">
      <c r="A16" s="2" t="s">
        <v>212</v>
      </c>
      <c r="B16" s="2" t="s">
        <v>137</v>
      </c>
    </row>
    <row r="17" spans="1:2">
      <c r="A17" s="2" t="s">
        <v>212</v>
      </c>
      <c r="B17" s="2" t="s">
        <v>139</v>
      </c>
    </row>
    <row r="18" spans="1:2">
      <c r="A18" s="2" t="s">
        <v>212</v>
      </c>
      <c r="B18" s="2" t="s">
        <v>141</v>
      </c>
    </row>
    <row r="19" spans="1:2">
      <c r="A19" s="2" t="s">
        <v>212</v>
      </c>
      <c r="B19" s="2" t="s">
        <v>143</v>
      </c>
    </row>
    <row r="20" spans="1:2">
      <c r="A20" s="2" t="s">
        <v>212</v>
      </c>
      <c r="B20" s="2" t="s">
        <v>145</v>
      </c>
    </row>
    <row r="21" spans="1:2">
      <c r="A21" s="2" t="s">
        <v>212</v>
      </c>
      <c r="B21" s="2" t="s">
        <v>147</v>
      </c>
    </row>
    <row r="22" spans="1:2">
      <c r="A22" s="2" t="s">
        <v>213</v>
      </c>
      <c r="B22" s="2" t="s">
        <v>150</v>
      </c>
    </row>
    <row r="23" spans="1:2">
      <c r="A23" s="2" t="s">
        <v>213</v>
      </c>
      <c r="B23" s="2" t="s">
        <v>152</v>
      </c>
    </row>
    <row r="24" spans="1:2">
      <c r="A24" s="2" t="s">
        <v>213</v>
      </c>
      <c r="B24" s="2" t="s">
        <v>153</v>
      </c>
    </row>
    <row r="25" spans="1:2">
      <c r="A25" s="2" t="s">
        <v>213</v>
      </c>
      <c r="B25" s="2" t="s">
        <v>154</v>
      </c>
    </row>
    <row r="26" spans="1:2">
      <c r="A26" s="2" t="s">
        <v>214</v>
      </c>
      <c r="B26" s="2" t="s">
        <v>156</v>
      </c>
    </row>
    <row r="27" spans="1:2">
      <c r="A27" s="2" t="s">
        <v>214</v>
      </c>
      <c r="B27" s="2" t="s">
        <v>158</v>
      </c>
    </row>
    <row r="28" spans="1:2">
      <c r="A28" s="2" t="s">
        <v>214</v>
      </c>
      <c r="B28" s="2" t="s">
        <v>159</v>
      </c>
    </row>
    <row r="29" spans="1:2">
      <c r="A29" s="2" t="s">
        <v>215</v>
      </c>
      <c r="B29" s="2" t="s">
        <v>161</v>
      </c>
    </row>
    <row r="30" spans="1:2">
      <c r="A30" s="2" t="s">
        <v>215</v>
      </c>
      <c r="B30" s="2" t="s">
        <v>163</v>
      </c>
    </row>
    <row r="31" spans="1:2">
      <c r="A31" s="2" t="s">
        <v>215</v>
      </c>
      <c r="B31" s="2" t="s">
        <v>164</v>
      </c>
    </row>
    <row r="32" spans="1:2">
      <c r="A32" s="2" t="s">
        <v>216</v>
      </c>
      <c r="B32" s="2" t="s">
        <v>167</v>
      </c>
    </row>
    <row r="33" spans="1:2">
      <c r="A33" s="2" t="s">
        <v>216</v>
      </c>
      <c r="B33" s="2" t="s">
        <v>169</v>
      </c>
    </row>
    <row r="34" spans="1:2">
      <c r="A34" s="2" t="s">
        <v>217</v>
      </c>
      <c r="B34" s="2" t="s">
        <v>171</v>
      </c>
    </row>
    <row r="35" spans="1:2">
      <c r="A35" s="2" t="s">
        <v>217</v>
      </c>
      <c r="B35" s="2" t="s">
        <v>173</v>
      </c>
    </row>
    <row r="36" spans="1:2">
      <c r="A36" s="2" t="s">
        <v>217</v>
      </c>
      <c r="B36" s="2" t="s">
        <v>174</v>
      </c>
    </row>
    <row r="37" spans="1:2">
      <c r="A37" s="2" t="s">
        <v>217</v>
      </c>
      <c r="B37" s="2" t="s">
        <v>175</v>
      </c>
    </row>
    <row r="38" spans="1:2">
      <c r="A38" s="2" t="s">
        <v>218</v>
      </c>
      <c r="B38" s="2" t="s">
        <v>177</v>
      </c>
    </row>
    <row r="39" spans="1:2">
      <c r="A39" s="2" t="s">
        <v>219</v>
      </c>
      <c r="B39" s="2" t="s">
        <v>180</v>
      </c>
    </row>
    <row r="40" spans="1:2">
      <c r="A40" s="2" t="s">
        <v>220</v>
      </c>
      <c r="B40" s="2" t="s">
        <v>183</v>
      </c>
    </row>
    <row r="41" spans="1:2">
      <c r="A41" s="2" t="s">
        <v>221</v>
      </c>
      <c r="B41" s="2" t="s">
        <v>187</v>
      </c>
    </row>
    <row r="42" spans="1:2">
      <c r="A42" s="2" t="s">
        <v>222</v>
      </c>
      <c r="B42" s="2" t="s">
        <v>190</v>
      </c>
    </row>
    <row r="43" spans="1:2">
      <c r="A43" s="2" t="s">
        <v>223</v>
      </c>
      <c r="B43" s="2" t="s">
        <v>193</v>
      </c>
    </row>
    <row r="44" spans="1:2">
      <c r="A44" s="2" t="s">
        <v>224</v>
      </c>
      <c r="B44" s="2" t="s">
        <v>196</v>
      </c>
    </row>
    <row r="45" spans="1:2">
      <c r="A45" s="2" t="s">
        <v>225</v>
      </c>
      <c r="B45" s="2" t="s">
        <v>199</v>
      </c>
    </row>
    <row r="46" spans="1:2">
      <c r="A46" s="2" t="s">
        <v>226</v>
      </c>
      <c r="B46" s="2" t="s">
        <v>201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8</vt:i4>
      </vt:variant>
    </vt:vector>
  </HeadingPairs>
  <TitlesOfParts>
    <vt:vector size="14" baseType="lpstr">
      <vt:lpstr>Invoice</vt:lpstr>
      <vt:lpstr>Copy paste to Here</vt:lpstr>
      <vt:lpstr>Shipping Invoice</vt:lpstr>
      <vt:lpstr>Tax Invoice</vt:lpstr>
      <vt:lpstr>Checking</vt:lpstr>
      <vt:lpstr>Old Code</vt:lpstr>
      <vt:lpstr>Checking!Print_Area</vt:lpstr>
      <vt:lpstr>Invoice!Print_Area</vt:lpstr>
      <vt:lpstr>'Shipping Invoice'!Print_Area</vt:lpstr>
      <vt:lpstr>'Tax Invoice'!Print_Area</vt:lpstr>
      <vt:lpstr>Checking!Print_Titles</vt:lpstr>
      <vt:lpstr>Invoice!Print_Titles</vt:lpstr>
      <vt:lpstr>'Shipping Invoice'!Print_Titles</vt:lpstr>
      <vt:lpstr>'Tax Invoice'!Print_Titles</vt:lpstr>
    </vt:vector>
  </TitlesOfParts>
  <Company>International Silver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Amir</dc:creator>
  <cp:lastModifiedBy>Officer Acha</cp:lastModifiedBy>
  <cp:lastPrinted>2024-06-25T04:11:37Z</cp:lastPrinted>
  <dcterms:created xsi:type="dcterms:W3CDTF">2009-06-02T18:56:54Z</dcterms:created>
  <dcterms:modified xsi:type="dcterms:W3CDTF">2024-07-29T03:46:04Z</dcterms:modified>
</cp:coreProperties>
</file>