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49E52A88-FA0B-4BC9-8B07-EE72D112788C}" xr6:coauthVersionLast="47" xr6:coauthVersionMax="47" xr10:uidLastSave="{00000000-0000-0000-0000-000000000000}"/>
  <bookViews>
    <workbookView xWindow="-120" yWindow="-120" windowWidth="29040" windowHeight="15720" activeTab="3"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Invoice!$A$1:$K$44</definedName>
    <definedName name="_xlnm.Print_Area" localSheetId="2">'Shipping Invoice'!$A$1:$L$32</definedName>
    <definedName name="_xlnm.Print_Area" localSheetId="3">'Tax Invoice'!$A$1:$H$1014</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00" i="6" l="1"/>
  <c r="F1000" i="6"/>
  <c r="H1004" i="6"/>
  <c r="F1004" i="6"/>
  <c r="A1003" i="6"/>
  <c r="A1002" i="6"/>
  <c r="A1001" i="6"/>
  <c r="F1003" i="6"/>
  <c r="F1002" i="6"/>
  <c r="F1001" i="6"/>
  <c r="J33" i="2"/>
  <c r="K14" i="7"/>
  <c r="K17" i="7"/>
  <c r="K10" i="7"/>
  <c r="I22" i="7"/>
  <c r="N1" i="6"/>
  <c r="E23" i="6" s="1"/>
  <c r="D23" i="6"/>
  <c r="B27" i="7" s="1"/>
  <c r="D22" i="6"/>
  <c r="B26" i="7" s="1"/>
  <c r="D21" i="6"/>
  <c r="B25" i="7" s="1"/>
  <c r="D20" i="6"/>
  <c r="B24" i="7" s="1"/>
  <c r="D19" i="6"/>
  <c r="B23" i="7" s="1"/>
  <c r="D18" i="6"/>
  <c r="B22" i="7" s="1"/>
  <c r="G3" i="6"/>
  <c r="I27" i="5"/>
  <c r="I26" i="5"/>
  <c r="I25" i="5"/>
  <c r="I24" i="5"/>
  <c r="I23" i="5"/>
  <c r="I22" i="5"/>
  <c r="J27" i="2"/>
  <c r="J26" i="2"/>
  <c r="J25" i="2"/>
  <c r="J24" i="2"/>
  <c r="J23" i="2"/>
  <c r="J22" i="2"/>
  <c r="J28" i="2" s="1"/>
  <c r="A1008" i="6"/>
  <c r="A1007" i="6"/>
  <c r="A1006" i="6"/>
  <c r="F1005" i="6"/>
  <c r="A1005" i="6"/>
  <c r="A1004" i="6"/>
  <c r="K22" i="7" l="1"/>
  <c r="I26" i="7"/>
  <c r="I23" i="7"/>
  <c r="K23" i="7" s="1"/>
  <c r="I27" i="7"/>
  <c r="K27" i="7" s="1"/>
  <c r="I24" i="7"/>
  <c r="K24" i="7"/>
  <c r="I25" i="7"/>
  <c r="K25" i="7"/>
  <c r="K26" i="7"/>
  <c r="E18" i="6"/>
  <c r="E19" i="6"/>
  <c r="E20" i="6"/>
  <c r="E21" i="6"/>
  <c r="E22" i="6"/>
  <c r="M11" i="6"/>
  <c r="I39" i="2" s="1"/>
  <c r="K28" i="7" l="1"/>
  <c r="K31"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E14" i="6" l="1"/>
  <c r="I38" i="2" l="1"/>
  <c r="I42" i="2" s="1"/>
  <c r="I40" i="2" s="1"/>
  <c r="H1003" i="6"/>
  <c r="H1008" i="6"/>
  <c r="H1007" i="6"/>
  <c r="H1006" i="6"/>
  <c r="H1005" i="6"/>
  <c r="H1001"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43" i="2" l="1"/>
  <c r="I41" i="2" s="1"/>
  <c r="H1014" i="6"/>
  <c r="H1011" i="6"/>
  <c r="H1010" i="6"/>
  <c r="H1013" i="6" l="1"/>
  <c r="H1012" i="6" s="1"/>
</calcChain>
</file>

<file path=xl/sharedStrings.xml><?xml version="1.0" encoding="utf-8"?>
<sst xmlns="http://schemas.openxmlformats.org/spreadsheetml/2006/main" count="1952" uniqueCount="740">
  <si>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</si>
  <si>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</si>
  <si>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</si>
  <si>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</si>
  <si>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</si>
  <si>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</si>
  <si>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</si>
  <si>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</si>
  <si>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</si>
  <si>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</si>
  <si>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</si>
  <si>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</si>
  <si>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</si>
  <si>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</si>
  <si>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</si>
  <si>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</si>
  <si>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</si>
  <si>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</si>
  <si>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</si>
  <si>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</si>
  <si>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</si>
  <si>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</si>
  <si>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</si>
  <si>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</si>
  <si>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</si>
  <si>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</si>
  <si>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</si>
  <si>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</si>
  <si>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</si>
  <si>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</si>
  <si>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</si>
  <si>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</si>
  <si>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</si>
  <si>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</si>
  <si>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</si>
  <si>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</si>
  <si>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</si>
  <si>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</si>
  <si>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</si>
  <si>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</si>
  <si>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</si>
  <si>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</si>
  <si>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</si>
  <si>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</si>
  <si>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</si>
  <si>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</si>
  <si>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</si>
  <si>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</si>
  <si>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</si>
  <si>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</si>
  <si>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</si>
  <si>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</si>
  <si>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</si>
  <si>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</si>
  <si>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</si>
  <si>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</si>
  <si>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</si>
  <si>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</si>
  <si>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</si>
  <si>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</si>
  <si>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</si>
  <si>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</si>
  <si>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</si>
  <si>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</si>
  <si>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</si>
  <si>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</si>
  <si>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</si>
  <si>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</si>
  <si>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</si>
  <si>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</si>
  <si>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</si>
  <si>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</si>
  <si>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</si>
  <si>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</si>
  <si>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</si>
  <si>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</si>
  <si>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</si>
  <si>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</si>
  <si>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</si>
  <si>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</si>
  <si>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</si>
  <si>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</si>
  <si>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</si>
  <si>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</si>
  <si>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</si>
  <si>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</si>
  <si>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</si>
  <si>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</si>
  <si>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</si>
  <si>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</si>
  <si>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</si>
  <si>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</si>
  <si>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</si>
  <si>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</si>
  <si>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</si>
  <si>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</si>
  <si>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</si>
  <si>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</si>
  <si>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</si>
  <si>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</si>
  <si>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</si>
  <si>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</si>
  <si>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</si>
  <si>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</si>
  <si>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</si>
  <si>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</si>
  <si>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</si>
  <si>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</si>
  <si>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</si>
  <si>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</si>
  <si>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</si>
  <si>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</si>
  <si>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</si>
  <si>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</si>
  <si>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</si>
  <si>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</si>
  <si>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</si>
  <si>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</si>
  <si>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</si>
  <si>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</si>
  <si>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</si>
  <si>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</si>
  <si>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</si>
  <si>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</si>
  <si>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</si>
  <si>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</si>
  <si>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</si>
  <si>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</si>
  <si>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</si>
  <si>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</si>
  <si>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</si>
  <si>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</si>
  <si>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</si>
  <si>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</si>
  <si>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</si>
  <si>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</si>
  <si>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</si>
  <si>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</si>
  <si>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</si>
  <si>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</si>
  <si>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</si>
  <si>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</si>
  <si>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</si>
  <si>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</si>
  <si>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</si>
  <si>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</si>
  <si>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</si>
  <si>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</si>
  <si>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</si>
  <si>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</si>
  <si>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</si>
  <si>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</si>
  <si>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</si>
  <si>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</si>
  <si>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</si>
  <si>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</si>
  <si>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</si>
  <si>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</si>
  <si>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</si>
  <si>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</si>
  <si>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</si>
  <si>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</si>
  <si>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</si>
  <si>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</si>
  <si>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</si>
  <si>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</si>
  <si>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</si>
  <si>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</si>
  <si>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</si>
  <si>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</si>
  <si>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</si>
  <si>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</si>
  <si>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</si>
  <si>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</si>
  <si>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</si>
  <si>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</si>
  <si>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</si>
  <si>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</si>
  <si>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</si>
  <si>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</si>
  <si>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</si>
  <si>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</si>
  <si>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</si>
  <si>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</si>
  <si>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</si>
  <si>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</si>
  <si>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</si>
  <si>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</si>
  <si>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</si>
  <si>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</si>
  <si>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</si>
  <si>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</si>
  <si>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</si>
  <si>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</si>
  <si>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</si>
  <si>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</si>
  <si>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</si>
  <si>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</si>
  <si>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</si>
  <si>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</si>
  <si>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</si>
  <si>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</si>
  <si>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</si>
  <si>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</si>
  <si>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</si>
  <si>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</si>
  <si>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</si>
  <si>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</si>
  <si>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</si>
  <si>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</si>
  <si>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</si>
  <si>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</si>
  <si>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</si>
  <si>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</si>
  <si>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</si>
  <si>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</si>
  <si>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</si>
  <si>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</si>
  <si>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</si>
  <si>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</si>
  <si>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</si>
  <si>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</si>
  <si>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</si>
  <si>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</si>
  <si>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</si>
  <si>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</si>
  <si>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</si>
  <si>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</si>
  <si>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</si>
  <si>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</si>
  <si>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</si>
  <si>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</si>
  <si>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</si>
  <si>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</si>
  <si>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</si>
  <si>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</si>
  <si>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</si>
  <si>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</si>
  <si>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</si>
  <si>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</si>
  <si>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</si>
  <si>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</si>
  <si>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</si>
  <si>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</si>
  <si>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</si>
  <si>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</si>
  <si>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</si>
  <si>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</si>
  <si>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</si>
  <si>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</si>
  <si>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</si>
  <si>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</si>
  <si>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</si>
  <si>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</si>
  <si>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</si>
  <si>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</si>
  <si>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</si>
  <si>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</si>
  <si>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</si>
  <si>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</si>
  <si>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</si>
  <si>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</si>
  <si>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</si>
  <si>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</si>
  <si>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</si>
  <si>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</si>
  <si>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</si>
  <si>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</si>
  <si>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</si>
  <si>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</si>
  <si>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</si>
  <si>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</si>
  <si>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</si>
  <si>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</si>
  <si>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</si>
  <si>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</si>
  <si>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</si>
  <si>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</si>
  <si>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</si>
  <si>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</si>
  <si>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</si>
  <si>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</si>
  <si>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</si>
  <si>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</si>
  <si>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</si>
  <si>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</si>
  <si>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</si>
  <si>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</si>
  <si>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</si>
  <si>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</si>
  <si>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</si>
  <si>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</si>
  <si>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</si>
  <si>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</si>
  <si>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</si>
  <si>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</si>
  <si>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</si>
  <si>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</si>
  <si>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</si>
  <si>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</si>
  <si>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</si>
  <si>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</si>
  <si>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</si>
  <si>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</si>
  <si>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</si>
  <si>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</si>
  <si>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</si>
  <si>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</si>
  <si>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</si>
  <si>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</si>
  <si>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</si>
  <si>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</si>
  <si>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</si>
  <si>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</si>
  <si>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</si>
  <si>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</si>
  <si>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</si>
  <si>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</si>
  <si>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</si>
  <si>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</si>
  <si>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</si>
  <si>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</si>
  <si>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</si>
  <si>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</si>
  <si>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</si>
  <si>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</si>
  <si>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</si>
  <si>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</si>
  <si>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</si>
  <si>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</si>
  <si>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</si>
  <si>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</si>
  <si>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</si>
  <si>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</si>
  <si>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</si>
  <si>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</si>
  <si>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</si>
  <si>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</si>
  <si>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</si>
  <si>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</si>
  <si>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</si>
  <si>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</si>
  <si>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</si>
  <si>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</si>
  <si>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</si>
  <si>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</si>
  <si>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</si>
  <si>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</si>
  <si>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</si>
  <si>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</si>
  <si>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</si>
  <si>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</si>
  <si>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</si>
  <si>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</si>
  <si>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</si>
  <si>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</si>
  <si>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</si>
  <si>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</si>
  <si>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</si>
  <si>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</si>
  <si>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</si>
  <si>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</si>
  <si>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</si>
  <si>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</si>
  <si>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</si>
  <si>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</si>
  <si>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</si>
  <si>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</si>
  <si>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</si>
  <si>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</si>
  <si>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</si>
  <si>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</si>
  <si>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</si>
  <si>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</si>
  <si>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</si>
  <si>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</si>
  <si>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</si>
  <si>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</si>
  <si>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</si>
  <si>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</si>
  <si>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</si>
  <si>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</si>
  <si>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</si>
  <si>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</si>
  <si>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</si>
  <si>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</si>
  <si>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</si>
  <si>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</si>
  <si>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</si>
  <si>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</si>
  <si>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</si>
  <si>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</si>
  <si>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</si>
  <si>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</si>
  <si>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</si>
  <si>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</si>
  <si>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</si>
  <si>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</si>
  <si>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</si>
  <si>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</si>
  <si>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</si>
  <si>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</si>
  <si>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</si>
  <si>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</si>
  <si>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</si>
  <si>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</si>
  <si>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</si>
  <si>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</si>
  <si>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</si>
  <si>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</si>
  <si>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</si>
  <si>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</si>
  <si>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</si>
  <si>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</si>
  <si>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</si>
  <si>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</si>
  <si>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</si>
  <si>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</si>
  <si>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</si>
  <si>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</si>
  <si>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</si>
  <si>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</si>
  <si>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</si>
  <si>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</si>
  <si>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</si>
  <si>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</si>
  <si>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</si>
  <si>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</si>
  <si>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</si>
  <si>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</si>
  <si>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</si>
  <si>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</si>
  <si>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</si>
  <si>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</si>
  <si>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</si>
  <si>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</si>
  <si>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</si>
  <si>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</si>
  <si>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</si>
  <si>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</si>
  <si>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</si>
  <si>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</si>
  <si>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</si>
  <si>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</si>
  <si>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</si>
  <si>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</si>
  <si>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</si>
  <si>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</si>
  <si>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</si>
  <si>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</si>
  <si>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</si>
  <si>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</si>
  <si>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</si>
  <si>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</si>
  <si>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</si>
  <si>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</si>
  <si>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</si>
  <si>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</si>
  <si>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</si>
  <si>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</si>
  <si>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</si>
  <si>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</si>
  <si>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</si>
  <si>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</si>
  <si>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</si>
  <si>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</si>
  <si>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</si>
  <si>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</si>
  <si>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</si>
  <si>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</si>
  <si>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</si>
  <si>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</si>
  <si>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</si>
  <si>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</si>
  <si>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</si>
  <si>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</si>
  <si>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</si>
  <si>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</si>
  <si>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</si>
  <si>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</si>
  <si>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</si>
  <si>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</si>
  <si>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</si>
  <si>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</si>
  <si>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</si>
  <si>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</si>
  <si>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</si>
  <si>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</si>
  <si>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</si>
  <si>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</si>
  <si>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</si>
  <si>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</si>
  <si>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</si>
  <si>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</si>
  <si>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</si>
  <si>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</si>
  <si>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</si>
  <si>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</si>
  <si>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</si>
  <si>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</si>
  <si>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</si>
  <si>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</si>
  <si>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</si>
  <si>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</si>
  <si>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</si>
  <si>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</si>
  <si>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</si>
  <si>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</si>
  <si>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</si>
  <si>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</si>
  <si>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</si>
  <si>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</si>
  <si>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</si>
  <si>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</si>
  <si>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</si>
  <si>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</si>
  <si>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</si>
  <si>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</si>
  <si>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</si>
  <si>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</si>
  <si>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</si>
  <si>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</si>
  <si>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</si>
  <si>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</si>
  <si>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</si>
  <si>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</si>
  <si>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</si>
  <si>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</si>
  <si>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</si>
  <si>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</si>
  <si>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</si>
  <si>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</si>
  <si>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</si>
  <si>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</si>
  <si>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</si>
  <si>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</si>
  <si>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</si>
  <si>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</si>
  <si>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</si>
  <si>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</si>
  <si>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</si>
  <si>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</si>
  <si>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</si>
  <si>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</si>
  <si>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</si>
  <si>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</si>
  <si>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</si>
  <si>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</si>
  <si>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</si>
  <si>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</si>
  <si>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</si>
  <si>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</si>
  <si>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</si>
  <si>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</si>
  <si>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</si>
  <si>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</si>
  <si>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</si>
  <si>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</si>
  <si>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</si>
  <si>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</si>
  <si>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</si>
  <si>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</si>
  <si>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</si>
  <si>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</si>
  <si>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</si>
  <si>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</si>
  <si>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</si>
  <si>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</si>
  <si>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</si>
  <si>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</si>
  <si>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</si>
  <si>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</si>
  <si>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</si>
  <si>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</si>
  <si>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</si>
  <si>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</si>
  <si>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</si>
  <si>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</si>
  <si>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</si>
  <si>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</si>
  <si>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</si>
  <si>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</si>
  <si>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</si>
  <si>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</si>
  <si>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</si>
  <si>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</si>
  <si>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</si>
  <si>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</si>
  <si>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</si>
  <si>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</si>
  <si>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</si>
  <si>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</si>
  <si>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</si>
  <si>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</si>
  <si>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</si>
  <si>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</si>
  <si>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</si>
  <si>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</si>
  <si>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</si>
  <si>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</si>
  <si>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</si>
  <si>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</si>
  <si>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</si>
  <si>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</si>
  <si>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</si>
  <si>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</si>
  <si>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</si>
  <si>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</si>
  <si>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</si>
  <si>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</si>
  <si>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</si>
  <si>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</si>
  <si>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</si>
  <si>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</si>
  <si>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</si>
  <si>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</si>
  <si>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</si>
  <si>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</si>
  <si>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</si>
  <si>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</si>
  <si>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</si>
  <si>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</si>
  <si>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</si>
  <si>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</si>
  <si>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</si>
  <si>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</si>
  <si>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</si>
  <si>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</si>
  <si>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</si>
  <si>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</si>
  <si>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</si>
  <si>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</si>
  <si>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</si>
  <si>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</si>
  <si>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</si>
  <si>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</si>
  <si>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</si>
  <si>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</si>
  <si>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</si>
  <si>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</si>
  <si>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</si>
  <si>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</si>
  <si>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</si>
  <si>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</si>
  <si>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</si>
  <si>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</si>
  <si>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</si>
  <si>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</si>
  <si>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</si>
  <si>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</si>
  <si>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</si>
  <si>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</si>
  <si>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</si>
  <si>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</si>
  <si>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</si>
  <si>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</si>
  <si>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</si>
  <si>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</si>
  <si>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</si>
  <si>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</si>
  <si>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</si>
  <si>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</si>
  <si>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</si>
  <si>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</si>
  <si>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</si>
  <si>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</si>
  <si>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</si>
  <si>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</si>
  <si>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</si>
  <si>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</si>
  <si>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</si>
  <si>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</si>
  <si>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</si>
  <si>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</si>
  <si>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</si>
  <si>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</si>
  <si>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</si>
  <si>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</si>
  <si>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</si>
  <si>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</si>
  <si>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</si>
  <si>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</si>
  <si>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</si>
  <si>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</si>
  <si>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</si>
  <si>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</si>
  <si>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</si>
  <si>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</si>
  <si>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</si>
  <si>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</si>
  <si>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</si>
  <si>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</si>
  <si>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</si>
  <si>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</si>
  <si>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</si>
  <si>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</si>
  <si>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</si>
  <si>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</si>
  <si>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</si>
  <si>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</si>
  <si>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</si>
  <si>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</si>
  <si>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</si>
  <si>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</si>
  <si>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</si>
  <si>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</si>
  <si>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</si>
  <si>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</si>
  <si>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 </t>
  </si>
  <si>
    <t>Angela’s Piercing</t>
  </si>
  <si>
    <t>Angela Nicol</t>
  </si>
  <si>
    <t>322 Queen Street</t>
  </si>
  <si>
    <t>R8a0m5 Flon Flon</t>
  </si>
  <si>
    <t>Tel: 2042712223</t>
  </si>
  <si>
    <t>Email: lietee@hotmail.ca</t>
  </si>
  <si>
    <t>UNSC</t>
  </si>
  <si>
    <t>High polished titanium G23 nose screw, 1mm (18g) with 2mm bezel set color round crystal</t>
  </si>
  <si>
    <t>ZUBBBS</t>
  </si>
  <si>
    <t>EO gas sterilized piercing: Titanium G23 tongue barbell, 14g (1.6mm) with 5mm balls</t>
  </si>
  <si>
    <t>ZUBBEB</t>
  </si>
  <si>
    <t>EO gas sterilized piercing: Titanium G23 eyebrow barbell, 16g (1.2mm) with two 3mm balls</t>
  </si>
  <si>
    <t>ZUBN2CG</t>
  </si>
  <si>
    <t>EO gas sterilized piercing: Titanium G23 belly banana, 14g (1.6mm) with an 8mm and 5mm jewel ball</t>
  </si>
  <si>
    <t>ZUBNEBL</t>
  </si>
  <si>
    <t>EO gas sterilized high polished titanium G23 snake eyes piercing banana, 16g (1.2mm) with two 3mm balls</t>
  </si>
  <si>
    <t>ZULBB3</t>
  </si>
  <si>
    <t>EO gas sterilized piercing: Titanium G23 labret, 16g (1.2mm) with a 3mm ball</t>
  </si>
  <si>
    <t>Nine Hundred Thirteen and 30 cents CAD</t>
  </si>
  <si>
    <t>Exchange Rate CAD-THB</t>
  </si>
  <si>
    <t>Total Order USD</t>
  </si>
  <si>
    <t>Total Invoice USD</t>
  </si>
  <si>
    <t>Mina</t>
  </si>
  <si>
    <t>Flin Flon, Manitoba, R8A0M5</t>
  </si>
  <si>
    <t>Shipping Cost to Canada via DHL (Sterilized Items):</t>
  </si>
  <si>
    <t>Store Credit from last INV #46661:</t>
  </si>
  <si>
    <t>Free Shipping from Acha:</t>
  </si>
  <si>
    <t>Free Shipping to Canada via DHL due to order over 200 CAD:</t>
  </si>
  <si>
    <t>Two Hundred Twenty Eight and 33 cents CAD</t>
  </si>
  <si>
    <t>Eight Hundred Seventy Five and 91 cents CAD</t>
  </si>
  <si>
    <t>Store credit to next order due to overpaid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</si>
</sst>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0"/>
      <name val="Arial"/>
    </font>
    <font>
      <sz val="11"/>
      <color theme="1"/>
      <name val="Calibri"/>
      <family val="2"/>
      <charset val="129"/>
      <scheme val="minor"/>
    </font>
    <font>
      <sz val="10"/>
      <color theme="1" tint="4.9989318521683403E-2"/>
      <name val="Arial"/>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4412">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3" fillId="0" borderId="0">
      <alignment vertical="center"/>
    </xf>
    <xf numFmtId="0" fontId="2" fillId="0" borderId="0"/>
    <xf numFmtId="0" fontId="5" fillId="0" borderId="0"/>
    <xf numFmtId="0" fontId="23"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2" fillId="0" borderId="0"/>
    <xf numFmtId="0" fontId="22" fillId="0" borderId="0"/>
    <xf numFmtId="0" fontId="21" fillId="0" borderId="0" applyNumberFormat="0" applyFont="0" applyFill="0" applyBorder="0" applyAlignment="0" applyProtection="0"/>
    <xf numFmtId="0" fontId="5" fillId="0" borderId="0"/>
    <xf numFmtId="0" fontId="23"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6" fillId="0" borderId="0" applyFont="0" applyFill="0" applyBorder="0" applyAlignment="0" applyProtection="0"/>
    <xf numFmtId="0" fontId="30"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2" fillId="0" borderId="0"/>
    <xf numFmtId="0" fontId="5" fillId="0" borderId="0" applyNumberFormat="0" applyFill="0" applyBorder="0" applyAlignment="0" applyProtection="0"/>
    <xf numFmtId="0" fontId="5" fillId="0" borderId="0"/>
    <xf numFmtId="0" fontId="27"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6"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3" fillId="0" borderId="0">
      <alignment vertical="center"/>
    </xf>
    <xf numFmtId="0" fontId="29" fillId="0" borderId="0"/>
    <xf numFmtId="0" fontId="5" fillId="0" borderId="0" applyNumberFormat="0" applyFill="0" applyBorder="0" applyAlignment="0" applyProtection="0"/>
    <xf numFmtId="0" fontId="5" fillId="0" borderId="0"/>
    <xf numFmtId="0" fontId="2" fillId="0" borderId="0"/>
    <xf numFmtId="0" fontId="28"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150">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8" fillId="3" borderId="12" xfId="0" applyFont="1" applyFill="1" applyBorder="1" applyAlignment="1">
      <alignment horizontal="center"/>
    </xf>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8" fillId="2" borderId="0" xfId="0" applyNumberFormat="1" applyFont="1" applyFill="1" applyAlignment="1">
      <alignment horizontal="right"/>
    </xf>
    <xf numFmtId="0" fontId="1" fillId="2" borderId="0" xfId="0" applyFont="1" applyFill="1" applyAlignment="1">
      <alignment horizontal="left"/>
    </xf>
    <xf numFmtId="0" fontId="1" fillId="2" borderId="9" xfId="0" applyFont="1" applyFill="1" applyBorder="1"/>
    <xf numFmtId="0" fontId="1" fillId="2" borderId="0" xfId="0" applyFont="1" applyFill="1"/>
    <xf numFmtId="0" fontId="1" fillId="2" borderId="17" xfId="0" applyFont="1" applyFill="1" applyBorder="1"/>
    <xf numFmtId="0" fontId="1" fillId="2" borderId="14" xfId="0" applyFont="1" applyFill="1" applyBorder="1"/>
    <xf numFmtId="0" fontId="1" fillId="2" borderId="18" xfId="0" applyFont="1" applyFill="1" applyBorder="1"/>
    <xf numFmtId="0" fontId="1" fillId="2" borderId="19" xfId="0" applyFont="1" applyFill="1" applyBorder="1"/>
    <xf numFmtId="2" fontId="1" fillId="2" borderId="0" xfId="0" applyNumberFormat="1" applyFont="1" applyFill="1" applyAlignment="1">
      <alignment horizontal="right"/>
    </xf>
    <xf numFmtId="2" fontId="24" fillId="2" borderId="0" xfId="0" applyNumberFormat="1" applyFont="1" applyFill="1" applyAlignment="1">
      <alignment horizontal="right"/>
    </xf>
    <xf numFmtId="2" fontId="1" fillId="0" borderId="0" xfId="0" applyNumberFormat="1" applyFont="1"/>
    <xf numFmtId="2" fontId="18" fillId="0" borderId="0" xfId="0" applyNumberFormat="1" applyFont="1" applyAlignment="1">
      <alignment horizontal="right"/>
    </xf>
    <xf numFmtId="0" fontId="1" fillId="0" borderId="14" xfId="0" applyFont="1" applyBorder="1"/>
    <xf numFmtId="2" fontId="18" fillId="0" borderId="46" xfId="0" applyNumberFormat="1" applyFont="1" applyBorder="1" applyAlignment="1">
      <alignment horizontal="right"/>
    </xf>
    <xf numFmtId="2" fontId="1" fillId="2" borderId="0" xfId="52" applyNumberFormat="1" applyFont="1" applyFill="1" applyAlignment="1">
      <alignment horizontal="right"/>
    </xf>
    <xf numFmtId="0" fontId="18" fillId="0" borderId="0" xfId="0" applyFont="1" applyAlignment="1">
      <alignment horizontal="right"/>
    </xf>
    <xf numFmtId="2" fontId="18" fillId="0" borderId="0" xfId="0" applyNumberFormat="1" applyFont="1"/>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4412">
    <cellStyle name="Comma 2" xfId="7" xr:uid="{DB34C132-FC8A-4029-A5D1-CA6E81600D49}"/>
    <cellStyle name="Comma 3" xfId="4299" xr:uid="{A14F2901-2C2A-4B54-9600-847EC68F7079}"/>
    <cellStyle name="Currency 10" xfId="8" xr:uid="{FA4DD62C-288F-4388-9712-BA2CA91E64CE}"/>
    <cellStyle name="Currency 10 2" xfId="9" xr:uid="{87FE14B5-3E5B-4EC9-9471-ECA43AC46469}"/>
    <cellStyle name="Currency 10 2 2" xfId="80" xr:uid="{042EA9DD-6754-4D1A-8565-74BC7C221560}"/>
    <cellStyle name="Currency 10 3" xfId="10" xr:uid="{DBBEF479-64C4-46D7-9A14-93566812E9CA}"/>
    <cellStyle name="Currency 10 3 2" xfId="81" xr:uid="{3F652063-4CDC-469D-BFED-22887FBD1A6D}"/>
    <cellStyle name="Currency 10 4" xfId="82" xr:uid="{0B581920-EF06-4DE8-B338-32ECFBEF4D07}"/>
    <cellStyle name="Currency 11" xfId="11" xr:uid="{420E3FBD-0E4B-4C4D-AC9A-08F1A89A0004}"/>
    <cellStyle name="Currency 11 2" xfId="12" xr:uid="{77D29EB2-B6EE-4C08-B6D6-DA3EB3256F40}"/>
    <cellStyle name="Currency 11 2 2" xfId="83" xr:uid="{16A8C544-E0DE-4822-A869-C4A1B67D8FC1}"/>
    <cellStyle name="Currency 11 3" xfId="13" xr:uid="{CEF35A78-003B-49C7-B797-F8ED6F0CEFD4}"/>
    <cellStyle name="Currency 11 3 2" xfId="84" xr:uid="{F8C2CB59-7D53-4897-8E7F-EEF3B2C694DC}"/>
    <cellStyle name="Currency 11 4" xfId="85" xr:uid="{FD33E9AC-9585-462B-9A0B-0F30291C7D2B}"/>
    <cellStyle name="Currency 11 5" xfId="4300" xr:uid="{24D5EF46-200B-4F56-8678-AEDD35EBF86A}"/>
    <cellStyle name="Currency 12" xfId="14" xr:uid="{469320A3-5FF1-4C5F-B063-E75BB6A595EC}"/>
    <cellStyle name="Currency 12 2" xfId="15" xr:uid="{17E55E6A-2EB3-494E-B0A1-D555B64123E6}"/>
    <cellStyle name="Currency 12 2 2" xfId="86" xr:uid="{E661DBDB-AF7F-4FA2-8EAD-9565CA61050D}"/>
    <cellStyle name="Currency 12 3" xfId="87" xr:uid="{F2FE10C7-FCE9-4C63-A848-54A592180D47}"/>
    <cellStyle name="Currency 13" xfId="16" xr:uid="{1990D44D-42AA-4C26-9E57-31C6F24FCAF6}"/>
    <cellStyle name="Currency 13 2" xfId="4302" xr:uid="{FD8C8953-5E73-4C27-B043-4EDC1F89BC92}"/>
    <cellStyle name="Currency 13 3" xfId="4303" xr:uid="{AE690CBA-E98A-4853-87E5-35A5FFEC3AF3}"/>
    <cellStyle name="Currency 13 4" xfId="4301" xr:uid="{59314BA5-B05F-41BC-A7CB-3AAD77CA698C}"/>
    <cellStyle name="Currency 14" xfId="17" xr:uid="{A789B19A-9BED-460C-BC52-406F658E6098}"/>
    <cellStyle name="Currency 14 2" xfId="88" xr:uid="{26E0DE3C-DDA8-46EF-8848-830A0187B809}"/>
    <cellStyle name="Currency 15" xfId="4395" xr:uid="{F288FCFE-B0E5-4A47-84AB-0020C96C6040}"/>
    <cellStyle name="Currency 17" xfId="4304" xr:uid="{AE5A059C-B136-4A5C-9610-A60AB82908F6}"/>
    <cellStyle name="Currency 2" xfId="18" xr:uid="{F0D430DA-953F-41CC-9723-43DF46C4FC70}"/>
    <cellStyle name="Currency 2 2" xfId="19" xr:uid="{9AF448ED-05CC-40D1-8514-56A662BD956B}"/>
    <cellStyle name="Currency 2 2 2" xfId="20" xr:uid="{AEAFF837-189F-409B-89E6-66F8440445E7}"/>
    <cellStyle name="Currency 2 2 2 2" xfId="21" xr:uid="{1D444C70-C0A9-4C70-BAF1-8646F3D60EB5}"/>
    <cellStyle name="Currency 2 2 2 3" xfId="22" xr:uid="{C688788B-77DE-4D2D-93CB-88F3CA768798}"/>
    <cellStyle name="Currency 2 2 2 3 2" xfId="89" xr:uid="{74B70257-0D50-466F-A86C-291EC8F812DF}"/>
    <cellStyle name="Currency 2 2 2 4" xfId="90" xr:uid="{030DA6C6-87C6-4BFE-9958-92D9CF20A154}"/>
    <cellStyle name="Currency 2 2 3" xfId="91" xr:uid="{B67B4019-FC6C-4845-A46E-266789854BD9}"/>
    <cellStyle name="Currency 2 3" xfId="23" xr:uid="{EA794723-D944-4852-8495-F3CBAEDE0B6A}"/>
    <cellStyle name="Currency 2 3 2" xfId="92" xr:uid="{96F25798-A35D-4684-A8B3-E8B3A7607D4B}"/>
    <cellStyle name="Currency 2 4" xfId="93" xr:uid="{73C58339-2359-4F42-9ED4-899ED0525DCE}"/>
    <cellStyle name="Currency 3" xfId="24" xr:uid="{6C3F5511-B364-4EB0-A5D4-612E58E23677}"/>
    <cellStyle name="Currency 3 2" xfId="25" xr:uid="{1231C527-0F9D-424E-AF6D-705AFCFC4C5E}"/>
    <cellStyle name="Currency 3 2 2" xfId="94" xr:uid="{B07A69AF-393A-4505-990E-46A7D96DC840}"/>
    <cellStyle name="Currency 3 3" xfId="26" xr:uid="{3A5FE035-02D7-4572-90B3-0CC3E68E83BC}"/>
    <cellStyle name="Currency 3 3 2" xfId="95" xr:uid="{46C6105F-6810-4B7C-8D8B-15241CE62C40}"/>
    <cellStyle name="Currency 3 4" xfId="27" xr:uid="{DF564E5F-D220-4B78-A03A-1DC1D543E75F}"/>
    <cellStyle name="Currency 3 4 2" xfId="96" xr:uid="{5C4CFBB1-6343-4A68-90BE-8F153C4DE88E}"/>
    <cellStyle name="Currency 3 5" xfId="97" xr:uid="{60A009FB-EDBF-43C7-9C79-49E322004ED9}"/>
    <cellStyle name="Currency 4" xfId="28" xr:uid="{9BA558C7-3FBF-47BC-BD47-AC77C803D076}"/>
    <cellStyle name="Currency 4 2" xfId="29" xr:uid="{A2402075-2C03-4E96-8626-8603869BE594}"/>
    <cellStyle name="Currency 4 2 2" xfId="98" xr:uid="{84AD98C0-D2D1-40E0-855A-046B7AF3EA18}"/>
    <cellStyle name="Currency 4 3" xfId="30" xr:uid="{2A13D6B8-C962-40F2-9530-A38436789105}"/>
    <cellStyle name="Currency 4 3 2" xfId="99" xr:uid="{C91CAC94-B1DF-4AEE-ABD1-6D4F1CF77D23}"/>
    <cellStyle name="Currency 4 4" xfId="100" xr:uid="{E0899A80-FB92-49A1-AC09-637D50406C36}"/>
    <cellStyle name="Currency 4 5" xfId="4305" xr:uid="{822851A0-A619-4B38-BC72-779C30D1057D}"/>
    <cellStyle name="Currency 5" xfId="31" xr:uid="{970CBEDB-AC16-49EF-99C2-A3ABBE6798E1}"/>
    <cellStyle name="Currency 5 2" xfId="32" xr:uid="{5A049F24-44D4-4728-83EA-E67A7E0879C9}"/>
    <cellStyle name="Currency 5 2 2" xfId="101" xr:uid="{F0540112-02EB-432A-9777-F25EA938B6FE}"/>
    <cellStyle name="Currency 5 3" xfId="4306" xr:uid="{F1295A14-6CF4-4780-A7E9-F8293C512CF7}"/>
    <cellStyle name="Currency 6" xfId="33" xr:uid="{7CBF5777-624B-44A4-AED8-7C78DD0A69AF}"/>
    <cellStyle name="Currency 6 2" xfId="102" xr:uid="{5BB35867-E1D6-490E-9C0C-CCFA033C265C}"/>
    <cellStyle name="Currency 6 3" xfId="4307" xr:uid="{29DADD82-9BEC-4AA4-AF95-1223760A717D}"/>
    <cellStyle name="Currency 7" xfId="34" xr:uid="{0D7B2ABD-C274-440C-B3FB-7C49B08810AE}"/>
    <cellStyle name="Currency 7 2" xfId="35" xr:uid="{02CB6BC3-CE00-476F-AB81-0C74E149AE35}"/>
    <cellStyle name="Currency 7 2 2" xfId="103" xr:uid="{701A0244-A8F0-4D18-8B2A-92394DB73505}"/>
    <cellStyle name="Currency 7 3" xfId="104" xr:uid="{868EBB2A-60D0-4EF6-8F34-7ABC954BD799}"/>
    <cellStyle name="Currency 8" xfId="36" xr:uid="{615CED7A-159B-488E-ACB3-16759F883FA3}"/>
    <cellStyle name="Currency 8 2" xfId="37" xr:uid="{F373C3F6-4D94-43B9-83DE-BA9C356F2641}"/>
    <cellStyle name="Currency 8 2 2" xfId="105" xr:uid="{4805ADEE-DDC4-4C6A-BC37-7C316EB044F0}"/>
    <cellStyle name="Currency 8 3" xfId="38" xr:uid="{322873DF-1782-4BEC-AD34-C09A1285FB95}"/>
    <cellStyle name="Currency 8 3 2" xfId="106" xr:uid="{21175ED7-3481-4ED6-BA9F-B2B1397AF76D}"/>
    <cellStyle name="Currency 8 4" xfId="39" xr:uid="{E54E3486-7E38-4715-8D33-BF12B6BA6DBE}"/>
    <cellStyle name="Currency 8 4 2" xfId="107" xr:uid="{4E74341A-6DF4-41C1-BD71-67F92D5445F4}"/>
    <cellStyle name="Currency 8 5" xfId="108" xr:uid="{AF36653D-A088-4353-8170-3B3F72C803BC}"/>
    <cellStyle name="Currency 9" xfId="40" xr:uid="{F63D6A31-439F-4698-8CDC-DB3070C99EF2}"/>
    <cellStyle name="Currency 9 2" xfId="41" xr:uid="{7E9ED5F6-6BDB-4C15-AC02-D0408FB7C11F}"/>
    <cellStyle name="Currency 9 2 2" xfId="109" xr:uid="{0AD256F7-FB6E-4D06-B7F9-271EB4039235}"/>
    <cellStyle name="Currency 9 3" xfId="42" xr:uid="{32C893EA-DA33-47F3-BFF6-35AC79C8D343}"/>
    <cellStyle name="Currency 9 3 2" xfId="110" xr:uid="{EA64A653-13FB-4E3E-85DE-C3716B6DA614}"/>
    <cellStyle name="Currency 9 4" xfId="111" xr:uid="{E79A6353-7887-47DC-846E-5FAEEE78B2E0}"/>
    <cellStyle name="Currency 9 5" xfId="4308" xr:uid="{2333E1FE-F2B6-4F75-92CF-0160EDE3FCC0}"/>
    <cellStyle name="Hyperlink 2" xfId="6" xr:uid="{6CFFD761-E1C4-4FFC-9C82-FDD569F38491}"/>
    <cellStyle name="Hyperlink 3" xfId="286" xr:uid="{D1A4B45A-BCCC-42F0-A7A6-D39DF35DD402}"/>
    <cellStyle name="Hyperlink 3 2" xfId="4396" xr:uid="{9D1ED179-55E3-4871-BB39-A15462715E06}"/>
    <cellStyle name="Hyperlink 3 3" xfId="4309" xr:uid="{8EE48B56-5B05-4F74-8CF1-16312A051689}"/>
    <cellStyle name="Hyperlink 4" xfId="4310" xr:uid="{6DE07CCC-970E-4BCE-99BB-73CAA65E8474}"/>
    <cellStyle name="Normal" xfId="0" builtinId="0"/>
    <cellStyle name="Normal 10" xfId="43" xr:uid="{9AB97055-B6F9-42B7-90D8-C65A31A567A6}"/>
    <cellStyle name="Normal 10 10" xfId="880" xr:uid="{43A6F587-A50E-4B3A-9AAC-50092111C7AB}"/>
    <cellStyle name="Normal 10 10 2" xfId="2485" xr:uid="{35AC3829-9B89-41A0-A384-010455748FD2}"/>
    <cellStyle name="Normal 10 10 2 2" xfId="4312" xr:uid="{5279A66F-90A0-4298-83E1-586DD108F2DE}"/>
    <cellStyle name="Normal 10 10 3" xfId="2486" xr:uid="{CB400278-48C2-407B-BB1A-51A91A5817FE}"/>
    <cellStyle name="Normal 10 10 4" xfId="2487" xr:uid="{ACE6773A-E3C5-472D-AB9D-86CBBD765F2D}"/>
    <cellStyle name="Normal 10 11" xfId="2488" xr:uid="{3DDACDEF-00C0-450E-804E-8049A13D2354}"/>
    <cellStyle name="Normal 10 11 2" xfId="2489" xr:uid="{4A409058-0709-49FA-8741-EB147DFB1F2A}"/>
    <cellStyle name="Normal 10 11 3" xfId="2490" xr:uid="{F58E4B63-C039-4E51-981C-FED60C2B3B38}"/>
    <cellStyle name="Normal 10 11 4" xfId="2491" xr:uid="{2EC96DE5-65DF-4864-A01C-DCFE4C61BDAC}"/>
    <cellStyle name="Normal 10 12" xfId="2492" xr:uid="{B3D3831F-AAAD-4554-9ED9-FD8328C511A9}"/>
    <cellStyle name="Normal 10 12 2" xfId="2493" xr:uid="{A808D6DF-2EE4-4A47-8DFE-A325626DE551}"/>
    <cellStyle name="Normal 10 13" xfId="2494" xr:uid="{A50F5D68-85A3-4253-AB0F-89DE537D14CD}"/>
    <cellStyle name="Normal 10 14" xfId="2495" xr:uid="{DECA0EEA-EC48-415B-8CB6-6D93ACB7F17C}"/>
    <cellStyle name="Normal 10 15" xfId="2496" xr:uid="{45270036-7855-43CB-BE82-2AA5B9F67E3D}"/>
    <cellStyle name="Normal 10 2" xfId="112" xr:uid="{346C50BF-BA0A-4851-AE72-C4456DD855A7}"/>
    <cellStyle name="Normal 10 2 10" xfId="2497" xr:uid="{7917D058-63D8-4729-A0C3-B996D9FACF7F}"/>
    <cellStyle name="Normal 10 2 11" xfId="2498" xr:uid="{E48C30BF-2C75-431A-AD2C-328324F2EC1D}"/>
    <cellStyle name="Normal 10 2 2" xfId="113" xr:uid="{D71DDFE4-5CDC-450B-9D9B-7CEF67D70826}"/>
    <cellStyle name="Normal 10 2 2 2" xfId="114" xr:uid="{629FBB8D-38CF-4505-994F-500CFAF3648B}"/>
    <cellStyle name="Normal 10 2 2 2 2" xfId="115" xr:uid="{B64E3B8E-DB4F-415E-AE15-3918E235712E}"/>
    <cellStyle name="Normal 10 2 2 2 2 2" xfId="287" xr:uid="{E2E39411-FA17-4835-B060-318E6358E78F}"/>
    <cellStyle name="Normal 10 2 2 2 2 2 2" xfId="288" xr:uid="{3E8D9655-66A7-40C9-B74B-0577423A5FDC}"/>
    <cellStyle name="Normal 10 2 2 2 2 2 2 2" xfId="881" xr:uid="{5F4D7024-0337-44EA-B971-B88488963DC6}"/>
    <cellStyle name="Normal 10 2 2 2 2 2 2 2 2" xfId="882" xr:uid="{3740086B-26CE-4E7D-BD15-B3C477587DBF}"/>
    <cellStyle name="Normal 10 2 2 2 2 2 2 3" xfId="883" xr:uid="{FD83525E-B0BD-4776-A558-CB90AB3658DF}"/>
    <cellStyle name="Normal 10 2 2 2 2 2 3" xfId="884" xr:uid="{62A6899C-A0DF-44F5-B136-5C58176C947D}"/>
    <cellStyle name="Normal 10 2 2 2 2 2 3 2" xfId="885" xr:uid="{E9D397CC-BD60-4843-84C2-FC0AA2F16445}"/>
    <cellStyle name="Normal 10 2 2 2 2 2 4" xfId="886" xr:uid="{941B58EA-C74A-4CDD-AD40-8E243F74E7D9}"/>
    <cellStyle name="Normal 10 2 2 2 2 3" xfId="289" xr:uid="{5EE456CE-FC42-4200-90C8-FD92DACB68B6}"/>
    <cellStyle name="Normal 10 2 2 2 2 3 2" xfId="887" xr:uid="{52226F55-EAFB-4AF0-9B38-322D07AB55C4}"/>
    <cellStyle name="Normal 10 2 2 2 2 3 2 2" xfId="888" xr:uid="{3CC6733E-49EB-4F94-AA90-78B7D80ECB55}"/>
    <cellStyle name="Normal 10 2 2 2 2 3 3" xfId="889" xr:uid="{B5815E2C-BABF-43D4-B63F-44FFD548E1FA}"/>
    <cellStyle name="Normal 10 2 2 2 2 3 4" xfId="2499" xr:uid="{48CBC372-E72C-406F-BA39-F883AA570226}"/>
    <cellStyle name="Normal 10 2 2 2 2 4" xfId="890" xr:uid="{C76F88E5-9962-4CF4-B6C6-4608D49C0DD8}"/>
    <cellStyle name="Normal 10 2 2 2 2 4 2" xfId="891" xr:uid="{958EAE88-8463-4E1E-A720-A6FB08C4E9F9}"/>
    <cellStyle name="Normal 10 2 2 2 2 5" xfId="892" xr:uid="{AA1110BA-F6B2-497A-BE2D-92E34EB3EBD4}"/>
    <cellStyle name="Normal 10 2 2 2 2 6" xfId="2500" xr:uid="{FAF10C8A-0193-4D66-B69E-3BC36F4F21FB}"/>
    <cellStyle name="Normal 10 2 2 2 3" xfId="290" xr:uid="{08FBBDB5-E331-4652-AD05-A124BDDCC4DF}"/>
    <cellStyle name="Normal 10 2 2 2 3 2" xfId="291" xr:uid="{EA34B5CA-83B5-4F6D-AB79-639E9FEF3DBC}"/>
    <cellStyle name="Normal 10 2 2 2 3 2 2" xfId="292" xr:uid="{1B804A55-9EA2-47A8-88F9-2E8400571E82}"/>
    <cellStyle name="Normal 10 2 2 2 3 2 2 2" xfId="893" xr:uid="{02C94B9E-D7FF-4D21-913A-1C18BB88000D}"/>
    <cellStyle name="Normal 10 2 2 2 3 2 2 2 2" xfId="894" xr:uid="{440695CB-1B96-46C9-A8EC-39E97F110E48}"/>
    <cellStyle name="Normal 10 2 2 2 3 2 2 3" xfId="895" xr:uid="{D0A4341E-ADE1-4E0F-94DB-B370933DEE84}"/>
    <cellStyle name="Normal 10 2 2 2 3 2 3" xfId="896" xr:uid="{F4D4A321-8BC3-4874-A64D-50E26F569D14}"/>
    <cellStyle name="Normal 10 2 2 2 3 2 3 2" xfId="897" xr:uid="{8FD6D2BB-FC32-4B0F-BD49-E44D3043B7B9}"/>
    <cellStyle name="Normal 10 2 2 2 3 2 4" xfId="898" xr:uid="{DBA8EB7A-18E0-4182-AA3F-139B8EB732D2}"/>
    <cellStyle name="Normal 10 2 2 2 3 3" xfId="293" xr:uid="{A44DBBFC-D419-405E-BC10-C2524B528486}"/>
    <cellStyle name="Normal 10 2 2 2 3 3 2" xfId="899" xr:uid="{3F82C662-CDC4-44ED-ADA4-FC097D2DBD13}"/>
    <cellStyle name="Normal 10 2 2 2 3 3 2 2" xfId="900" xr:uid="{CCDD6B94-938A-4A6A-9468-43B997693FB6}"/>
    <cellStyle name="Normal 10 2 2 2 3 3 3" xfId="901" xr:uid="{C64BAB25-CB01-4440-B94C-36EDB10A1AB8}"/>
    <cellStyle name="Normal 10 2 2 2 3 4" xfId="902" xr:uid="{F80322CD-418F-41AE-83F8-3AFCC7F9D91E}"/>
    <cellStyle name="Normal 10 2 2 2 3 4 2" xfId="903" xr:uid="{686C1090-C1B3-4DEA-A5CE-CECE5796BE36}"/>
    <cellStyle name="Normal 10 2 2 2 3 5" xfId="904" xr:uid="{DFD4A54B-23E8-4D00-8185-97D326E07DC0}"/>
    <cellStyle name="Normal 10 2 2 2 4" xfId="294" xr:uid="{1C0BB791-A006-41F4-8412-7F9843384565}"/>
    <cellStyle name="Normal 10 2 2 2 4 2" xfId="295" xr:uid="{7FFA50A3-3206-4004-A49A-6B3E90EA9E8C}"/>
    <cellStyle name="Normal 10 2 2 2 4 2 2" xfId="905" xr:uid="{496DE62B-FF20-4982-953D-110F39676C38}"/>
    <cellStyle name="Normal 10 2 2 2 4 2 2 2" xfId="906" xr:uid="{2CEF2A61-A49A-4D1A-968B-69A7D1E65708}"/>
    <cellStyle name="Normal 10 2 2 2 4 2 3" xfId="907" xr:uid="{5C1E9B0B-E46B-4075-9F66-80ACF835465E}"/>
    <cellStyle name="Normal 10 2 2 2 4 3" xfId="908" xr:uid="{8362F3C8-EE87-46AD-97B3-480BDBCF078C}"/>
    <cellStyle name="Normal 10 2 2 2 4 3 2" xfId="909" xr:uid="{F2E92603-27FA-4875-8BC0-095DBFD9039F}"/>
    <cellStyle name="Normal 10 2 2 2 4 4" xfId="910" xr:uid="{B75B9AA8-09D2-47A8-BE0D-80F520690E54}"/>
    <cellStyle name="Normal 10 2 2 2 5" xfId="296" xr:uid="{936CBFEE-291E-49BD-B447-7F99AFF97AE1}"/>
    <cellStyle name="Normal 10 2 2 2 5 2" xfId="911" xr:uid="{2CFC12E4-BB01-43E0-B7EB-8868BEF80954}"/>
    <cellStyle name="Normal 10 2 2 2 5 2 2" xfId="912" xr:uid="{C7CDD257-2117-4A8F-965B-0FB839E4F5F8}"/>
    <cellStyle name="Normal 10 2 2 2 5 3" xfId="913" xr:uid="{BCE9D4D0-C37D-4A00-99F1-4CF109002B18}"/>
    <cellStyle name="Normal 10 2 2 2 5 4" xfId="2501" xr:uid="{B37E3024-B1B4-4AD7-B1DD-565DC75EF6C4}"/>
    <cellStyle name="Normal 10 2 2 2 6" xfId="914" xr:uid="{2621C496-FCA8-4E2D-B2C9-61763A24AD9D}"/>
    <cellStyle name="Normal 10 2 2 2 6 2" xfId="915" xr:uid="{7072E2B3-9C2C-4D77-B674-1620172D5A86}"/>
    <cellStyle name="Normal 10 2 2 2 7" xfId="916" xr:uid="{937FFEA4-A850-4CB4-8379-3BCE3472DEAF}"/>
    <cellStyle name="Normal 10 2 2 2 8" xfId="2502" xr:uid="{2B63598A-8240-4251-8E06-43EEB8F091ED}"/>
    <cellStyle name="Normal 10 2 2 3" xfId="116" xr:uid="{54D209D6-247C-4451-B9EF-40F60C88488E}"/>
    <cellStyle name="Normal 10 2 2 3 2" xfId="297" xr:uid="{D17FAD0D-F479-4882-9092-59C60FCD7D51}"/>
    <cellStyle name="Normal 10 2 2 3 2 2" xfId="298" xr:uid="{D9AB7465-22F2-4CE3-8C12-6C9FE53BA10C}"/>
    <cellStyle name="Normal 10 2 2 3 2 2 2" xfId="917" xr:uid="{ABAC2B56-9B78-4B14-A21C-C1F20FBA7A90}"/>
    <cellStyle name="Normal 10 2 2 3 2 2 2 2" xfId="918" xr:uid="{A9CC4CF2-2798-4931-863F-A40E60A93141}"/>
    <cellStyle name="Normal 10 2 2 3 2 2 3" xfId="919" xr:uid="{7D010A1E-56C7-48D5-BB2C-5FA34DF34FAD}"/>
    <cellStyle name="Normal 10 2 2 3 2 3" xfId="920" xr:uid="{D3EEE323-F7AC-400C-B2A4-58FB2D63BBB1}"/>
    <cellStyle name="Normal 10 2 2 3 2 3 2" xfId="921" xr:uid="{BDB7ACDF-91E8-4170-BA06-9C3E36BEA05C}"/>
    <cellStyle name="Normal 10 2 2 3 2 4" xfId="922" xr:uid="{0A652320-7048-4BF2-91D1-8DF2C145666E}"/>
    <cellStyle name="Normal 10 2 2 3 3" xfId="299" xr:uid="{5F4D1F63-85E3-422E-99E2-CFEFAC7EFA29}"/>
    <cellStyle name="Normal 10 2 2 3 3 2" xfId="923" xr:uid="{E146592E-BB01-45E0-B218-DBC73F996C00}"/>
    <cellStyle name="Normal 10 2 2 3 3 2 2" xfId="924" xr:uid="{9BA2A9DC-4B26-40FC-90C0-A890DEAC89C2}"/>
    <cellStyle name="Normal 10 2 2 3 3 3" xfId="925" xr:uid="{0DAC64BA-4FF2-40C6-8944-5771F0C52224}"/>
    <cellStyle name="Normal 10 2 2 3 3 4" xfId="2503" xr:uid="{DECBA9FE-2032-4053-8CB8-9BA3FA993E9B}"/>
    <cellStyle name="Normal 10 2 2 3 4" xfId="926" xr:uid="{10C9F144-6344-465C-8CD5-34EA7AA9585D}"/>
    <cellStyle name="Normal 10 2 2 3 4 2" xfId="927" xr:uid="{C2895FD5-EE2B-444F-9FD7-CBAB4D1EC488}"/>
    <cellStyle name="Normal 10 2 2 3 5" xfId="928" xr:uid="{972EF208-4C40-48AB-973E-68505E1E7F52}"/>
    <cellStyle name="Normal 10 2 2 3 6" xfId="2504" xr:uid="{8849ACBF-5173-4404-9FB1-53DC794EE45E}"/>
    <cellStyle name="Normal 10 2 2 4" xfId="300" xr:uid="{ADD90C55-9466-4CFA-BC72-D05913FD3188}"/>
    <cellStyle name="Normal 10 2 2 4 2" xfId="301" xr:uid="{3FF6F763-7998-45F5-AAFB-28138C53408F}"/>
    <cellStyle name="Normal 10 2 2 4 2 2" xfId="302" xr:uid="{719CC312-CFC3-4AE4-BC83-4741D9B2ABE0}"/>
    <cellStyle name="Normal 10 2 2 4 2 2 2" xfId="929" xr:uid="{C4825FDB-97BB-431D-9A17-C2B1E9660CA1}"/>
    <cellStyle name="Normal 10 2 2 4 2 2 2 2" xfId="930" xr:uid="{341C63A1-6EA1-4ADE-BDA4-AC98C2462163}"/>
    <cellStyle name="Normal 10 2 2 4 2 2 3" xfId="931" xr:uid="{52EBD774-01C2-4997-A9A1-8BA0D9473034}"/>
    <cellStyle name="Normal 10 2 2 4 2 3" xfId="932" xr:uid="{9431D28F-7A59-4D80-87FC-58D7FB09892A}"/>
    <cellStyle name="Normal 10 2 2 4 2 3 2" xfId="933" xr:uid="{5B5D0E8E-9C1B-460C-8BF3-0F63221FBA70}"/>
    <cellStyle name="Normal 10 2 2 4 2 4" xfId="934" xr:uid="{89B74B33-85C5-4E8B-A27B-E236D808CC45}"/>
    <cellStyle name="Normal 10 2 2 4 3" xfId="303" xr:uid="{D459E372-4FCC-4C67-A547-66A2FD0A4380}"/>
    <cellStyle name="Normal 10 2 2 4 3 2" xfId="935" xr:uid="{498804E3-2DAE-46AC-B612-69348C39FF6C}"/>
    <cellStyle name="Normal 10 2 2 4 3 2 2" xfId="936" xr:uid="{8F8EA2F8-4CCF-4C0E-BCED-B65711AA937C}"/>
    <cellStyle name="Normal 10 2 2 4 3 3" xfId="937" xr:uid="{9F8879B5-C79B-434F-AD72-D7A17C789AF5}"/>
    <cellStyle name="Normal 10 2 2 4 4" xfId="938" xr:uid="{74EC4A98-2AEC-4B38-9922-18C10D84AD45}"/>
    <cellStyle name="Normal 10 2 2 4 4 2" xfId="939" xr:uid="{6BD3C29F-CDCF-449C-99AC-EDEE13FCD3F0}"/>
    <cellStyle name="Normal 10 2 2 4 5" xfId="940" xr:uid="{6CEEE270-D8D0-424D-926A-3F1BB274BC46}"/>
    <cellStyle name="Normal 10 2 2 5" xfId="304" xr:uid="{375AB9E1-9301-4FF3-8CFE-7F739877F4E9}"/>
    <cellStyle name="Normal 10 2 2 5 2" xfId="305" xr:uid="{E8C3F76F-EF54-4DCD-80C1-251BF7671118}"/>
    <cellStyle name="Normal 10 2 2 5 2 2" xfId="941" xr:uid="{A3331898-AB6A-415A-8589-6976566147C4}"/>
    <cellStyle name="Normal 10 2 2 5 2 2 2" xfId="942" xr:uid="{9DC47F98-62F5-4ED5-B868-30CF370DDF5A}"/>
    <cellStyle name="Normal 10 2 2 5 2 3" xfId="943" xr:uid="{A8CD0246-DE2A-4A3B-80EA-186A2BF621ED}"/>
    <cellStyle name="Normal 10 2 2 5 3" xfId="944" xr:uid="{7BEB30C3-418D-46D3-97A5-065C9FBF78DF}"/>
    <cellStyle name="Normal 10 2 2 5 3 2" xfId="945" xr:uid="{007A7CC1-1C8C-470A-AB54-C66C5C9DD6B8}"/>
    <cellStyle name="Normal 10 2 2 5 4" xfId="946" xr:uid="{A46C1BA1-748D-42F0-B0BB-59D0B11E4C14}"/>
    <cellStyle name="Normal 10 2 2 6" xfId="306" xr:uid="{41B16A32-8C16-4276-980D-5A524AC319C7}"/>
    <cellStyle name="Normal 10 2 2 6 2" xfId="947" xr:uid="{D598ABF6-E99C-4895-83EF-948399D479AC}"/>
    <cellStyle name="Normal 10 2 2 6 2 2" xfId="948" xr:uid="{3BCC1202-960D-456D-8289-6C3C3825609F}"/>
    <cellStyle name="Normal 10 2 2 6 2 3" xfId="4314" xr:uid="{66E8A7CD-5643-4A2E-A5B5-E67631EC6AC1}"/>
    <cellStyle name="Normal 10 2 2 6 3" xfId="949" xr:uid="{A3F36FF7-450F-4634-AF28-C6810707262B}"/>
    <cellStyle name="Normal 10 2 2 6 4" xfId="2505" xr:uid="{E2E5EAFB-1A05-4306-AF70-774B4C69872B}"/>
    <cellStyle name="Normal 10 2 2 7" xfId="950" xr:uid="{3C803D69-648C-43C9-AEA8-A8C3687D2C9B}"/>
    <cellStyle name="Normal 10 2 2 7 2" xfId="951" xr:uid="{96C1A109-2D9A-4AE4-B188-CD60A773B438}"/>
    <cellStyle name="Normal 10 2 2 8" xfId="952" xr:uid="{474F3AE8-FFE3-443C-BECF-AEE15594B909}"/>
    <cellStyle name="Normal 10 2 2 9" xfId="2506" xr:uid="{FBCD5F44-7B92-4127-9EDF-C59386958DF6}"/>
    <cellStyle name="Normal 10 2 3" xfId="117" xr:uid="{E0BC145D-0371-4F5A-802C-F0B04F0DCF02}"/>
    <cellStyle name="Normal 10 2 3 2" xfId="118" xr:uid="{C2CBEC64-95BD-4B8A-ABAA-4BF75D0D9352}"/>
    <cellStyle name="Normal 10 2 3 2 2" xfId="307" xr:uid="{192F9C72-3055-4CCB-84EB-4D20D18F4016}"/>
    <cellStyle name="Normal 10 2 3 2 2 2" xfId="308" xr:uid="{B59319B4-6AD9-470C-80A6-B21AF68FE569}"/>
    <cellStyle name="Normal 10 2 3 2 2 2 2" xfId="953" xr:uid="{C777E2DB-AA10-420D-87BD-3DD3AAFCC12A}"/>
    <cellStyle name="Normal 10 2 3 2 2 2 2 2" xfId="954" xr:uid="{1C1A875D-6892-47B1-A8FF-5AEBF35EAF91}"/>
    <cellStyle name="Normal 10 2 3 2 2 2 3" xfId="955" xr:uid="{A0B0E168-56DB-4101-94CA-FE518BF0B763}"/>
    <cellStyle name="Normal 10 2 3 2 2 3" xfId="956" xr:uid="{4E6F0213-CE9F-4F4D-96E9-2FE3E8BEFCA2}"/>
    <cellStyle name="Normal 10 2 3 2 2 3 2" xfId="957" xr:uid="{B43088D7-103D-47B7-A325-D38C6516F843}"/>
    <cellStyle name="Normal 10 2 3 2 2 4" xfId="958" xr:uid="{82399FB5-6E0A-4000-80A3-2798CA447AEC}"/>
    <cellStyle name="Normal 10 2 3 2 3" xfId="309" xr:uid="{54F97AC0-2FAC-47DC-ADDE-79F5AE21886D}"/>
    <cellStyle name="Normal 10 2 3 2 3 2" xfId="959" xr:uid="{928F658C-758F-40B0-A020-E3900AE9F467}"/>
    <cellStyle name="Normal 10 2 3 2 3 2 2" xfId="960" xr:uid="{EA368BA7-6B86-4ECD-AAA6-3768A052A699}"/>
    <cellStyle name="Normal 10 2 3 2 3 3" xfId="961" xr:uid="{D1003101-935B-42F1-A461-6FA85D6A39C1}"/>
    <cellStyle name="Normal 10 2 3 2 3 4" xfId="2507" xr:uid="{DA0A0F1C-0376-4906-908A-750C45FDB6AD}"/>
    <cellStyle name="Normal 10 2 3 2 4" xfId="962" xr:uid="{35DB6971-6E50-417F-983D-3F22FAA400FE}"/>
    <cellStyle name="Normal 10 2 3 2 4 2" xfId="963" xr:uid="{AAE343F1-5B14-4BD3-AC0B-BDBF80A24537}"/>
    <cellStyle name="Normal 10 2 3 2 5" xfId="964" xr:uid="{C773C576-1EAB-4D79-9523-6B50BB3A7B02}"/>
    <cellStyle name="Normal 10 2 3 2 6" xfId="2508" xr:uid="{17C8BBF0-10B2-4232-9D87-8F9FD1E6F3BB}"/>
    <cellStyle name="Normal 10 2 3 3" xfId="310" xr:uid="{EDBD7E60-D9CB-437C-962D-C0969BAC883D}"/>
    <cellStyle name="Normal 10 2 3 3 2" xfId="311" xr:uid="{4389C147-15A2-445D-B408-0CCD6EF0A33E}"/>
    <cellStyle name="Normal 10 2 3 3 2 2" xfId="312" xr:uid="{C45FA733-D4A9-4FC1-8A03-F150F74EE5A4}"/>
    <cellStyle name="Normal 10 2 3 3 2 2 2" xfId="965" xr:uid="{069F611F-62CF-40A4-9AE4-A6C0DD9BEED3}"/>
    <cellStyle name="Normal 10 2 3 3 2 2 2 2" xfId="966" xr:uid="{F69B1C41-63D4-438B-A93C-610A8AFAC1FD}"/>
    <cellStyle name="Normal 10 2 3 3 2 2 3" xfId="967" xr:uid="{EDBD4493-94C5-4F85-AAE1-F486F2D47194}"/>
    <cellStyle name="Normal 10 2 3 3 2 3" xfId="968" xr:uid="{2008B6E7-AA79-414E-9102-6F087B981185}"/>
    <cellStyle name="Normal 10 2 3 3 2 3 2" xfId="969" xr:uid="{4B2F70CD-75E4-49C3-AE02-B28EC05DB674}"/>
    <cellStyle name="Normal 10 2 3 3 2 4" xfId="970" xr:uid="{8F3FEA79-4C60-459E-B2B3-62A52EED086A}"/>
    <cellStyle name="Normal 10 2 3 3 3" xfId="313" xr:uid="{F521EB60-1C58-475C-BCD8-6408ED63013E}"/>
    <cellStyle name="Normal 10 2 3 3 3 2" xfId="971" xr:uid="{EBC72473-1C92-4CAC-8B9D-7C97747E8CC1}"/>
    <cellStyle name="Normal 10 2 3 3 3 2 2" xfId="972" xr:uid="{92B11CED-209A-4CF8-906C-C2B6C617CDE7}"/>
    <cellStyle name="Normal 10 2 3 3 3 3" xfId="973" xr:uid="{5BF18111-6D19-4066-88A3-A3AB00A30690}"/>
    <cellStyle name="Normal 10 2 3 3 4" xfId="974" xr:uid="{BF0A5F85-4D36-4B89-9E02-C34C59DDDB30}"/>
    <cellStyle name="Normal 10 2 3 3 4 2" xfId="975" xr:uid="{8A29E326-B279-4975-8E22-45ADF555CEDE}"/>
    <cellStyle name="Normal 10 2 3 3 5" xfId="976" xr:uid="{7BFE6254-AEBC-47BA-A9D2-17678DEDD43A}"/>
    <cellStyle name="Normal 10 2 3 4" xfId="314" xr:uid="{1E4DBAB1-AB9D-4A0B-B87B-10907C06F646}"/>
    <cellStyle name="Normal 10 2 3 4 2" xfId="315" xr:uid="{37780915-80B8-4053-BAB3-E4FBD176EC2C}"/>
    <cellStyle name="Normal 10 2 3 4 2 2" xfId="977" xr:uid="{F4EBE9A4-3835-4858-A935-95B4FAD429EC}"/>
    <cellStyle name="Normal 10 2 3 4 2 2 2" xfId="978" xr:uid="{1D0E2A31-EE01-4C6E-9519-354A45C50446}"/>
    <cellStyle name="Normal 10 2 3 4 2 3" xfId="979" xr:uid="{CF4978B6-C468-4FF4-B951-9D077F0E038C}"/>
    <cellStyle name="Normal 10 2 3 4 3" xfId="980" xr:uid="{46CFCE63-CB81-4517-B586-EA95B1EA760A}"/>
    <cellStyle name="Normal 10 2 3 4 3 2" xfId="981" xr:uid="{1AEC3490-7982-4849-A668-D1AEEF7D9269}"/>
    <cellStyle name="Normal 10 2 3 4 4" xfId="982" xr:uid="{14625A1D-94F6-4BAF-9AA9-DA7DF573AAAE}"/>
    <cellStyle name="Normal 10 2 3 5" xfId="316" xr:uid="{CA73715F-8856-483E-810A-048E673E2425}"/>
    <cellStyle name="Normal 10 2 3 5 2" xfId="983" xr:uid="{187F0A0A-7B65-4902-B49F-942E1EB06EC2}"/>
    <cellStyle name="Normal 10 2 3 5 2 2" xfId="984" xr:uid="{FE7697F6-923B-4C49-AB25-82DB98BB0257}"/>
    <cellStyle name="Normal 10 2 3 5 2 3" xfId="4315" xr:uid="{C94DAE42-640E-41DD-9CC9-37E7563A6917}"/>
    <cellStyle name="Normal 10 2 3 5 3" xfId="985" xr:uid="{A62C84AE-B4CC-47E9-B4FB-DC0C6C510D76}"/>
    <cellStyle name="Normal 10 2 3 5 4" xfId="2509" xr:uid="{25168E43-45CD-4239-A691-321151EE8B16}"/>
    <cellStyle name="Normal 10 2 3 6" xfId="986" xr:uid="{9385ABB3-7F83-477C-88EB-75473067A259}"/>
    <cellStyle name="Normal 10 2 3 6 2" xfId="987" xr:uid="{948F87AB-81FD-4A66-948E-F6B6549E438B}"/>
    <cellStyle name="Normal 10 2 3 7" xfId="988" xr:uid="{41DA852E-DF45-48DC-BAC8-744ADF9CC00D}"/>
    <cellStyle name="Normal 10 2 3 8" xfId="2510" xr:uid="{4320FE79-2870-4005-96B2-CF94B3E6C220}"/>
    <cellStyle name="Normal 10 2 4" xfId="119" xr:uid="{CAA4B65D-9FB9-459A-82F3-9C3F1715596F}"/>
    <cellStyle name="Normal 10 2 4 2" xfId="120" xr:uid="{E0DE4DAF-50FB-4390-BC27-AC8590AF8C0D}"/>
    <cellStyle name="Normal 10 2 4 2 2" xfId="317" xr:uid="{63FCDCC1-D02E-4445-A021-2036D1E34609}"/>
    <cellStyle name="Normal 10 2 4 2 2 2" xfId="989" xr:uid="{B9418128-4C63-4AA6-9A1B-E1B0C346D9C7}"/>
    <cellStyle name="Normal 10 2 4 2 2 2 2" xfId="990" xr:uid="{13A5EC1F-58A2-4723-8B81-0F8A600D9FEA}"/>
    <cellStyle name="Normal 10 2 4 2 2 3" xfId="991" xr:uid="{87AA54DC-E14B-4264-8350-AF1DE99014AE}"/>
    <cellStyle name="Normal 10 2 4 2 2 4" xfId="2511" xr:uid="{C3532F3E-7480-4F0E-8913-18BBD802378D}"/>
    <cellStyle name="Normal 10 2 4 2 3" xfId="992" xr:uid="{F42D80B5-CAAC-457A-BBAD-AAE2F3E02AE8}"/>
    <cellStyle name="Normal 10 2 4 2 3 2" xfId="993" xr:uid="{9DC00299-CE63-463C-8C67-A23199B72603}"/>
    <cellStyle name="Normal 10 2 4 2 4" xfId="994" xr:uid="{C2ADA189-4362-4F1A-AAB8-0C61E181AF7A}"/>
    <cellStyle name="Normal 10 2 4 2 5" xfId="2512" xr:uid="{17C2D368-C96F-4D5D-8B38-CB677574AC86}"/>
    <cellStyle name="Normal 10 2 4 3" xfId="318" xr:uid="{F7F0FFA6-5390-4AC5-96C1-6CF8A6C40BBB}"/>
    <cellStyle name="Normal 10 2 4 3 2" xfId="995" xr:uid="{E79B012B-C27F-4110-8C7A-4A0FD8D57318}"/>
    <cellStyle name="Normal 10 2 4 3 2 2" xfId="996" xr:uid="{99D02D30-630B-477D-82ED-F067A33C1EFE}"/>
    <cellStyle name="Normal 10 2 4 3 3" xfId="997" xr:uid="{FF574356-D52C-4912-88A4-31B6823C0641}"/>
    <cellStyle name="Normal 10 2 4 3 4" xfId="2513" xr:uid="{D7A95E9C-A876-4516-B896-63F3EAFD5715}"/>
    <cellStyle name="Normal 10 2 4 4" xfId="998" xr:uid="{3568F56F-2945-4429-B2C5-1A4C6C4D2B36}"/>
    <cellStyle name="Normal 10 2 4 4 2" xfId="999" xr:uid="{F3E2B287-D156-4C24-A101-E1799C4FE4DD}"/>
    <cellStyle name="Normal 10 2 4 4 3" xfId="2514" xr:uid="{D3BCA62A-734B-42ED-BE7E-506954EF5807}"/>
    <cellStyle name="Normal 10 2 4 4 4" xfId="2515" xr:uid="{5814BAB8-AB4E-422B-B14D-46074C854BEB}"/>
    <cellStyle name="Normal 10 2 4 5" xfId="1000" xr:uid="{9E835529-E5B9-4B7E-A762-88FCD7AF562B}"/>
    <cellStyle name="Normal 10 2 4 6" xfId="2516" xr:uid="{7ECD0A2A-EE59-45E5-8125-26A2B9CB6EB6}"/>
    <cellStyle name="Normal 10 2 4 7" xfId="2517" xr:uid="{187DF07D-EC9D-4FE4-9291-BE028F242F00}"/>
    <cellStyle name="Normal 10 2 5" xfId="121" xr:uid="{25F3A8FD-A015-4DE4-BD77-77FD0D335666}"/>
    <cellStyle name="Normal 10 2 5 2" xfId="319" xr:uid="{86A9E8FB-B4C3-422C-88D8-4EBEFB5EDE54}"/>
    <cellStyle name="Normal 10 2 5 2 2" xfId="320" xr:uid="{ED705531-7C0D-4C5C-AFCF-C380381D3CD3}"/>
    <cellStyle name="Normal 10 2 5 2 2 2" xfId="1001" xr:uid="{EF985492-4BAB-4726-94F8-2E1306AECCF6}"/>
    <cellStyle name="Normal 10 2 5 2 2 2 2" xfId="1002" xr:uid="{E302373E-8829-4BEB-A57F-1788F32E9689}"/>
    <cellStyle name="Normal 10 2 5 2 2 3" xfId="1003" xr:uid="{EE8897CC-1089-498B-89A8-ACBF398C4FB5}"/>
    <cellStyle name="Normal 10 2 5 2 3" xfId="1004" xr:uid="{A0786A2A-44C1-4BD2-937D-02D1E4099C0A}"/>
    <cellStyle name="Normal 10 2 5 2 3 2" xfId="1005" xr:uid="{FC9ABFCA-AF0C-47F7-B1EF-10A69AF607F5}"/>
    <cellStyle name="Normal 10 2 5 2 4" xfId="1006" xr:uid="{6CA3A17A-56D1-4A86-9EB3-0D30132F2C64}"/>
    <cellStyle name="Normal 10 2 5 3" xfId="321" xr:uid="{C5F593D2-C4AC-4FC2-98EE-EB48B65FEC15}"/>
    <cellStyle name="Normal 10 2 5 3 2" xfId="1007" xr:uid="{04FC329D-F65A-4AF7-AF3C-A2E5F05DCF52}"/>
    <cellStyle name="Normal 10 2 5 3 2 2" xfId="1008" xr:uid="{710A57C1-2036-4631-83D3-1AE420C50EE5}"/>
    <cellStyle name="Normal 10 2 5 3 3" xfId="1009" xr:uid="{8F970D8A-290E-4078-8EFE-2C7C61E9F9BC}"/>
    <cellStyle name="Normal 10 2 5 3 4" xfId="2518" xr:uid="{74C08AAA-0127-477D-954C-25E35E6F8C58}"/>
    <cellStyle name="Normal 10 2 5 4" xfId="1010" xr:uid="{718E022A-D17F-4E2F-88D7-36000DC32188}"/>
    <cellStyle name="Normal 10 2 5 4 2" xfId="1011" xr:uid="{FA678871-45EE-44F0-95F4-9402134D2714}"/>
    <cellStyle name="Normal 10 2 5 5" xfId="1012" xr:uid="{4390DA1B-D499-4E1E-A39B-8F510C2F95B0}"/>
    <cellStyle name="Normal 10 2 5 6" xfId="2519" xr:uid="{8F229AF0-D853-4C72-B9EA-F2DD78DCD6BE}"/>
    <cellStyle name="Normal 10 2 6" xfId="322" xr:uid="{7EF8B6C2-9395-437C-98BC-4F8A5C070E56}"/>
    <cellStyle name="Normal 10 2 6 2" xfId="323" xr:uid="{EB003028-86AB-4794-9298-98FE9FCAE8DC}"/>
    <cellStyle name="Normal 10 2 6 2 2" xfId="1013" xr:uid="{27E2F6C6-7701-4A40-B5E5-61122C1D494C}"/>
    <cellStyle name="Normal 10 2 6 2 2 2" xfId="1014" xr:uid="{A9726BAF-C9C9-40DC-9A3A-7E7880DED097}"/>
    <cellStyle name="Normal 10 2 6 2 3" xfId="1015" xr:uid="{456DE449-D47F-4F82-AE0B-70C29D7F6E81}"/>
    <cellStyle name="Normal 10 2 6 2 4" xfId="2520" xr:uid="{9B140D5D-6172-40F9-BD3A-09091E25554C}"/>
    <cellStyle name="Normal 10 2 6 3" xfId="1016" xr:uid="{3488AC7B-4C97-49D2-B124-59E135A30B9C}"/>
    <cellStyle name="Normal 10 2 6 3 2" xfId="1017" xr:uid="{A4A2D2F6-0377-4C4E-B03F-A6CEAF154E71}"/>
    <cellStyle name="Normal 10 2 6 4" xfId="1018" xr:uid="{9E37C94E-061D-4EAF-BBA0-A886D2619F49}"/>
    <cellStyle name="Normal 10 2 6 5" xfId="2521" xr:uid="{32AE218B-FE28-49A2-90C3-0B6028C18186}"/>
    <cellStyle name="Normal 10 2 7" xfId="324" xr:uid="{8145E406-3231-4D36-9F30-E703C7C3AC13}"/>
    <cellStyle name="Normal 10 2 7 2" xfId="1019" xr:uid="{3804BDCC-7B12-4F9E-8E60-5B010BC3FF3E}"/>
    <cellStyle name="Normal 10 2 7 2 2" xfId="1020" xr:uid="{A1A91EF8-05B6-46B2-B0A7-D3A84266348B}"/>
    <cellStyle name="Normal 10 2 7 2 3" xfId="4313" xr:uid="{7DF7C5F8-EA7F-4161-8D21-5D4E0D6875CB}"/>
    <cellStyle name="Normal 10 2 7 3" xfId="1021" xr:uid="{ADF463A3-F60F-456F-9003-ABB5BF7CED92}"/>
    <cellStyle name="Normal 10 2 7 4" xfId="2522" xr:uid="{394B8B86-9429-4A8C-AF92-361E2203A106}"/>
    <cellStyle name="Normal 10 2 8" xfId="1022" xr:uid="{AB1A7973-7055-4908-AD9E-15BD31612317}"/>
    <cellStyle name="Normal 10 2 8 2" xfId="1023" xr:uid="{3C916100-174F-4FA2-B7AE-D7B0CC051505}"/>
    <cellStyle name="Normal 10 2 8 3" xfId="2523" xr:uid="{EBE5A37A-7826-46FD-AA96-E9B2C0DF11CE}"/>
    <cellStyle name="Normal 10 2 8 4" xfId="2524" xr:uid="{F6D1B903-0499-46D8-80A2-B23E4CCF42ED}"/>
    <cellStyle name="Normal 10 2 9" xfId="1024" xr:uid="{827B14BB-BC1E-45AB-A78E-618120B8C8F4}"/>
    <cellStyle name="Normal 10 3" xfId="122" xr:uid="{7D4E6F12-F16C-4AE2-B355-92D6BBCCA4C8}"/>
    <cellStyle name="Normal 10 3 10" xfId="2525" xr:uid="{BFFEE88A-8F92-4EF7-BF76-7EE843108996}"/>
    <cellStyle name="Normal 10 3 11" xfId="2526" xr:uid="{C03E695C-8559-448D-BB53-D1447A24567B}"/>
    <cellStyle name="Normal 10 3 2" xfId="123" xr:uid="{2F8A77E5-AB87-4F58-A2FC-F828DB3025B5}"/>
    <cellStyle name="Normal 10 3 2 2" xfId="124" xr:uid="{FE895C41-2396-4F0B-86FB-C65EC9CFCA98}"/>
    <cellStyle name="Normal 10 3 2 2 2" xfId="325" xr:uid="{7CF773BA-0F87-48B6-9282-26C3D925D039}"/>
    <cellStyle name="Normal 10 3 2 2 2 2" xfId="326" xr:uid="{6DA6DBBC-913A-441F-9DE1-497CA6F611B4}"/>
    <cellStyle name="Normal 10 3 2 2 2 2 2" xfId="1025" xr:uid="{1F6A80A8-06FA-46EF-91E1-904BECFBF99B}"/>
    <cellStyle name="Normal 10 3 2 2 2 2 2 2" xfId="1026" xr:uid="{AE5E3D4F-0F53-4AA4-BEB7-4C2FB597815C}"/>
    <cellStyle name="Normal 10 3 2 2 2 2 3" xfId="1027" xr:uid="{6686BB5E-FDC9-4555-9796-7D9CE67D5DE5}"/>
    <cellStyle name="Normal 10 3 2 2 2 2 4" xfId="2527" xr:uid="{04D9DB0E-94F9-4CB7-83CC-CD4C80F6CE7F}"/>
    <cellStyle name="Normal 10 3 2 2 2 3" xfId="1028" xr:uid="{E43D1076-72FF-459D-AEFC-13FE0FD466E4}"/>
    <cellStyle name="Normal 10 3 2 2 2 3 2" xfId="1029" xr:uid="{EB827E79-7C8F-4CE6-8BA0-246AA9E9C8C1}"/>
    <cellStyle name="Normal 10 3 2 2 2 3 3" xfId="2528" xr:uid="{46D6224C-70F6-45BF-A277-568F0766174E}"/>
    <cellStyle name="Normal 10 3 2 2 2 3 4" xfId="2529" xr:uid="{F61CDB40-BF57-4496-AB94-2C5162BF8BEC}"/>
    <cellStyle name="Normal 10 3 2 2 2 4" xfId="1030" xr:uid="{7418A205-32F2-4699-AA1F-23689CC006FA}"/>
    <cellStyle name="Normal 10 3 2 2 2 5" xfId="2530" xr:uid="{4802EC78-CD6F-4E18-BC94-32A96C167BE7}"/>
    <cellStyle name="Normal 10 3 2 2 2 6" xfId="2531" xr:uid="{17031804-D899-40E5-B5E0-6D9DDC8579A8}"/>
    <cellStyle name="Normal 10 3 2 2 3" xfId="327" xr:uid="{5C7C7A40-C418-4133-8D49-4350B7C69C24}"/>
    <cellStyle name="Normal 10 3 2 2 3 2" xfId="1031" xr:uid="{31A4705A-84E8-473E-9DFF-3D279C8101A7}"/>
    <cellStyle name="Normal 10 3 2 2 3 2 2" xfId="1032" xr:uid="{8C254B0B-5510-4426-8B97-01D71C6F1FA1}"/>
    <cellStyle name="Normal 10 3 2 2 3 2 3" xfId="2532" xr:uid="{5C684C6E-23B9-4FBC-A4CB-4CDE47082B43}"/>
    <cellStyle name="Normal 10 3 2 2 3 2 4" xfId="2533" xr:uid="{BF3C6CA6-7A85-4250-B957-CE5BB6460159}"/>
    <cellStyle name="Normal 10 3 2 2 3 3" xfId="1033" xr:uid="{D07EE641-609D-417B-9CE9-9605EFB1901D}"/>
    <cellStyle name="Normal 10 3 2 2 3 4" xfId="2534" xr:uid="{C1C2B1FF-0793-4148-8FF8-BA093FF59DDF}"/>
    <cellStyle name="Normal 10 3 2 2 3 5" xfId="2535" xr:uid="{EB1449B6-2FC2-4F1E-BA06-A05B641544F7}"/>
    <cellStyle name="Normal 10 3 2 2 4" xfId="1034" xr:uid="{A1B4319D-A362-45B3-9236-8C7BDE97BB76}"/>
    <cellStyle name="Normal 10 3 2 2 4 2" xfId="1035" xr:uid="{B50BAA00-F339-4A26-ADDD-ED8E09DA9FF0}"/>
    <cellStyle name="Normal 10 3 2 2 4 3" xfId="2536" xr:uid="{91F89686-C28C-4293-AC33-77D1E7F5920E}"/>
    <cellStyle name="Normal 10 3 2 2 4 4" xfId="2537" xr:uid="{D61EBE6F-08C6-4321-B61B-E57793CB3C3B}"/>
    <cellStyle name="Normal 10 3 2 2 5" xfId="1036" xr:uid="{A2054BB9-E6A1-4544-BC69-3C86AC832082}"/>
    <cellStyle name="Normal 10 3 2 2 5 2" xfId="2538" xr:uid="{9955EF8A-FE9A-4DC1-A471-F09C3E9B7271}"/>
    <cellStyle name="Normal 10 3 2 2 5 3" xfId="2539" xr:uid="{3417AF49-47EB-482F-9DA1-270A1D1233D5}"/>
    <cellStyle name="Normal 10 3 2 2 5 4" xfId="2540" xr:uid="{0E795FF8-BB2E-4FFE-9BD4-90CB6EC9DBB9}"/>
    <cellStyle name="Normal 10 3 2 2 6" xfId="2541" xr:uid="{6F2F8CE5-D4AA-4EE3-AC22-B44BFECE2166}"/>
    <cellStyle name="Normal 10 3 2 2 7" xfId="2542" xr:uid="{D89BBF40-9CE5-47F8-8B03-ED4299547FD3}"/>
    <cellStyle name="Normal 10 3 2 2 8" xfId="2543" xr:uid="{91E6C261-7690-4BB6-A777-A5078602AEA7}"/>
    <cellStyle name="Normal 10 3 2 3" xfId="328" xr:uid="{4BD4FAD3-A917-408C-B129-CFEE62ED4C64}"/>
    <cellStyle name="Normal 10 3 2 3 2" xfId="329" xr:uid="{033C9E2B-1227-4EDC-8798-F84F3C689026}"/>
    <cellStyle name="Normal 10 3 2 3 2 2" xfId="330" xr:uid="{DCF5311A-46BD-4A4B-9B2F-9F7E499617B1}"/>
    <cellStyle name="Normal 10 3 2 3 2 2 2" xfId="1037" xr:uid="{18B9FC2D-1027-464D-A80A-D5781272BF6F}"/>
    <cellStyle name="Normal 10 3 2 3 2 2 2 2" xfId="1038" xr:uid="{E1903798-03E3-4C2E-95F7-776A53E4C983}"/>
    <cellStyle name="Normal 10 3 2 3 2 2 3" xfId="1039" xr:uid="{1561DF78-F05F-4224-8959-645BC18415F5}"/>
    <cellStyle name="Normal 10 3 2 3 2 3" xfId="1040" xr:uid="{57349786-4270-4CC8-80EF-74D028A0E1AE}"/>
    <cellStyle name="Normal 10 3 2 3 2 3 2" xfId="1041" xr:uid="{11528062-F4EE-4FFD-9D5C-E20FA27D2E37}"/>
    <cellStyle name="Normal 10 3 2 3 2 4" xfId="1042" xr:uid="{BA482289-EC22-43DC-A971-3C9F65D7691B}"/>
    <cellStyle name="Normal 10 3 2 3 3" xfId="331" xr:uid="{3055F492-1114-44D2-B50E-EABDEB8D9755}"/>
    <cellStyle name="Normal 10 3 2 3 3 2" xfId="1043" xr:uid="{950572D3-6395-4DAC-B7D7-7A2D133FFED4}"/>
    <cellStyle name="Normal 10 3 2 3 3 2 2" xfId="1044" xr:uid="{0BFB3C2A-2407-4A1B-B62B-64A50A376803}"/>
    <cellStyle name="Normal 10 3 2 3 3 3" xfId="1045" xr:uid="{BC6ECD24-AC9F-407F-A510-37F9FD0E0CAF}"/>
    <cellStyle name="Normal 10 3 2 3 3 4" xfId="2544" xr:uid="{C2E7862A-B31C-4854-9576-263F34F920FB}"/>
    <cellStyle name="Normal 10 3 2 3 4" xfId="1046" xr:uid="{F83E0B21-4A99-4207-B9B0-86412D027FF7}"/>
    <cellStyle name="Normal 10 3 2 3 4 2" xfId="1047" xr:uid="{BDD0420D-7C14-4193-9EBE-481F41739093}"/>
    <cellStyle name="Normal 10 3 2 3 5" xfId="1048" xr:uid="{7E36C35A-D74B-4EF3-BDB6-7E4EE5BDBDCB}"/>
    <cellStyle name="Normal 10 3 2 3 6" xfId="2545" xr:uid="{056ACFD4-DF58-4F55-82BA-38A89DFB14D3}"/>
    <cellStyle name="Normal 10 3 2 4" xfId="332" xr:uid="{D9C53ADE-3F14-4570-91EA-388E262132B9}"/>
    <cellStyle name="Normal 10 3 2 4 2" xfId="333" xr:uid="{C4E31FA7-A005-4406-B591-BF02C68E1CA9}"/>
    <cellStyle name="Normal 10 3 2 4 2 2" xfId="1049" xr:uid="{DBB0576E-1C3F-4C51-95F4-15C5FEED7B8F}"/>
    <cellStyle name="Normal 10 3 2 4 2 2 2" xfId="1050" xr:uid="{2457BABD-0349-4497-8BF7-63E8C267E466}"/>
    <cellStyle name="Normal 10 3 2 4 2 3" xfId="1051" xr:uid="{0FDFA2B8-6B48-4537-9E41-EB6247AB2828}"/>
    <cellStyle name="Normal 10 3 2 4 2 4" xfId="2546" xr:uid="{998647C3-CF32-4CE6-ADC0-670010444769}"/>
    <cellStyle name="Normal 10 3 2 4 3" xfId="1052" xr:uid="{CC053DD7-54F6-4FD2-9223-3E0EF8C6B7F8}"/>
    <cellStyle name="Normal 10 3 2 4 3 2" xfId="1053" xr:uid="{553304C4-94F7-4194-B5E1-211D6A16A2D5}"/>
    <cellStyle name="Normal 10 3 2 4 4" xfId="1054" xr:uid="{1753588F-706A-47AB-BCDA-FA3794B30E91}"/>
    <cellStyle name="Normal 10 3 2 4 5" xfId="2547" xr:uid="{31E41780-44BB-47E5-8055-A84C68E33956}"/>
    <cellStyle name="Normal 10 3 2 5" xfId="334" xr:uid="{DC175C32-3FEF-4384-AC04-6BACDE0C8D09}"/>
    <cellStyle name="Normal 10 3 2 5 2" xfId="1055" xr:uid="{89566977-BBDA-4386-A7FB-269A9A8C6CF3}"/>
    <cellStyle name="Normal 10 3 2 5 2 2" xfId="1056" xr:uid="{EA79769C-36DF-4863-81A0-EB74541E8ECE}"/>
    <cellStyle name="Normal 10 3 2 5 3" xfId="1057" xr:uid="{C421DEF7-CBF4-49AF-B27F-947F9536088A}"/>
    <cellStyle name="Normal 10 3 2 5 4" xfId="2548" xr:uid="{AC2E6561-977C-48B3-995F-1624D653EBD2}"/>
    <cellStyle name="Normal 10 3 2 6" xfId="1058" xr:uid="{FFC0E2F1-AFBE-408E-B420-42395B4D610D}"/>
    <cellStyle name="Normal 10 3 2 6 2" xfId="1059" xr:uid="{ED8B0E6E-4FCE-4909-AE43-7056FEDDAD5F}"/>
    <cellStyle name="Normal 10 3 2 6 3" xfId="2549" xr:uid="{525E274D-2ECF-4F61-89CF-3195C2F0090F}"/>
    <cellStyle name="Normal 10 3 2 6 4" xfId="2550" xr:uid="{DCF6CD52-9387-4FDD-82AB-A2A66B895F9B}"/>
    <cellStyle name="Normal 10 3 2 7" xfId="1060" xr:uid="{08BCF5FF-7127-4906-8675-C36F1A72B708}"/>
    <cellStyle name="Normal 10 3 2 8" xfId="2551" xr:uid="{ECF6AEDA-8B82-4A8B-BABC-BF94AD3B56A3}"/>
    <cellStyle name="Normal 10 3 2 9" xfId="2552" xr:uid="{25BE6CB4-7A0B-4098-93AD-E2EC6C832696}"/>
    <cellStyle name="Normal 10 3 3" xfId="125" xr:uid="{909CD316-CC0C-4636-950D-A336332897FA}"/>
    <cellStyle name="Normal 10 3 3 2" xfId="126" xr:uid="{B717BF7E-811F-4712-B1A8-64832399F717}"/>
    <cellStyle name="Normal 10 3 3 2 2" xfId="335" xr:uid="{D7C0F609-66B3-4405-B4A3-5B45F89BDFD1}"/>
    <cellStyle name="Normal 10 3 3 2 2 2" xfId="1061" xr:uid="{0C97DE17-AEA4-4B1D-81F2-6E217D18C6A7}"/>
    <cellStyle name="Normal 10 3 3 2 2 2 2" xfId="1062" xr:uid="{D79D8F7B-F6FA-4021-A1F9-C4D89E43F972}"/>
    <cellStyle name="Normal 10 3 3 2 2 3" xfId="1063" xr:uid="{9B383BD1-A73D-4E50-AB9B-8ADCDF28C836}"/>
    <cellStyle name="Normal 10 3 3 2 2 4" xfId="2553" xr:uid="{518FF2D4-1477-4C90-9AA1-1DFCA88CF453}"/>
    <cellStyle name="Normal 10 3 3 2 3" xfId="1064" xr:uid="{6B595D9D-10CA-4016-880A-B11212D2313E}"/>
    <cellStyle name="Normal 10 3 3 2 3 2" xfId="1065" xr:uid="{08A9BD48-3968-4BB9-8EE5-B47924E53A98}"/>
    <cellStyle name="Normal 10 3 3 2 3 3" xfId="2554" xr:uid="{93869A6D-6AB5-4F73-AEB1-0B45AE6FBDC6}"/>
    <cellStyle name="Normal 10 3 3 2 3 4" xfId="2555" xr:uid="{445FDA66-CB28-4837-85A1-E4967CDB4189}"/>
    <cellStyle name="Normal 10 3 3 2 4" xfId="1066" xr:uid="{C0E5F2E2-25D8-4EED-BE41-B856A23B794E}"/>
    <cellStyle name="Normal 10 3 3 2 5" xfId="2556" xr:uid="{8523E002-F502-4A61-90ED-B0D598A2C606}"/>
    <cellStyle name="Normal 10 3 3 2 6" xfId="2557" xr:uid="{667A2E3D-6F64-4478-9F81-8D4EA851E14D}"/>
    <cellStyle name="Normal 10 3 3 3" xfId="336" xr:uid="{C387AD77-A437-4CDA-AA0B-9AC5099C9DD6}"/>
    <cellStyle name="Normal 10 3 3 3 2" xfId="1067" xr:uid="{B1490AA8-81D9-4B84-9234-3B99FD9141BE}"/>
    <cellStyle name="Normal 10 3 3 3 2 2" xfId="1068" xr:uid="{C868AC39-F66B-448B-8BDA-B1009A8F16B0}"/>
    <cellStyle name="Normal 10 3 3 3 2 3" xfId="2558" xr:uid="{A0AEB6A6-BCD1-4867-835D-B9FA72C2E130}"/>
    <cellStyle name="Normal 10 3 3 3 2 4" xfId="2559" xr:uid="{8AC7AE7F-75DA-4A21-8E79-E35D4C5A918D}"/>
    <cellStyle name="Normal 10 3 3 3 3" xfId="1069" xr:uid="{D822D91C-B50C-4642-8F3E-380B8C20B672}"/>
    <cellStyle name="Normal 10 3 3 3 4" xfId="2560" xr:uid="{6AB387A9-720E-4C88-9196-C5EBB1303167}"/>
    <cellStyle name="Normal 10 3 3 3 5" xfId="2561" xr:uid="{A19BBB6C-5DE7-47C8-81B2-609723CAD9C4}"/>
    <cellStyle name="Normal 10 3 3 4" xfId="1070" xr:uid="{8EB0DA5A-2A4E-4F16-A91B-05F1B1DB8B10}"/>
    <cellStyle name="Normal 10 3 3 4 2" xfId="1071" xr:uid="{5B1261AF-22F8-4D76-B1A7-841EBA95043D}"/>
    <cellStyle name="Normal 10 3 3 4 3" xfId="2562" xr:uid="{A2D6EFDB-852F-4F9B-B83B-21DDC00EFEE8}"/>
    <cellStyle name="Normal 10 3 3 4 4" xfId="2563" xr:uid="{6E3C4290-B09C-4766-BEF3-D551EE664F21}"/>
    <cellStyle name="Normal 10 3 3 5" xfId="1072" xr:uid="{BD814B7A-EC39-46AB-92EE-64FB92F14DE0}"/>
    <cellStyle name="Normal 10 3 3 5 2" xfId="2564" xr:uid="{121F8A22-A858-44B3-8D46-FDAAD90303BC}"/>
    <cellStyle name="Normal 10 3 3 5 3" xfId="2565" xr:uid="{6D4406BE-CFFE-4A8E-BE89-55CB35824E40}"/>
    <cellStyle name="Normal 10 3 3 5 4" xfId="2566" xr:uid="{16E29F88-C1B0-4644-83A5-F00CD7617987}"/>
    <cellStyle name="Normal 10 3 3 6" xfId="2567" xr:uid="{4D00B267-0A3D-463A-A87A-C05936B61FBE}"/>
    <cellStyle name="Normal 10 3 3 7" xfId="2568" xr:uid="{6A511A03-1031-43C0-85FF-9F1C01AC3C87}"/>
    <cellStyle name="Normal 10 3 3 8" xfId="2569" xr:uid="{E4FCB440-A19A-43A7-872F-85A05099F6F9}"/>
    <cellStyle name="Normal 10 3 4" xfId="127" xr:uid="{3EEB5626-595E-4AB7-9931-DACC15369567}"/>
    <cellStyle name="Normal 10 3 4 2" xfId="337" xr:uid="{766452D4-A6A8-4194-B445-D82E166BDE41}"/>
    <cellStyle name="Normal 10 3 4 2 2" xfId="338" xr:uid="{9CAFBED4-7493-455A-9EE9-84DAA16D1519}"/>
    <cellStyle name="Normal 10 3 4 2 2 2" xfId="1073" xr:uid="{D684965A-69D4-4786-85C7-AD404022B097}"/>
    <cellStyle name="Normal 10 3 4 2 2 2 2" xfId="1074" xr:uid="{00E6FDAF-19C2-4482-BFD5-6AE58D90E363}"/>
    <cellStyle name="Normal 10 3 4 2 2 3" xfId="1075" xr:uid="{EA1ED704-7ACC-4EF4-8E23-96339094C469}"/>
    <cellStyle name="Normal 10 3 4 2 2 4" xfId="2570" xr:uid="{4E5DEE9C-8568-4C79-B7B3-30F7A71AD91B}"/>
    <cellStyle name="Normal 10 3 4 2 3" xfId="1076" xr:uid="{94C0756B-928B-4206-BC3A-991A76E1E48C}"/>
    <cellStyle name="Normal 10 3 4 2 3 2" xfId="1077" xr:uid="{96BB8D00-9AB4-4B40-971A-5C898D4C2BB4}"/>
    <cellStyle name="Normal 10 3 4 2 4" xfId="1078" xr:uid="{FA596891-525A-4664-9B02-CE690A921FEC}"/>
    <cellStyle name="Normal 10 3 4 2 5" xfId="2571" xr:uid="{CA29DC7C-6B9F-4165-9EFB-5A805DA3647E}"/>
    <cellStyle name="Normal 10 3 4 3" xfId="339" xr:uid="{487D0FF5-60A9-4D80-BDD9-FD07646E059C}"/>
    <cellStyle name="Normal 10 3 4 3 2" xfId="1079" xr:uid="{EB43AE76-4472-47C7-B4AD-1F2FA8D24123}"/>
    <cellStyle name="Normal 10 3 4 3 2 2" xfId="1080" xr:uid="{CCED4CB0-618E-4AAE-A694-E65D937BC6DB}"/>
    <cellStyle name="Normal 10 3 4 3 3" xfId="1081" xr:uid="{EA8589EC-5717-434A-AAD9-DC2A1A7BA07C}"/>
    <cellStyle name="Normal 10 3 4 3 4" xfId="2572" xr:uid="{25275F16-2ABB-4D1A-9361-7C0C472B893E}"/>
    <cellStyle name="Normal 10 3 4 4" xfId="1082" xr:uid="{40387137-0D37-4A15-8D26-3476F4A7EF72}"/>
    <cellStyle name="Normal 10 3 4 4 2" xfId="1083" xr:uid="{2D7BF860-E0DC-4265-B9CD-A6DBD3D0B541}"/>
    <cellStyle name="Normal 10 3 4 4 3" xfId="2573" xr:uid="{535707D5-BA6E-4C26-AC88-350318F9AA55}"/>
    <cellStyle name="Normal 10 3 4 4 4" xfId="2574" xr:uid="{2C66DB84-3508-4CDC-ADE3-85A7E21CDAB0}"/>
    <cellStyle name="Normal 10 3 4 5" xfId="1084" xr:uid="{F7AB2CA8-11D1-490B-AE4E-5AD7DA81A1C4}"/>
    <cellStyle name="Normal 10 3 4 6" xfId="2575" xr:uid="{C4EECC8A-9938-46C3-A0FF-7AE0F963A07D}"/>
    <cellStyle name="Normal 10 3 4 7" xfId="2576" xr:uid="{B75F967A-CC44-4D8D-8432-CB4BD6C6B39F}"/>
    <cellStyle name="Normal 10 3 5" xfId="340" xr:uid="{05AEF488-52B4-4A57-B952-BA13E3AC96A1}"/>
    <cellStyle name="Normal 10 3 5 2" xfId="341" xr:uid="{F4EC05CB-4A02-4911-B503-55B636E527A7}"/>
    <cellStyle name="Normal 10 3 5 2 2" xfId="1085" xr:uid="{8B328506-750D-41CE-925F-7794AA972ECD}"/>
    <cellStyle name="Normal 10 3 5 2 2 2" xfId="1086" xr:uid="{8808C49D-1F54-4F6D-A996-970D64FC1453}"/>
    <cellStyle name="Normal 10 3 5 2 3" xfId="1087" xr:uid="{05FB54DB-14F8-42F9-B072-E81E7EB6E365}"/>
    <cellStyle name="Normal 10 3 5 2 4" xfId="2577" xr:uid="{46F39D36-9F31-4745-B979-C39DD8D193E9}"/>
    <cellStyle name="Normal 10 3 5 3" xfId="1088" xr:uid="{2AA18C51-757E-4D32-A9E8-55C3394F4ED8}"/>
    <cellStyle name="Normal 10 3 5 3 2" xfId="1089" xr:uid="{E30D4722-E21A-4F3F-A878-E3800AEBE55F}"/>
    <cellStyle name="Normal 10 3 5 3 3" xfId="2578" xr:uid="{3775EAEA-6DF1-4689-929E-8A7DA9787AE9}"/>
    <cellStyle name="Normal 10 3 5 3 4" xfId="2579" xr:uid="{CDE33A0E-A68A-46CA-9E9F-C8FB7159C635}"/>
    <cellStyle name="Normal 10 3 5 4" xfId="1090" xr:uid="{4F25347C-3800-4FDB-A5F0-3BAD080839F6}"/>
    <cellStyle name="Normal 10 3 5 5" xfId="2580" xr:uid="{530615E0-F309-428D-A25D-6BA04EB299DE}"/>
    <cellStyle name="Normal 10 3 5 6" xfId="2581" xr:uid="{28DD599F-766A-4199-887B-47A42B9F5814}"/>
    <cellStyle name="Normal 10 3 6" xfId="342" xr:uid="{6C09F827-BD34-4120-87C0-5D069DDD1D8E}"/>
    <cellStyle name="Normal 10 3 6 2" xfId="1091" xr:uid="{0596EE07-AF7D-4E23-A1C2-3FD0266B3B34}"/>
    <cellStyle name="Normal 10 3 6 2 2" xfId="1092" xr:uid="{E6D6DB25-CC83-44AE-A563-FC3AA71CA279}"/>
    <cellStyle name="Normal 10 3 6 2 3" xfId="2582" xr:uid="{E27A2154-2DC9-4965-B046-F488FE777DE7}"/>
    <cellStyle name="Normal 10 3 6 2 4" xfId="2583" xr:uid="{1DA78DD5-6F72-452D-943A-3AF41B658B74}"/>
    <cellStyle name="Normal 10 3 6 3" xfId="1093" xr:uid="{F364EF22-4680-4F8A-BED3-E94DB15B1E33}"/>
    <cellStyle name="Normal 10 3 6 4" xfId="2584" xr:uid="{FE573094-33FC-4498-9E21-18D2ADA158BF}"/>
    <cellStyle name="Normal 10 3 6 5" xfId="2585" xr:uid="{B853D982-8AF0-4410-8AC9-C6AF65C8884D}"/>
    <cellStyle name="Normal 10 3 7" xfId="1094" xr:uid="{7DC20F1C-D8DA-41AF-AE85-6F82DC3DA88C}"/>
    <cellStyle name="Normal 10 3 7 2" xfId="1095" xr:uid="{1C88F702-051F-4070-830A-EB025FB4538D}"/>
    <cellStyle name="Normal 10 3 7 3" xfId="2586" xr:uid="{A69D6561-482C-4941-B478-8D72015F42AA}"/>
    <cellStyle name="Normal 10 3 7 4" xfId="2587" xr:uid="{32E63330-AD81-46EF-99F3-C819E4DD7F8C}"/>
    <cellStyle name="Normal 10 3 8" xfId="1096" xr:uid="{B9E612F3-5290-41BC-81C2-E94860F22948}"/>
    <cellStyle name="Normal 10 3 8 2" xfId="2588" xr:uid="{724E00A9-B04C-4AB3-9205-BCD819BD21EE}"/>
    <cellStyle name="Normal 10 3 8 3" xfId="2589" xr:uid="{6ECBAA2D-3C21-4ED2-B112-A77DD323929A}"/>
    <cellStyle name="Normal 10 3 8 4" xfId="2590" xr:uid="{5264EA19-D471-439E-AF1F-218EF53CB4F6}"/>
    <cellStyle name="Normal 10 3 9" xfId="2591" xr:uid="{53254DD3-1E20-4D78-9965-4D6CC3E84BE7}"/>
    <cellStyle name="Normal 10 4" xfId="128" xr:uid="{E3B79AB2-B2D2-4AC2-B76D-347718D3B6DD}"/>
    <cellStyle name="Normal 10 4 10" xfId="2592" xr:uid="{E3B7EA05-DF16-45E8-AF65-CEE140F0EA63}"/>
    <cellStyle name="Normal 10 4 11" xfId="2593" xr:uid="{02278E23-29A4-471D-B1ED-DFD27A09C61A}"/>
    <cellStyle name="Normal 10 4 2" xfId="129" xr:uid="{A76192C6-9D82-4AC2-8CB5-C957023F47A4}"/>
    <cellStyle name="Normal 10 4 2 2" xfId="343" xr:uid="{47372171-1523-46A4-8AD2-06F103ED96C8}"/>
    <cellStyle name="Normal 10 4 2 2 2" xfId="344" xr:uid="{5206B769-9DFC-4AB6-85A6-9008AE842B1C}"/>
    <cellStyle name="Normal 10 4 2 2 2 2" xfId="345" xr:uid="{3F397C9A-BBA0-4BBB-856F-25DB738E365D}"/>
    <cellStyle name="Normal 10 4 2 2 2 2 2" xfId="1097" xr:uid="{F4D08FCD-BD1A-4250-A49B-20517B123522}"/>
    <cellStyle name="Normal 10 4 2 2 2 2 3" xfId="2594" xr:uid="{68C8CEE6-26B9-4BD8-A1AD-5E13653DCBE1}"/>
    <cellStyle name="Normal 10 4 2 2 2 2 4" xfId="2595" xr:uid="{848CD297-9B18-482C-940F-439A942761A8}"/>
    <cellStyle name="Normal 10 4 2 2 2 3" xfId="1098" xr:uid="{B38490D0-5F21-4CF4-AE8A-62AE53EC0AC4}"/>
    <cellStyle name="Normal 10 4 2 2 2 3 2" xfId="2596" xr:uid="{97FBA8CA-9452-4146-9BD9-605A027AD482}"/>
    <cellStyle name="Normal 10 4 2 2 2 3 3" xfId="2597" xr:uid="{1D30FA7A-E1DF-41EF-A63B-C00A5CB35274}"/>
    <cellStyle name="Normal 10 4 2 2 2 3 4" xfId="2598" xr:uid="{BAF6A2C0-2E8B-4F73-B56C-9F799DCB6C32}"/>
    <cellStyle name="Normal 10 4 2 2 2 4" xfId="2599" xr:uid="{F6FD9624-159A-4EDD-96C3-76A252F0B540}"/>
    <cellStyle name="Normal 10 4 2 2 2 5" xfId="2600" xr:uid="{90464309-3FA3-415A-B45D-DDA5240A5DC0}"/>
    <cellStyle name="Normal 10 4 2 2 2 6" xfId="2601" xr:uid="{D016766D-BDEB-4589-88BC-281EEE643753}"/>
    <cellStyle name="Normal 10 4 2 2 3" xfId="346" xr:uid="{D101658F-0DEA-4E83-85CC-B1AE9CA58CEC}"/>
    <cellStyle name="Normal 10 4 2 2 3 2" xfId="1099" xr:uid="{461BB9DE-864B-4565-A5DA-F1BCC2CA087B}"/>
    <cellStyle name="Normal 10 4 2 2 3 2 2" xfId="2602" xr:uid="{6333613F-BAED-4E8A-9EF0-CCDCC18859DA}"/>
    <cellStyle name="Normal 10 4 2 2 3 2 3" xfId="2603" xr:uid="{4C8B8229-0106-4030-A938-9C02BD031CEF}"/>
    <cellStyle name="Normal 10 4 2 2 3 2 4" xfId="2604" xr:uid="{B9095F76-E674-4204-8C20-5126ECBC46D4}"/>
    <cellStyle name="Normal 10 4 2 2 3 3" xfId="2605" xr:uid="{F69E5B08-2567-44EB-B35C-372C5AA45EE5}"/>
    <cellStyle name="Normal 10 4 2 2 3 4" xfId="2606" xr:uid="{2EF3ECD8-4972-4C77-99F7-AE2BC5BAB2BD}"/>
    <cellStyle name="Normal 10 4 2 2 3 5" xfId="2607" xr:uid="{3FD1C37B-C41B-4B7B-87AB-1E916AEB8EB9}"/>
    <cellStyle name="Normal 10 4 2 2 4" xfId="1100" xr:uid="{F0067187-F238-40B0-B43A-91E88B1FF70C}"/>
    <cellStyle name="Normal 10 4 2 2 4 2" xfId="2608" xr:uid="{4C0B5DB2-24C8-421B-8B00-5CC25CCC9F33}"/>
    <cellStyle name="Normal 10 4 2 2 4 3" xfId="2609" xr:uid="{BEB05966-E789-4BC5-B598-F22CAAAFCF9A}"/>
    <cellStyle name="Normal 10 4 2 2 4 4" xfId="2610" xr:uid="{3393A646-28DA-46B8-A716-9CE8D321148C}"/>
    <cellStyle name="Normal 10 4 2 2 5" xfId="2611" xr:uid="{ACC9D3E1-87B1-4242-B6A6-0DC544656368}"/>
    <cellStyle name="Normal 10 4 2 2 5 2" xfId="2612" xr:uid="{08E739C6-5922-4963-8826-FB22EF3EE3CC}"/>
    <cellStyle name="Normal 10 4 2 2 5 3" xfId="2613" xr:uid="{EAD6C668-C024-41D6-B744-A485765AD1CA}"/>
    <cellStyle name="Normal 10 4 2 2 5 4" xfId="2614" xr:uid="{911E255C-7856-40B5-BE66-0345316B7BF9}"/>
    <cellStyle name="Normal 10 4 2 2 6" xfId="2615" xr:uid="{5B61843C-40AF-4D7D-90F0-60B19DC038A9}"/>
    <cellStyle name="Normal 10 4 2 2 7" xfId="2616" xr:uid="{C7BADAA8-5984-423C-A62B-1BE3C5C32529}"/>
    <cellStyle name="Normal 10 4 2 2 8" xfId="2617" xr:uid="{ACF76DB1-2076-434F-8D86-4F928F84E85C}"/>
    <cellStyle name="Normal 10 4 2 3" xfId="347" xr:uid="{D2408014-A32B-43BC-B70D-38D4731ED736}"/>
    <cellStyle name="Normal 10 4 2 3 2" xfId="348" xr:uid="{89283BE1-6553-44AA-87C9-0A13BA349AA1}"/>
    <cellStyle name="Normal 10 4 2 3 2 2" xfId="349" xr:uid="{01F4002A-2369-4056-9B78-35DCBBE4E6A2}"/>
    <cellStyle name="Normal 10 4 2 3 2 3" xfId="2618" xr:uid="{DB34DC0A-9C15-4E06-AF16-E355D76E8540}"/>
    <cellStyle name="Normal 10 4 2 3 2 4" xfId="2619" xr:uid="{5845AF7D-CEDA-455C-A08E-4C3A01C6F908}"/>
    <cellStyle name="Normal 10 4 2 3 3" xfId="350" xr:uid="{7663C4DD-B1E8-44CA-9ED7-BB4C7420DB0C}"/>
    <cellStyle name="Normal 10 4 2 3 3 2" xfId="2620" xr:uid="{0386E08B-60CE-4949-BB9F-C1492E7B1280}"/>
    <cellStyle name="Normal 10 4 2 3 3 3" xfId="2621" xr:uid="{F5F5FF28-858E-4DC6-9CF5-61B704F74125}"/>
    <cellStyle name="Normal 10 4 2 3 3 4" xfId="2622" xr:uid="{32A6A957-9521-481C-A66E-FD740228FA3D}"/>
    <cellStyle name="Normal 10 4 2 3 4" xfId="2623" xr:uid="{4844E4E1-6CD7-4A93-90A8-9DD9335739BB}"/>
    <cellStyle name="Normal 10 4 2 3 5" xfId="2624" xr:uid="{F77F8B28-1150-4EAF-97B8-4565124846C4}"/>
    <cellStyle name="Normal 10 4 2 3 6" xfId="2625" xr:uid="{282D262F-BDFF-4F2D-A257-06F9D142099B}"/>
    <cellStyle name="Normal 10 4 2 4" xfId="351" xr:uid="{31EA2185-BC40-4B8A-B134-E805DCF2D090}"/>
    <cellStyle name="Normal 10 4 2 4 2" xfId="352" xr:uid="{C4962F3F-750E-4C1B-B1F8-0995BEDB1314}"/>
    <cellStyle name="Normal 10 4 2 4 2 2" xfId="2626" xr:uid="{FDCACDEF-3430-492E-B9BD-453BDEA65258}"/>
    <cellStyle name="Normal 10 4 2 4 2 3" xfId="2627" xr:uid="{9A4BC5E3-2350-491B-898A-A3E3DC711260}"/>
    <cellStyle name="Normal 10 4 2 4 2 4" xfId="2628" xr:uid="{23845161-50F2-4A70-8880-D09C6824751F}"/>
    <cellStyle name="Normal 10 4 2 4 3" xfId="2629" xr:uid="{BFAB81AB-3145-4569-9A82-0B55CA7C05F5}"/>
    <cellStyle name="Normal 10 4 2 4 4" xfId="2630" xr:uid="{29D41ADD-0E38-434B-988D-DE7AC3BE3C7D}"/>
    <cellStyle name="Normal 10 4 2 4 5" xfId="2631" xr:uid="{24E41A56-F589-4655-B878-8D062C8F82A8}"/>
    <cellStyle name="Normal 10 4 2 5" xfId="353" xr:uid="{EDAE07C8-A91D-460F-A038-8428EB558921}"/>
    <cellStyle name="Normal 10 4 2 5 2" xfId="2632" xr:uid="{E209464D-5AAE-462E-B4F3-1C696A389E98}"/>
    <cellStyle name="Normal 10 4 2 5 3" xfId="2633" xr:uid="{4FB5B7DA-C33B-45ED-9225-C5219C64BD8D}"/>
    <cellStyle name="Normal 10 4 2 5 4" xfId="2634" xr:uid="{8313ED18-5581-4379-9456-A123277663EE}"/>
    <cellStyle name="Normal 10 4 2 6" xfId="2635" xr:uid="{91BE0B46-0AD9-4B2C-9A81-51EF6BF02717}"/>
    <cellStyle name="Normal 10 4 2 6 2" xfId="2636" xr:uid="{29E7FA52-194D-4CB4-AE0E-B7D417E8D3F4}"/>
    <cellStyle name="Normal 10 4 2 6 3" xfId="2637" xr:uid="{E39F309E-F8C7-4C06-9009-86755DD6FBCE}"/>
    <cellStyle name="Normal 10 4 2 6 4" xfId="2638" xr:uid="{210557FF-59EB-434F-B11C-31AB8D379144}"/>
    <cellStyle name="Normal 10 4 2 7" xfId="2639" xr:uid="{E3818266-8FD3-4FB3-A5A6-93C871A240D9}"/>
    <cellStyle name="Normal 10 4 2 8" xfId="2640" xr:uid="{373F030C-BC8A-4213-B373-5472E26A84B1}"/>
    <cellStyle name="Normal 10 4 2 9" xfId="2641" xr:uid="{280D672C-BD5F-40F5-A815-6A1AAA382BB8}"/>
    <cellStyle name="Normal 10 4 3" xfId="354" xr:uid="{E6685D70-9E9E-4ED1-A4AB-8AF51DBE06A3}"/>
    <cellStyle name="Normal 10 4 3 2" xfId="355" xr:uid="{F4C7875D-5712-41B8-96B2-88F14C3DE27E}"/>
    <cellStyle name="Normal 10 4 3 2 2" xfId="356" xr:uid="{AA9F3E36-C749-4092-BD26-701BD39D4ADA}"/>
    <cellStyle name="Normal 10 4 3 2 2 2" xfId="1101" xr:uid="{14F54292-2F20-4206-8781-6C8123BB1AE8}"/>
    <cellStyle name="Normal 10 4 3 2 2 2 2" xfId="1102" xr:uid="{02341032-2626-4A0C-8A25-1587B762E4A0}"/>
    <cellStyle name="Normal 10 4 3 2 2 3" xfId="1103" xr:uid="{01B49AEE-D120-41D2-A490-A8F997A33F56}"/>
    <cellStyle name="Normal 10 4 3 2 2 4" xfId="2642" xr:uid="{7305D132-9EF6-4CD7-8ECD-C75CCD2448DF}"/>
    <cellStyle name="Normal 10 4 3 2 3" xfId="1104" xr:uid="{EDE9108D-E442-4A64-BBC3-634C3779F1BD}"/>
    <cellStyle name="Normal 10 4 3 2 3 2" xfId="1105" xr:uid="{799C6D2C-297A-4201-A309-D9412593EF3B}"/>
    <cellStyle name="Normal 10 4 3 2 3 3" xfId="2643" xr:uid="{2EB61CE4-21EB-452B-BEEE-2C55F0D65A9B}"/>
    <cellStyle name="Normal 10 4 3 2 3 4" xfId="2644" xr:uid="{A010A52A-C26E-46C5-9830-7BD15A72DFE4}"/>
    <cellStyle name="Normal 10 4 3 2 4" xfId="1106" xr:uid="{52C48C03-BE91-4A12-9A4D-DBD44FCC5122}"/>
    <cellStyle name="Normal 10 4 3 2 5" xfId="2645" xr:uid="{B2445952-6938-405E-8A11-B0E4F1C70DCB}"/>
    <cellStyle name="Normal 10 4 3 2 6" xfId="2646" xr:uid="{B56799EE-687A-4190-AEC1-6E9D3A45D8DF}"/>
    <cellStyle name="Normal 10 4 3 3" xfId="357" xr:uid="{5EE11C0A-9D07-459B-8B8C-94426CAC7459}"/>
    <cellStyle name="Normal 10 4 3 3 2" xfId="1107" xr:uid="{DD8BD4B9-D184-4657-9E7E-3A6ACD33A922}"/>
    <cellStyle name="Normal 10 4 3 3 2 2" xfId="1108" xr:uid="{C55BBD82-AA51-4BC2-A176-D50E696B8093}"/>
    <cellStyle name="Normal 10 4 3 3 2 3" xfId="2647" xr:uid="{7170A5CD-B648-4E96-8FA4-849ED41E2463}"/>
    <cellStyle name="Normal 10 4 3 3 2 4" xfId="2648" xr:uid="{5ABEA212-3259-403F-B4FE-F7023838E1C7}"/>
    <cellStyle name="Normal 10 4 3 3 3" xfId="1109" xr:uid="{318412FD-0CC9-47C5-99C4-342E360C42A3}"/>
    <cellStyle name="Normal 10 4 3 3 4" xfId="2649" xr:uid="{77E253E0-C18B-42DD-A121-E12CAAE26E8C}"/>
    <cellStyle name="Normal 10 4 3 3 5" xfId="2650" xr:uid="{25811BE9-5E8D-421C-8750-ECECD7705569}"/>
    <cellStyle name="Normal 10 4 3 4" xfId="1110" xr:uid="{B2946B93-708D-4881-8FDC-59627605E899}"/>
    <cellStyle name="Normal 10 4 3 4 2" xfId="1111" xr:uid="{82E016B1-354E-4894-AC16-5F12BA3CE650}"/>
    <cellStyle name="Normal 10 4 3 4 3" xfId="2651" xr:uid="{22745BB5-BEE2-4997-B18E-4776C3DC3FBD}"/>
    <cellStyle name="Normal 10 4 3 4 4" xfId="2652" xr:uid="{26B8D0D2-A77C-4D76-990F-4A88D5E8EEB5}"/>
    <cellStyle name="Normal 10 4 3 5" xfId="1112" xr:uid="{3733EC9C-A9A6-4141-9626-2D4148604536}"/>
    <cellStyle name="Normal 10 4 3 5 2" xfId="2653" xr:uid="{3645D584-F135-4156-9639-6D33A190813C}"/>
    <cellStyle name="Normal 10 4 3 5 3" xfId="2654" xr:uid="{770AF561-6606-4FFC-8335-7601CE40EFD0}"/>
    <cellStyle name="Normal 10 4 3 5 4" xfId="2655" xr:uid="{04EAE6F2-D9BE-4424-984B-FC32000C13D4}"/>
    <cellStyle name="Normal 10 4 3 6" xfId="2656" xr:uid="{528B8996-5316-49DC-B531-52AD79537876}"/>
    <cellStyle name="Normal 10 4 3 7" xfId="2657" xr:uid="{8E69B354-E894-4014-8F4F-80B23BAB1F0A}"/>
    <cellStyle name="Normal 10 4 3 8" xfId="2658" xr:uid="{7F8FA19A-6E65-4881-B2AD-D2153D8632A4}"/>
    <cellStyle name="Normal 10 4 4" xfId="358" xr:uid="{BF5A6719-910B-4C8F-B678-1F1072DDEA4E}"/>
    <cellStyle name="Normal 10 4 4 2" xfId="359" xr:uid="{CFA60FFC-55BA-4ABC-9B6E-342FA113D1FD}"/>
    <cellStyle name="Normal 10 4 4 2 2" xfId="360" xr:uid="{AC509F29-E767-4289-ABE7-B2D602994CCE}"/>
    <cellStyle name="Normal 10 4 4 2 2 2" xfId="1113" xr:uid="{6FE3844B-514D-4F54-97D8-0161AE3F9E77}"/>
    <cellStyle name="Normal 10 4 4 2 2 3" xfId="2659" xr:uid="{53B0C77A-33DF-4501-A5D7-4232975FAEDC}"/>
    <cellStyle name="Normal 10 4 4 2 2 4" xfId="2660" xr:uid="{C00A5C18-9C5F-4299-B004-A2A77F885AAD}"/>
    <cellStyle name="Normal 10 4 4 2 3" xfId="1114" xr:uid="{7CBA0CAA-A375-4335-A740-CEF6D79CF0D2}"/>
    <cellStyle name="Normal 10 4 4 2 4" xfId="2661" xr:uid="{A19EEB71-0E4C-44A8-BA7C-D76A0F33641D}"/>
    <cellStyle name="Normal 10 4 4 2 5" xfId="2662" xr:uid="{9D2999C1-F0A2-4321-B1DE-363C72BBC257}"/>
    <cellStyle name="Normal 10 4 4 3" xfId="361" xr:uid="{796A72FA-740A-4986-A8EF-AFBA6D47F34F}"/>
    <cellStyle name="Normal 10 4 4 3 2" xfId="1115" xr:uid="{9E5A3D19-7A5A-4C17-88C3-3AA5D02686CB}"/>
    <cellStyle name="Normal 10 4 4 3 3" xfId="2663" xr:uid="{A194C25F-B94A-43F0-A8E9-84090E3BC344}"/>
    <cellStyle name="Normal 10 4 4 3 4" xfId="2664" xr:uid="{FA175A5D-D3F4-4480-9A6E-7CD3C9387E49}"/>
    <cellStyle name="Normal 10 4 4 4" xfId="1116" xr:uid="{900E1EAF-2023-45FF-957C-83F25B66B3D5}"/>
    <cellStyle name="Normal 10 4 4 4 2" xfId="2665" xr:uid="{7217C605-C30E-4FA2-9E97-B2A5CFA6D861}"/>
    <cellStyle name="Normal 10 4 4 4 3" xfId="2666" xr:uid="{AF99CE87-AE5B-48CC-9E13-B94740F8AC68}"/>
    <cellStyle name="Normal 10 4 4 4 4" xfId="2667" xr:uid="{FF2D074C-22D5-415C-94AF-B336B1351A81}"/>
    <cellStyle name="Normal 10 4 4 5" xfId="2668" xr:uid="{EBB8EC34-370B-495B-A6F1-1E3A02C9C721}"/>
    <cellStyle name="Normal 10 4 4 6" xfId="2669" xr:uid="{F6A8E8A3-F013-4A70-8226-0033CEC210FC}"/>
    <cellStyle name="Normal 10 4 4 7" xfId="2670" xr:uid="{1B9D6DD7-F6DB-43EA-8B30-CC4FF80F3C6A}"/>
    <cellStyle name="Normal 10 4 5" xfId="362" xr:uid="{E3295B56-1526-4E13-95AE-1B0FDAF16186}"/>
    <cellStyle name="Normal 10 4 5 2" xfId="363" xr:uid="{71373D59-54C0-4439-A2B1-FA0CECC1628D}"/>
    <cellStyle name="Normal 10 4 5 2 2" xfId="1117" xr:uid="{002D3543-D755-4F73-9F4E-C0691A7F978B}"/>
    <cellStyle name="Normal 10 4 5 2 3" xfId="2671" xr:uid="{CF68D265-11F1-4F48-A306-6609D8A24D5A}"/>
    <cellStyle name="Normal 10 4 5 2 4" xfId="2672" xr:uid="{9CA40EC7-FE28-4159-9101-8A067D07655E}"/>
    <cellStyle name="Normal 10 4 5 3" xfId="1118" xr:uid="{8A465F4B-1118-4065-A39F-917777387615}"/>
    <cellStyle name="Normal 10 4 5 3 2" xfId="2673" xr:uid="{55A996C9-1104-46F0-B72D-CC15001B77F0}"/>
    <cellStyle name="Normal 10 4 5 3 3" xfId="2674" xr:uid="{11B8CB83-1734-49A2-83C0-4B771E3C8992}"/>
    <cellStyle name="Normal 10 4 5 3 4" xfId="2675" xr:uid="{638E7422-9092-4EDC-B132-3638F7638D6D}"/>
    <cellStyle name="Normal 10 4 5 4" xfId="2676" xr:uid="{C5813473-DC93-459E-8211-76E135A107D8}"/>
    <cellStyle name="Normal 10 4 5 5" xfId="2677" xr:uid="{1B77AE5F-BCE7-4F82-A53C-CC5832334032}"/>
    <cellStyle name="Normal 10 4 5 6" xfId="2678" xr:uid="{BE30A276-47B3-4ECE-93C5-37325963DD42}"/>
    <cellStyle name="Normal 10 4 6" xfId="364" xr:uid="{522055B1-246F-4A3C-ABC7-1A8D2E0A2259}"/>
    <cellStyle name="Normal 10 4 6 2" xfId="1119" xr:uid="{9785C57F-18E1-418A-888E-F75F05B7BDE5}"/>
    <cellStyle name="Normal 10 4 6 2 2" xfId="2679" xr:uid="{33FCA900-7222-41EF-8E04-D6B9DF038221}"/>
    <cellStyle name="Normal 10 4 6 2 3" xfId="2680" xr:uid="{262B059B-5809-4719-99E2-AA081D705B34}"/>
    <cellStyle name="Normal 10 4 6 2 4" xfId="2681" xr:uid="{9677A7EC-0E65-4716-B694-DD12F88BB24F}"/>
    <cellStyle name="Normal 10 4 6 3" xfId="2682" xr:uid="{C96FAAA7-51FF-429A-977F-9E830EDBCB8C}"/>
    <cellStyle name="Normal 10 4 6 4" xfId="2683" xr:uid="{DD7D850D-EA98-47A4-912B-0EB936959590}"/>
    <cellStyle name="Normal 10 4 6 5" xfId="2684" xr:uid="{52E0A39A-FED4-4EA1-9189-F648D65AEB21}"/>
    <cellStyle name="Normal 10 4 7" xfId="1120" xr:uid="{2B0273D5-2AFE-4F05-B4F8-DD11DFBD2EC1}"/>
    <cellStyle name="Normal 10 4 7 2" xfId="2685" xr:uid="{7E6B22E3-7996-43C7-AB25-B71494174A7F}"/>
    <cellStyle name="Normal 10 4 7 3" xfId="2686" xr:uid="{344AFF96-78AC-459D-9DFD-0C5594C26B08}"/>
    <cellStyle name="Normal 10 4 7 4" xfId="2687" xr:uid="{712C03CB-F30A-4B8E-850D-D9E7B4A539B4}"/>
    <cellStyle name="Normal 10 4 8" xfId="2688" xr:uid="{783C1CA5-0E9E-47CB-A862-1F6AF07E2939}"/>
    <cellStyle name="Normal 10 4 8 2" xfId="2689" xr:uid="{39DF4084-0665-444A-9B0C-A5074028B785}"/>
    <cellStyle name="Normal 10 4 8 3" xfId="2690" xr:uid="{19E7A00A-5A6E-42CA-8440-201EA44E9CED}"/>
    <cellStyle name="Normal 10 4 8 4" xfId="2691" xr:uid="{F2CCC548-6B39-4369-A8C8-C0385A601A0F}"/>
    <cellStyle name="Normal 10 4 9" xfId="2692" xr:uid="{4D93CC49-FA7C-4ADF-9A7B-7AE1111B8728}"/>
    <cellStyle name="Normal 10 5" xfId="130" xr:uid="{C284D869-5F0B-47EB-AFBA-C2D85F168293}"/>
    <cellStyle name="Normal 10 5 2" xfId="131" xr:uid="{B847C989-D235-4F23-9DBE-5E88A02AACD4}"/>
    <cellStyle name="Normal 10 5 2 2" xfId="365" xr:uid="{4A80CAD0-E88B-499F-8EED-379872B6BE8A}"/>
    <cellStyle name="Normal 10 5 2 2 2" xfId="366" xr:uid="{9C886841-04FC-48FB-B8A6-864CFDAB5A39}"/>
    <cellStyle name="Normal 10 5 2 2 2 2" xfId="1121" xr:uid="{5CEFB9E4-F8D3-4E3D-A543-EA446580D278}"/>
    <cellStyle name="Normal 10 5 2 2 2 3" xfId="2693" xr:uid="{9F1DC87E-3C1E-4CAA-ADC1-1C7DAEBD669C}"/>
    <cellStyle name="Normal 10 5 2 2 2 4" xfId="2694" xr:uid="{9298C2DD-3701-4B6D-A43B-35D88A15CD29}"/>
    <cellStyle name="Normal 10 5 2 2 3" xfId="1122" xr:uid="{D1A9A0C8-A249-4879-9D54-391F35D87BDE}"/>
    <cellStyle name="Normal 10 5 2 2 3 2" xfId="2695" xr:uid="{9DA90E8E-419A-4176-B5CE-C9F48026E95B}"/>
    <cellStyle name="Normal 10 5 2 2 3 3" xfId="2696" xr:uid="{D8CB9EA3-4D7D-43CE-B316-4F2A6DC9D92B}"/>
    <cellStyle name="Normal 10 5 2 2 3 4" xfId="2697" xr:uid="{130D4889-BC70-49CF-9E45-92C71BE0A029}"/>
    <cellStyle name="Normal 10 5 2 2 4" xfId="2698" xr:uid="{CE9B0CD7-598C-4700-B180-F0C218505BD5}"/>
    <cellStyle name="Normal 10 5 2 2 5" xfId="2699" xr:uid="{42771C4B-3BAC-444B-BFBD-86AC5D560F6F}"/>
    <cellStyle name="Normal 10 5 2 2 6" xfId="2700" xr:uid="{ECAB159A-1386-4074-83B7-1F8CDBFF5731}"/>
    <cellStyle name="Normal 10 5 2 3" xfId="367" xr:uid="{79CA1E60-A239-4649-8F86-AC8C7B6206E8}"/>
    <cellStyle name="Normal 10 5 2 3 2" xfId="1123" xr:uid="{5611AF22-D870-4EC5-847B-12DB7D58BF0E}"/>
    <cellStyle name="Normal 10 5 2 3 2 2" xfId="2701" xr:uid="{E14CD899-C6EF-4A77-86D9-87797B8192FB}"/>
    <cellStyle name="Normal 10 5 2 3 2 3" xfId="2702" xr:uid="{75140F7A-371B-4ED7-922C-B58F0B57344D}"/>
    <cellStyle name="Normal 10 5 2 3 2 4" xfId="2703" xr:uid="{9D403D2A-C50C-4C57-B5A5-DAA191F0FAAB}"/>
    <cellStyle name="Normal 10 5 2 3 3" xfId="2704" xr:uid="{21291955-AA68-460E-BA5F-909CCD228996}"/>
    <cellStyle name="Normal 10 5 2 3 4" xfId="2705" xr:uid="{E88EC7BF-F8BA-4D64-B25A-6AD5FE16E992}"/>
    <cellStyle name="Normal 10 5 2 3 5" xfId="2706" xr:uid="{88AC93AA-E070-42AB-8D93-71F197B63540}"/>
    <cellStyle name="Normal 10 5 2 4" xfId="1124" xr:uid="{8185AD93-1AFD-4D81-97CB-37F0240407F5}"/>
    <cellStyle name="Normal 10 5 2 4 2" xfId="2707" xr:uid="{0A62A9FD-0CC2-4BB2-8476-0F53EF413A94}"/>
    <cellStyle name="Normal 10 5 2 4 3" xfId="2708" xr:uid="{294F6572-1801-489F-B46F-A49CAA40F8FA}"/>
    <cellStyle name="Normal 10 5 2 4 4" xfId="2709" xr:uid="{43958C87-7431-4B07-8E0F-ECF05BDCC02B}"/>
    <cellStyle name="Normal 10 5 2 5" xfId="2710" xr:uid="{2A59B1DA-E8D8-475B-93C4-9B0D8CA77BDD}"/>
    <cellStyle name="Normal 10 5 2 5 2" xfId="2711" xr:uid="{C01C166C-B2D9-4257-99B6-020C85B9C7F7}"/>
    <cellStyle name="Normal 10 5 2 5 3" xfId="2712" xr:uid="{BBB59A40-3B00-4230-B41D-68B54B44E0B2}"/>
    <cellStyle name="Normal 10 5 2 5 4" xfId="2713" xr:uid="{B321F20E-0AD2-404E-B529-1DD969426AA4}"/>
    <cellStyle name="Normal 10 5 2 6" xfId="2714" xr:uid="{1BAF0E9C-5815-4DFF-8338-A70BD65AFB2D}"/>
    <cellStyle name="Normal 10 5 2 7" xfId="2715" xr:uid="{760AD546-792B-4F77-A505-8BB153237C00}"/>
    <cellStyle name="Normal 10 5 2 8" xfId="2716" xr:uid="{F83BD0E2-7D87-4AA4-ACA2-489EC5F53077}"/>
    <cellStyle name="Normal 10 5 3" xfId="368" xr:uid="{78954F19-3214-4512-982A-679CF918DC11}"/>
    <cellStyle name="Normal 10 5 3 2" xfId="369" xr:uid="{666A6DDC-160D-4ED7-9A5F-8DCC13795885}"/>
    <cellStyle name="Normal 10 5 3 2 2" xfId="370" xr:uid="{DE2882F8-1A39-4CC2-856A-FA11BA45B2E5}"/>
    <cellStyle name="Normal 10 5 3 2 3" xfId="2717" xr:uid="{9F913D7F-F4AC-4541-B301-071EBFB2E08D}"/>
    <cellStyle name="Normal 10 5 3 2 4" xfId="2718" xr:uid="{425AFB7B-0262-4003-9B16-996102985661}"/>
    <cellStyle name="Normal 10 5 3 3" xfId="371" xr:uid="{25CD38EC-8EE3-45D4-AADA-3DD7A09A2FD7}"/>
    <cellStyle name="Normal 10 5 3 3 2" xfId="2719" xr:uid="{75E8E1F9-B6CB-4191-ACE7-2CBD14B200AB}"/>
    <cellStyle name="Normal 10 5 3 3 3" xfId="2720" xr:uid="{022DC7DD-DEFD-4CB4-8388-86991D58252F}"/>
    <cellStyle name="Normal 10 5 3 3 4" xfId="2721" xr:uid="{D1371D7C-BC15-40EF-BD04-840692B35BE4}"/>
    <cellStyle name="Normal 10 5 3 4" xfId="2722" xr:uid="{7E82DD53-ABF8-4F09-8189-1D244DE7DDDD}"/>
    <cellStyle name="Normal 10 5 3 5" xfId="2723" xr:uid="{BC0500F2-1747-4E0A-BE72-BDE6AD7812C4}"/>
    <cellStyle name="Normal 10 5 3 6" xfId="2724" xr:uid="{09CA3391-2D63-47B6-95F3-621098637B9D}"/>
    <cellStyle name="Normal 10 5 4" xfId="372" xr:uid="{D02E5772-1F50-41D4-AFE3-A4C1C64B9E4B}"/>
    <cellStyle name="Normal 10 5 4 2" xfId="373" xr:uid="{993BE2BF-62DC-41A5-A7EB-8AAA490A9710}"/>
    <cellStyle name="Normal 10 5 4 2 2" xfId="2725" xr:uid="{2A909801-8426-4D63-A8C1-2743D4F251D7}"/>
    <cellStyle name="Normal 10 5 4 2 3" xfId="2726" xr:uid="{663ED123-DDFE-48A9-B7C3-7067180CF8FD}"/>
    <cellStyle name="Normal 10 5 4 2 4" xfId="2727" xr:uid="{EE70390B-5CA8-484A-91A0-1049922E4A1C}"/>
    <cellStyle name="Normal 10 5 4 3" xfId="2728" xr:uid="{35C84C0B-4801-4BC0-8C9D-C37E6DC7CB70}"/>
    <cellStyle name="Normal 10 5 4 4" xfId="2729" xr:uid="{02A4E676-49E1-4013-804A-8A7958C70A8E}"/>
    <cellStyle name="Normal 10 5 4 5" xfId="2730" xr:uid="{6A5BD547-34B9-41BA-8D64-26998BD52721}"/>
    <cellStyle name="Normal 10 5 5" xfId="374" xr:uid="{145B280B-32DF-43FE-8789-E2A0381E9F34}"/>
    <cellStyle name="Normal 10 5 5 2" xfId="2731" xr:uid="{0BABCB77-ECFC-42E3-83CB-E9AA3F25D583}"/>
    <cellStyle name="Normal 10 5 5 3" xfId="2732" xr:uid="{7E4E1FAB-2D19-4DC5-B63B-2626CA8610EF}"/>
    <cellStyle name="Normal 10 5 5 4" xfId="2733" xr:uid="{103739CE-0772-47F6-9D30-47DB2175C15F}"/>
    <cellStyle name="Normal 10 5 6" xfId="2734" xr:uid="{61B7DE63-4EED-450C-B5C4-59EA569E6868}"/>
    <cellStyle name="Normal 10 5 6 2" xfId="2735" xr:uid="{0475F598-FE1E-49CB-9342-B6853E9EC295}"/>
    <cellStyle name="Normal 10 5 6 3" xfId="2736" xr:uid="{351E9E33-F5D1-4E84-8475-96B4E2B21DF4}"/>
    <cellStyle name="Normal 10 5 6 4" xfId="2737" xr:uid="{46484EB7-F816-4DDC-BE83-618988E758F1}"/>
    <cellStyle name="Normal 10 5 7" xfId="2738" xr:uid="{6CB76F2C-4D2A-46DF-9C33-C8395AF634E7}"/>
    <cellStyle name="Normal 10 5 8" xfId="2739" xr:uid="{C5DDA9B7-4ED5-4748-82C0-287087D90B59}"/>
    <cellStyle name="Normal 10 5 9" xfId="2740" xr:uid="{090AD162-18E4-4C31-B8A9-088ABADD11DA}"/>
    <cellStyle name="Normal 10 6" xfId="132" xr:uid="{26C2343E-12FE-49AA-ACE7-1D2350D4D05C}"/>
    <cellStyle name="Normal 10 6 2" xfId="375" xr:uid="{6A138A4F-A505-4732-855C-0669C65CDC63}"/>
    <cellStyle name="Normal 10 6 2 2" xfId="376" xr:uid="{F53CAFD2-4A90-4BB0-AD2F-C35BAB054A15}"/>
    <cellStyle name="Normal 10 6 2 2 2" xfId="1125" xr:uid="{15E494DD-06CC-4EC7-9C0E-9AB349FBFC80}"/>
    <cellStyle name="Normal 10 6 2 2 2 2" xfId="1126" xr:uid="{ADABE5F3-97EF-4104-80B6-FA9F80019A18}"/>
    <cellStyle name="Normal 10 6 2 2 3" xfId="1127" xr:uid="{B6AEBDD5-14F1-4EA2-8701-9BF2BB04D816}"/>
    <cellStyle name="Normal 10 6 2 2 4" xfId="2741" xr:uid="{A26D3414-E88B-4EB4-93C8-FF57C9CC71E0}"/>
    <cellStyle name="Normal 10 6 2 3" xfId="1128" xr:uid="{E9A22A27-789D-431B-A99A-CF6FE9E660CF}"/>
    <cellStyle name="Normal 10 6 2 3 2" xfId="1129" xr:uid="{68288EA8-4F73-4EBB-9699-50E7499F78BE}"/>
    <cellStyle name="Normal 10 6 2 3 3" xfId="2742" xr:uid="{211F6F67-3EE3-4B4D-997F-9A3EF2FC5B53}"/>
    <cellStyle name="Normal 10 6 2 3 4" xfId="2743" xr:uid="{BB9680EA-9FBF-44BF-9627-6F8DFDCAE6D0}"/>
    <cellStyle name="Normal 10 6 2 4" xfId="1130" xr:uid="{EF4C48EA-83B7-4037-9BDA-39B110E69394}"/>
    <cellStyle name="Normal 10 6 2 5" xfId="2744" xr:uid="{983E3F93-D5E2-4CF8-B2DA-71AEA6076418}"/>
    <cellStyle name="Normal 10 6 2 6" xfId="2745" xr:uid="{FB433A8E-66D3-4480-8811-8E4065A134DA}"/>
    <cellStyle name="Normal 10 6 3" xfId="377" xr:uid="{EC9B38EB-9D9A-40A3-8F38-0F44B0F17D0F}"/>
    <cellStyle name="Normal 10 6 3 2" xfId="1131" xr:uid="{03E4FB66-CB24-44D1-A205-CBB6F00201C3}"/>
    <cellStyle name="Normal 10 6 3 2 2" xfId="1132" xr:uid="{EABFDDA3-46CB-40F2-BFA9-49FD60A6724A}"/>
    <cellStyle name="Normal 10 6 3 2 3" xfId="2746" xr:uid="{CBE199EA-1769-4156-9A91-662C9210E090}"/>
    <cellStyle name="Normal 10 6 3 2 4" xfId="2747" xr:uid="{A34F3734-5BEA-4D40-9C96-89A956173CA4}"/>
    <cellStyle name="Normal 10 6 3 3" xfId="1133" xr:uid="{9765096E-A615-489A-8F96-0B27050701FA}"/>
    <cellStyle name="Normal 10 6 3 4" xfId="2748" xr:uid="{D8CE8307-0A24-4A1A-91D2-CCB03C0F2200}"/>
    <cellStyle name="Normal 10 6 3 5" xfId="2749" xr:uid="{1B2611E1-5A62-4E7C-981D-60B4F4078D71}"/>
    <cellStyle name="Normal 10 6 4" xfId="1134" xr:uid="{5CB7E39D-DBFB-4DE4-9624-E6F16DD99160}"/>
    <cellStyle name="Normal 10 6 4 2" xfId="1135" xr:uid="{1CF01AEC-E98F-47BF-8938-83A3B69E2642}"/>
    <cellStyle name="Normal 10 6 4 3" xfId="2750" xr:uid="{9D40D28D-15B6-4FA5-BAD5-42307F89C345}"/>
    <cellStyle name="Normal 10 6 4 4" xfId="2751" xr:uid="{52568C22-78AE-49BC-82FE-84BE5ABA4C34}"/>
    <cellStyle name="Normal 10 6 5" xfId="1136" xr:uid="{D699BA8D-A904-440E-85D7-A15C371883A9}"/>
    <cellStyle name="Normal 10 6 5 2" xfId="2752" xr:uid="{8C015C88-9E1D-4BCF-8151-4B0591B0A300}"/>
    <cellStyle name="Normal 10 6 5 3" xfId="2753" xr:uid="{3E5296B3-48B7-437D-B770-16A52D2CCA1F}"/>
    <cellStyle name="Normal 10 6 5 4" xfId="2754" xr:uid="{5E787D3F-9702-42F0-8294-44F50BAD2D89}"/>
    <cellStyle name="Normal 10 6 6" xfId="2755" xr:uid="{49ABD833-A5A8-4518-996F-01298B461926}"/>
    <cellStyle name="Normal 10 6 7" xfId="2756" xr:uid="{8996FA84-03E0-4EFF-931F-B8A8B1A724E0}"/>
    <cellStyle name="Normal 10 6 8" xfId="2757" xr:uid="{C808EE77-DF67-44A4-9E56-316DF00514BC}"/>
    <cellStyle name="Normal 10 7" xfId="378" xr:uid="{2C9530B0-712B-40BE-BE14-403C15E55D1D}"/>
    <cellStyle name="Normal 10 7 2" xfId="379" xr:uid="{A62820E0-1885-43B3-AF06-BDF3176975E8}"/>
    <cellStyle name="Normal 10 7 2 2" xfId="380" xr:uid="{B3AEBD48-82E5-4997-ADCD-235447D07105}"/>
    <cellStyle name="Normal 10 7 2 2 2" xfId="1137" xr:uid="{9EA5752E-5FF3-4699-8707-A18D89B49F36}"/>
    <cellStyle name="Normal 10 7 2 2 3" xfId="2758" xr:uid="{F89635E2-95CD-4CF5-A64D-48EC23921D07}"/>
    <cellStyle name="Normal 10 7 2 2 4" xfId="2759" xr:uid="{3A04890E-C4BD-4615-8251-A4FF402ECBCA}"/>
    <cellStyle name="Normal 10 7 2 3" xfId="1138" xr:uid="{AB9A8163-46FA-4810-921E-0570001B7C73}"/>
    <cellStyle name="Normal 10 7 2 4" xfId="2760" xr:uid="{5CAB6B4A-341D-40EC-BD7C-474DF18A89DD}"/>
    <cellStyle name="Normal 10 7 2 5" xfId="2761" xr:uid="{A20B9A19-CD4B-4D18-B1D9-4B35F4F04C6A}"/>
    <cellStyle name="Normal 10 7 3" xfId="381" xr:uid="{E415B394-C7C7-47F7-89E9-42FB6625EDD8}"/>
    <cellStyle name="Normal 10 7 3 2" xfId="1139" xr:uid="{2A4A3D63-700D-4CDD-8DC9-49C518131BAD}"/>
    <cellStyle name="Normal 10 7 3 3" xfId="2762" xr:uid="{D46885F6-E36B-4212-842E-930FAAAF64BC}"/>
    <cellStyle name="Normal 10 7 3 4" xfId="2763" xr:uid="{5F9E643F-F8E7-4314-9162-687BA063DE88}"/>
    <cellStyle name="Normal 10 7 4" xfId="1140" xr:uid="{F12F7A5E-B0BF-4CFA-853C-E32D8BB18FDC}"/>
    <cellStyle name="Normal 10 7 4 2" xfId="2764" xr:uid="{4C922B46-AFFE-4444-9A0C-4C6E1C64E686}"/>
    <cellStyle name="Normal 10 7 4 3" xfId="2765" xr:uid="{03AC9A89-C364-481D-B2D5-9DC15A0A7E70}"/>
    <cellStyle name="Normal 10 7 4 4" xfId="2766" xr:uid="{74C5A513-6936-4345-9569-ADF1DEB17381}"/>
    <cellStyle name="Normal 10 7 5" xfId="2767" xr:uid="{C5F1FE6B-7FDE-4DDB-91A3-8A6DA290F47D}"/>
    <cellStyle name="Normal 10 7 6" xfId="2768" xr:uid="{CFAEF6E7-5C55-4FFB-B9FA-38673D15C16D}"/>
    <cellStyle name="Normal 10 7 7" xfId="2769" xr:uid="{F53EBB70-1261-4250-8DFA-6F2ACA70D762}"/>
    <cellStyle name="Normal 10 8" xfId="382" xr:uid="{65992CAD-F4E6-489F-90AF-7ABE9B210594}"/>
    <cellStyle name="Normal 10 8 2" xfId="383" xr:uid="{EED20531-667D-4A1A-BC61-3FE179C48516}"/>
    <cellStyle name="Normal 10 8 2 2" xfId="1141" xr:uid="{72D11649-C300-41B0-9656-7FB015DC6115}"/>
    <cellStyle name="Normal 10 8 2 3" xfId="2770" xr:uid="{E87EDE0B-13A2-4085-9B34-C1C6002C1023}"/>
    <cellStyle name="Normal 10 8 2 4" xfId="2771" xr:uid="{197C3B1B-BEDA-4094-9E12-6DE625B5C442}"/>
    <cellStyle name="Normal 10 8 3" xfId="1142" xr:uid="{D8A3B61F-2D60-4728-849F-9456DDF22B98}"/>
    <cellStyle name="Normal 10 8 3 2" xfId="2772" xr:uid="{2EDE2D6F-90F3-49FD-93DD-AC48FAC83D72}"/>
    <cellStyle name="Normal 10 8 3 3" xfId="2773" xr:uid="{5E129C39-EA1F-4174-AB44-89500A425201}"/>
    <cellStyle name="Normal 10 8 3 4" xfId="2774" xr:uid="{0853FB84-579D-4B94-B8FC-F5E3469676FB}"/>
    <cellStyle name="Normal 10 8 4" xfId="2775" xr:uid="{EE5CEB9F-FA6B-4624-806F-858A079276D2}"/>
    <cellStyle name="Normal 10 8 5" xfId="2776" xr:uid="{85C269BE-3394-4F34-9B1F-EF44BAA2405A}"/>
    <cellStyle name="Normal 10 8 6" xfId="2777" xr:uid="{7E8D8BCA-469E-4A47-A81D-71A90295DD8A}"/>
    <cellStyle name="Normal 10 9" xfId="384" xr:uid="{13D98A03-0E79-4103-AF7D-583BB228C198}"/>
    <cellStyle name="Normal 10 9 2" xfId="1143" xr:uid="{7FF95AD7-D240-407A-BBC0-7755CBD0A7AC}"/>
    <cellStyle name="Normal 10 9 2 2" xfId="2778" xr:uid="{7710F17F-0502-4E35-A486-D05E84A11E4B}"/>
    <cellStyle name="Normal 10 9 2 2 2" xfId="4311" xr:uid="{5BAEFDDC-27F0-4DBE-87D9-803D5A28F1D7}"/>
    <cellStyle name="Normal 10 9 2 3" xfId="2779" xr:uid="{2DEBDBF1-3D38-432E-8054-C9AC6A3FB193}"/>
    <cellStyle name="Normal 10 9 2 4" xfId="2780" xr:uid="{4677C3C1-786D-4ADA-8CBB-7ABC9EDA5DA0}"/>
    <cellStyle name="Normal 10 9 3" xfId="2781" xr:uid="{E9FE5E42-5582-4D92-8EED-45C7E812F3A9}"/>
    <cellStyle name="Normal 10 9 4" xfId="2782" xr:uid="{E3D2CA74-0777-4245-97C3-19CD1EB9E5E0}"/>
    <cellStyle name="Normal 10 9 5" xfId="2783" xr:uid="{ADB91B71-6824-4B9E-BA07-FD9BAF36072C}"/>
    <cellStyle name="Normal 11" xfId="44" xr:uid="{5EC7AA70-63B3-4D84-B10B-7A98B7B7776C}"/>
    <cellStyle name="Normal 11 2" xfId="133" xr:uid="{F887ADD3-EBEA-427A-A9FF-B89E3C65E4CF}"/>
    <cellStyle name="Normal 11 3" xfId="4316" xr:uid="{F99D1403-4DE8-4FDB-AB9A-5E530BA850A1}"/>
    <cellStyle name="Normal 12" xfId="45" xr:uid="{8D53E078-9B25-4E43-9D5F-771B59204BB4}"/>
    <cellStyle name="Normal 12 2" xfId="134" xr:uid="{5DC83286-0104-4168-9F30-2154AA515A14}"/>
    <cellStyle name="Normal 13" xfId="46" xr:uid="{AD3C9987-4C54-4095-9AFC-A538D4D4FE06}"/>
    <cellStyle name="Normal 13 2" xfId="47" xr:uid="{5A990684-43B8-48DC-A7B7-76E5EE6F36F4}"/>
    <cellStyle name="Normal 13 2 2" xfId="135" xr:uid="{9E3CA34C-B169-4BED-BFB1-09B4ECBB3F08}"/>
    <cellStyle name="Normal 13 2 3" xfId="4318" xr:uid="{6F7FF65C-B5DD-4FF5-A240-B3FDF04465F6}"/>
    <cellStyle name="Normal 13 3" xfId="136" xr:uid="{4ED1898B-6D82-47E0-9D1A-97840258F89E}"/>
    <cellStyle name="Normal 13 3 2" xfId="4402" xr:uid="{C2003F4C-0667-4F90-B923-B83CCBA69C27}"/>
    <cellStyle name="Normal 13 3 3" xfId="4319" xr:uid="{3CECDBC9-499B-42E5-9B15-A9E343964EC8}"/>
    <cellStyle name="Normal 13 4" xfId="4320" xr:uid="{2C3A3ED3-6357-46E4-B619-0A835C8EDB00}"/>
    <cellStyle name="Normal 13 5" xfId="4317" xr:uid="{0A5FC601-1A91-4EF0-99A0-049FB81DEAAE}"/>
    <cellStyle name="Normal 14" xfId="48" xr:uid="{8FDC39D0-CA6B-4416-8D7A-0D9E08FFD019}"/>
    <cellStyle name="Normal 14 18" xfId="4322" xr:uid="{75C6763B-149A-4126-B3AA-31E2FEB00B1F}"/>
    <cellStyle name="Normal 14 2" xfId="137" xr:uid="{FA4AE58A-9CA8-4751-A4EA-308CA9AE46CD}"/>
    <cellStyle name="Normal 14 2 2" xfId="138" xr:uid="{78D30B6A-CADE-4D2C-ACD7-A3DC97E280F8}"/>
    <cellStyle name="Normal 14 2 2 2" xfId="139" xr:uid="{8462CA69-42F0-4D06-922C-FC7FB50E39C9}"/>
    <cellStyle name="Normal 14 2 3" xfId="140" xr:uid="{F901857D-3C1B-434F-B130-3E3A105EA7B3}"/>
    <cellStyle name="Normal 14 3" xfId="141" xr:uid="{B29F83E2-F68C-4676-98B6-45A4D696944F}"/>
    <cellStyle name="Normal 14 4" xfId="4321" xr:uid="{7DBC1909-4526-4E6B-8A70-E275B57D860E}"/>
    <cellStyle name="Normal 15" xfId="49" xr:uid="{6265BE2C-4438-4F20-A6A6-CB00A7EFB0E2}"/>
    <cellStyle name="Normal 15 2" xfId="50" xr:uid="{6FF60020-187D-46C4-81F8-13854CE14276}"/>
    <cellStyle name="Normal 15 2 2" xfId="142" xr:uid="{666CF2F3-3DA3-4A3A-94DE-165B772E11D0}"/>
    <cellStyle name="Normal 15 3" xfId="143" xr:uid="{8EC1B39C-C35F-420F-9CE0-894B23892668}"/>
    <cellStyle name="Normal 15 3 2" xfId="4403" xr:uid="{D93AF50F-F500-401C-84FD-FDD54F98C09C}"/>
    <cellStyle name="Normal 15 3 3" xfId="4324" xr:uid="{C139D996-FCA8-451F-AC0C-A9C9B2DB8011}"/>
    <cellStyle name="Normal 15 4" xfId="4323" xr:uid="{AF8905E7-2B30-4515-9B2D-5D977CE662F1}"/>
    <cellStyle name="Normal 16" xfId="51" xr:uid="{3D617D48-0069-43BB-8999-D4A0719E8938}"/>
    <cellStyle name="Normal 16 2" xfId="144" xr:uid="{F396086C-6CFB-4C0E-A04E-6D9CCB483705}"/>
    <cellStyle name="Normal 16 2 2" xfId="4404" xr:uid="{79AC49BA-2C57-4A0D-9770-4B8467B0E69C}"/>
    <cellStyle name="Normal 16 2 3" xfId="4325" xr:uid="{08DD5112-1E9F-4ED8-87B1-7E78EC1E1A63}"/>
    <cellStyle name="Normal 17" xfId="52" xr:uid="{91351E56-67CA-4A0A-AB82-3EB166D2E21B}"/>
    <cellStyle name="Normal 17 2" xfId="145" xr:uid="{E36AB1DC-2B04-4927-84BE-9734E370ED2A}"/>
    <cellStyle name="Normal 17 2 2" xfId="4405" xr:uid="{0A178B56-02AA-4758-B832-38B032FA64F6}"/>
    <cellStyle name="Normal 17 2 3" xfId="4327" xr:uid="{55157E47-132C-48AB-937B-A61660BC57DF}"/>
    <cellStyle name="Normal 17 3" xfId="4328" xr:uid="{40C9DF02-2CEA-4629-B16D-29BA4EEEF7E3}"/>
    <cellStyle name="Normal 17 4" xfId="4326" xr:uid="{7C4E8E60-0940-4C79-ACAC-EB8D732F1822}"/>
    <cellStyle name="Normal 18" xfId="53" xr:uid="{5A382742-5F42-4D87-A9C2-C8A21B58F6EB}"/>
    <cellStyle name="Normal 18 2" xfId="146" xr:uid="{6E8D6CF1-82FB-431A-AA23-D81CC29B917D}"/>
    <cellStyle name="Normal 18 3" xfId="4329" xr:uid="{BF068AEE-8BA7-4B9C-9539-ADEECA840984}"/>
    <cellStyle name="Normal 19" xfId="54" xr:uid="{1467B6F1-7A6E-45E8-81EA-46095D1490F7}"/>
    <cellStyle name="Normal 19 2" xfId="55" xr:uid="{20E8A9B5-877E-4244-B9A4-3DEA809CE842}"/>
    <cellStyle name="Normal 19 2 2" xfId="147" xr:uid="{B7536B57-2B92-4A28-89A9-F10A544611B3}"/>
    <cellStyle name="Normal 19 3" xfId="148" xr:uid="{EC6DFC55-0C1A-414C-A1A1-C30552D99530}"/>
    <cellStyle name="Normal 2" xfId="3" xr:uid="{0035700C-F3A5-4A6F-B63A-5CE25669DEE2}"/>
    <cellStyle name="Normal 2 2" xfId="56" xr:uid="{FFD11679-B662-45F1-ACBE-FBF9EE21D7D3}"/>
    <cellStyle name="Normal 2 2 2" xfId="57" xr:uid="{FA71877A-07FA-4064-A0B7-2BBAC18610F3}"/>
    <cellStyle name="Normal 2 2 2 2" xfId="149" xr:uid="{F054C63B-E57E-4867-AD20-524169F54FAC}"/>
    <cellStyle name="Normal 2 2 3" xfId="150" xr:uid="{A50196DC-FDC4-44DB-8257-DC4B8E38F6BF}"/>
    <cellStyle name="Normal 2 2 4" xfId="4330" xr:uid="{01FF1379-218B-4B2E-BB7D-4207ED09D1B7}"/>
    <cellStyle name="Normal 2 3" xfId="58" xr:uid="{1D1D993D-E976-417E-B224-29375B75E238}"/>
    <cellStyle name="Normal 2 3 2" xfId="59" xr:uid="{504EFF68-056D-4B22-92F0-D7F930026571}"/>
    <cellStyle name="Normal 2 3 2 2" xfId="151" xr:uid="{B72297FA-40CE-4475-99B5-C8749B960B0E}"/>
    <cellStyle name="Normal 2 3 2 3" xfId="4332" xr:uid="{4DFD7DA2-3C75-4610-B1B8-E014CBC0059C}"/>
    <cellStyle name="Normal 2 3 3" xfId="60" xr:uid="{ACF394CF-31F3-432A-9C57-BE739ED255B9}"/>
    <cellStyle name="Normal 2 3 4" xfId="61" xr:uid="{5113DF2A-73D1-43B0-A827-E30851F89AFB}"/>
    <cellStyle name="Normal 2 3 5" xfId="152" xr:uid="{7CA91026-58A4-4292-94EB-417D5886BD4E}"/>
    <cellStyle name="Normal 2 3 6" xfId="4331" xr:uid="{EA11E74C-07A4-47B9-9F59-9AA6D921C97B}"/>
    <cellStyle name="Normal 2 4" xfId="62" xr:uid="{A8EBC3B8-0694-449B-8819-2272B6893DD8}"/>
    <cellStyle name="Normal 2 4 2" xfId="63" xr:uid="{F93E3A0D-A50B-4A2B-AE02-68EE03BAE228}"/>
    <cellStyle name="Normal 2 4 3" xfId="153" xr:uid="{9738A266-A92D-4EDD-BCA6-5738DF25A593}"/>
    <cellStyle name="Normal 2 5" xfId="154" xr:uid="{ECDACB58-C485-4137-ABB0-2D0CA86FB603}"/>
    <cellStyle name="Normal 2 5 2" xfId="282" xr:uid="{026A4204-7F68-4714-A016-1A988E26D07C}"/>
    <cellStyle name="Normal 2 6" xfId="283" xr:uid="{88CBB626-1FB4-48BE-ACC1-2B57FCD98EE5}"/>
    <cellStyle name="Normal 20" xfId="155" xr:uid="{7BB3C099-F748-481C-A8DE-46BBC2066E7E}"/>
    <cellStyle name="Normal 20 2" xfId="156" xr:uid="{E5B820FE-2129-432E-A786-F8CC1448AF3D}"/>
    <cellStyle name="Normal 20 2 2" xfId="157" xr:uid="{BF7D9962-B9E8-4959-843D-38EED0E06713}"/>
    <cellStyle name="Normal 20 2 2 2" xfId="4406" xr:uid="{37DC3E4F-6117-4180-AC30-0DFD684B660B}"/>
    <cellStyle name="Normal 20 2 2 3" xfId="4398" xr:uid="{540133D3-1910-4C2B-B315-5E948A7012DE}"/>
    <cellStyle name="Normal 20 2 3" xfId="4401" xr:uid="{6A7B4E8F-EBBF-4981-841D-A60633D667D0}"/>
    <cellStyle name="Normal 20 2 4" xfId="4397" xr:uid="{90FC6F51-0BAD-4F69-A15D-F79FA6648B9D}"/>
    <cellStyle name="Normal 20 3" xfId="1144" xr:uid="{11D7FB4E-7605-4BF7-8C27-CA64FF526FCC}"/>
    <cellStyle name="Normal 20 4" xfId="4333" xr:uid="{D361DBEE-0CC4-4F41-9C03-C0D3E26E743B}"/>
    <cellStyle name="Normal 21" xfId="158" xr:uid="{89E6B222-99F3-4D68-90F3-41B25569E57B}"/>
    <cellStyle name="Normal 21 2" xfId="159" xr:uid="{AEC83EB8-D5A2-4811-8969-D284DCE2754F}"/>
    <cellStyle name="Normal 21 2 2" xfId="160" xr:uid="{BE95708B-184F-422F-92D9-ED58B13643CA}"/>
    <cellStyle name="Normal 21 3" xfId="4334" xr:uid="{53FEBB0A-9D3E-4723-811B-2100B3CBE6BD}"/>
    <cellStyle name="Normal 22" xfId="161" xr:uid="{5E435028-B602-4203-9400-459897F4D3A3}"/>
    <cellStyle name="Normal 22 2" xfId="162" xr:uid="{241253D0-33F2-4542-9176-B3A6505E08E1}"/>
    <cellStyle name="Normal 22 3" xfId="4287" xr:uid="{A09CBC1E-7B0E-4012-8953-54F11056A98B}"/>
    <cellStyle name="Normal 22 3 2" xfId="4335" xr:uid="{2019B90A-7950-427E-8D58-5AF3E9FF3219}"/>
    <cellStyle name="Normal 22 4" xfId="4290" xr:uid="{9C6540A0-AE84-44B1-9D18-7D6E420915F3}"/>
    <cellStyle name="Normal 23" xfId="163" xr:uid="{ADA7ECB8-3478-4666-9786-EC8A8D541CC1}"/>
    <cellStyle name="Normal 23 2" xfId="4293" xr:uid="{EB4C3B6C-E54C-42F5-B374-EF0EB35072A7}"/>
    <cellStyle name="Normal 23 2 2" xfId="4337" xr:uid="{FEF0664E-A243-4C89-937A-A9535D727E8A}"/>
    <cellStyle name="Normal 23 3" xfId="4407" xr:uid="{4742FEA9-0ACC-43CC-B05A-F5440DD1511D}"/>
    <cellStyle name="Normal 23 4" xfId="4336" xr:uid="{4C8DCDCD-236F-4ED2-9A71-7A2F574773AC}"/>
    <cellStyle name="Normal 24" xfId="164" xr:uid="{044CA5B8-02C9-409D-94C2-5C402C6B9101}"/>
    <cellStyle name="Normal 24 2" xfId="165" xr:uid="{6774D307-B1DD-409B-8A13-86EB871980D9}"/>
    <cellStyle name="Normal 24 2 2" xfId="4409" xr:uid="{9E5203C4-DB06-4108-AE16-E34B5D5C6F40}"/>
    <cellStyle name="Normal 24 2 3" xfId="4339" xr:uid="{45C027A5-7AC8-46A7-84DC-52CB5D5254B1}"/>
    <cellStyle name="Normal 24 3" xfId="4408" xr:uid="{35CF9018-5F0D-4139-8DC6-2C633DB58CD0}"/>
    <cellStyle name="Normal 24 4" xfId="4338" xr:uid="{68B6A00E-044D-49AB-8E56-718C47471B1D}"/>
    <cellStyle name="Normal 25" xfId="281" xr:uid="{0A3E6767-3E3C-4957-9936-281EB9468950}"/>
    <cellStyle name="Normal 25 2" xfId="4341" xr:uid="{2044533E-07F4-4238-922D-B5333B8662EF}"/>
    <cellStyle name="Normal 25 3" xfId="4410" xr:uid="{D2CA83DF-BFC1-48A3-8141-FBF5C426D5F3}"/>
    <cellStyle name="Normal 25 4" xfId="4340" xr:uid="{B251FF83-F382-4CF1-BFA9-6A773E5F8945}"/>
    <cellStyle name="Normal 26" xfId="2475" xr:uid="{3075893F-1E4D-42E3-B813-AE84538A7736}"/>
    <cellStyle name="Normal 26 2" xfId="2476" xr:uid="{D29F930D-621C-4016-8B60-FBA4FB247E75}"/>
    <cellStyle name="Normal 26 2 2" xfId="4343" xr:uid="{8C5A077E-99D3-4666-B8AE-AEF5075ED842}"/>
    <cellStyle name="Normal 26 3" xfId="4342" xr:uid="{7FF18C78-8592-43A1-8921-B120FC8FF269}"/>
    <cellStyle name="Normal 27" xfId="4344" xr:uid="{12BAB298-7BEE-4498-AA98-A6908313D6DC}"/>
    <cellStyle name="Normal 27 2" xfId="4345" xr:uid="{A395FD6E-181A-437B-B40E-83F802D336D6}"/>
    <cellStyle name="Normal 28" xfId="4346" xr:uid="{1839F853-FD1E-4F84-A7CE-4CA15336D420}"/>
    <cellStyle name="Normal 28 2" xfId="4347" xr:uid="{B4CE2AEB-41D9-421C-8F81-4135E6FCC2A9}"/>
    <cellStyle name="Normal 28 3" xfId="4348" xr:uid="{3950EAFA-241F-44BF-B271-18F79A9197DB}"/>
    <cellStyle name="Normal 29" xfId="4349" xr:uid="{63537CF2-62C3-4C42-BDB4-C5AD628D6286}"/>
    <cellStyle name="Normal 29 2" xfId="4350" xr:uid="{DEE8CE58-0482-492F-9327-A143759F45A0}"/>
    <cellStyle name="Normal 3" xfId="2" xr:uid="{665067A7-73F8-4B7E-BFD2-7BB3B9468366}"/>
    <cellStyle name="Normal 3 2" xfId="64" xr:uid="{DF315FF1-1593-48FB-9501-B301D5EA9A6F}"/>
    <cellStyle name="Normal 3 2 2" xfId="65" xr:uid="{7DE1563B-3C32-49BA-920C-8A76A6E3D067}"/>
    <cellStyle name="Normal 3 2 2 2" xfId="166" xr:uid="{2C45546F-9787-4509-B949-04A0680F6583}"/>
    <cellStyle name="Normal 3 2 3" xfId="66" xr:uid="{488F8B3C-EE43-49D1-BBA1-088A533E4AC6}"/>
    <cellStyle name="Normal 3 2 4" xfId="167" xr:uid="{A6E5593B-E8A2-498F-B3FC-3E7BE2A60CE9}"/>
    <cellStyle name="Normal 3 3" xfId="67" xr:uid="{23F3C581-64B1-4FF7-8F7F-A1D1BC9BFF90}"/>
    <cellStyle name="Normal 3 3 2" xfId="168" xr:uid="{39D9F817-BC40-4D58-A725-56A60FB33CA6}"/>
    <cellStyle name="Normal 3 4" xfId="284" xr:uid="{9C2174DA-F76A-4F50-B8AB-61F20AB4784E}"/>
    <cellStyle name="Normal 3 4 2" xfId="2478" xr:uid="{6932F4DA-6078-407A-8826-0F9B6F47465B}"/>
    <cellStyle name="Normal 3 4 2 2" xfId="2479" xr:uid="{08396729-8049-4257-B135-6A4D8AF6FAB8}"/>
    <cellStyle name="Normal 3 4 2 2 2" xfId="2480" xr:uid="{69412587-1333-4CD2-8117-6C0AE400E228}"/>
    <cellStyle name="Normal 3 4 2 2 3" xfId="2481" xr:uid="{DB2EA157-6847-44D6-BE10-E0D94BFEEBE2}"/>
    <cellStyle name="Normal 3 4 2 3" xfId="4411" xr:uid="{93EF37C8-D014-4DB7-ACA1-F296FC3FE3AC}"/>
    <cellStyle name="Normal 3 4 2 4" xfId="4294" xr:uid="{2AA3260F-C28A-4E95-9E8C-F0719EAEE735}"/>
    <cellStyle name="Normal 3 5" xfId="2477" xr:uid="{F8EFEB72-F8EC-4A89-8583-E14A5B422BAE}"/>
    <cellStyle name="Normal 30" xfId="4351" xr:uid="{7507A867-89F9-4D0A-A449-FB07F8E105F7}"/>
    <cellStyle name="Normal 30 2" xfId="4352" xr:uid="{89A93036-03E8-4485-8D0B-6B194AF8E7E1}"/>
    <cellStyle name="Normal 31" xfId="4353" xr:uid="{5023A917-B091-417B-B80D-F7C87794F3A2}"/>
    <cellStyle name="Normal 31 2" xfId="4354" xr:uid="{942DC374-9A1E-4352-B7C3-578F762AF8FA}"/>
    <cellStyle name="Normal 32" xfId="4355" xr:uid="{D1301924-0AFE-489A-9435-457F2F07A12A}"/>
    <cellStyle name="Normal 33" xfId="4356" xr:uid="{5FFBB900-08DE-4556-81BD-A1A3D0ED40A9}"/>
    <cellStyle name="Normal 33 2" xfId="4357" xr:uid="{31EED62B-424E-4458-ADFE-0104139F0675}"/>
    <cellStyle name="Normal 34" xfId="4358" xr:uid="{F77CDD8B-A3F1-48FE-832A-75404DA08AF7}"/>
    <cellStyle name="Normal 34 2" xfId="4359" xr:uid="{7EB3D750-2B6A-424D-875D-0947C2C2AA56}"/>
    <cellStyle name="Normal 35" xfId="4360" xr:uid="{BD957DC7-4ED0-4D1A-A76C-7D0FB4047F88}"/>
    <cellStyle name="Normal 35 2" xfId="4361" xr:uid="{F9DD4DC6-E4AD-46D3-A199-7ADEE9B0E22D}"/>
    <cellStyle name="Normal 36" xfId="4362" xr:uid="{767B49D0-A11D-443F-9412-37A6E437AC42}"/>
    <cellStyle name="Normal 36 2" xfId="4363" xr:uid="{4B43B523-8073-42F7-9AE1-43303FC6EDCB}"/>
    <cellStyle name="Normal 37" xfId="4364" xr:uid="{A7578EDE-0865-4D65-83EF-E4B2CD60CB85}"/>
    <cellStyle name="Normal 37 2" xfId="4365" xr:uid="{E0D04F40-5FAE-4009-9884-B73FB753A584}"/>
    <cellStyle name="Normal 38" xfId="4366" xr:uid="{947B8918-6931-43FD-B425-8E02513CC98D}"/>
    <cellStyle name="Normal 38 2" xfId="4367" xr:uid="{B5D09D4F-0B93-4057-BBF9-BD4926E505B1}"/>
    <cellStyle name="Normal 39" xfId="4368" xr:uid="{BDEB304C-3BA2-4A2D-AB6F-909DCBDEDE10}"/>
    <cellStyle name="Normal 39 2" xfId="4369" xr:uid="{9009F023-43AF-45CF-B9D9-237D97021279}"/>
    <cellStyle name="Normal 39 2 2" xfId="4370" xr:uid="{E094572C-47E0-4A9C-835E-50D3A5765773}"/>
    <cellStyle name="Normal 39 3" xfId="4371" xr:uid="{7ADADB94-0892-4C0D-B08C-A59526BF70C4}"/>
    <cellStyle name="Normal 4" xfId="68" xr:uid="{8CF881AD-7A45-4292-9A7E-652BD4E0FE2A}"/>
    <cellStyle name="Normal 4 2" xfId="69" xr:uid="{C0D3BBE7-5EBB-4C36-A38C-31C20E539C25}"/>
    <cellStyle name="Normal 4 2 2" xfId="171" xr:uid="{6ECA9DEB-2161-4FCA-9A4A-A5EB083DBFB0}"/>
    <cellStyle name="Normal 4 2 2 2" xfId="172" xr:uid="{ABF382B8-A0B8-4723-B0AF-461346FE95DF}"/>
    <cellStyle name="Normal 4 2 2 2 2" xfId="2482" xr:uid="{585A2C88-1775-4B39-A90F-7B5E1EA5F817}"/>
    <cellStyle name="Normal 4 2 2 2 2 2" xfId="2483" xr:uid="{536C4C3A-7715-4340-98A7-3F97DBBD1C7F}"/>
    <cellStyle name="Normal 4 2 2 2 2 3" xfId="2484" xr:uid="{1DA98E0C-ED71-43B7-9940-7BE2615F11D1}"/>
    <cellStyle name="Normal 4 2 2 3" xfId="2784" xr:uid="{D710BBB4-B092-48E9-93B4-2E4FD3A6F61C}"/>
    <cellStyle name="Normal 4 2 2 4" xfId="2785" xr:uid="{95F1EC2C-2F2E-49E9-B538-B0CD34D547BC}"/>
    <cellStyle name="Normal 4 2 2 4 2" xfId="2786" xr:uid="{E4C3E853-1BB4-487A-8B56-48B485A62F28}"/>
    <cellStyle name="Normal 4 2 2 4 3" xfId="2787" xr:uid="{375E5172-4DA5-43D0-8EEC-7ECDDA1DF035}"/>
    <cellStyle name="Normal 4 2 2 4 3 2" xfId="2788" xr:uid="{244EDA8D-F286-4E3A-9B54-90849B71E466}"/>
    <cellStyle name="Normal 4 2 2 4 3 3" xfId="4289" xr:uid="{F8F42008-BB50-426A-9C4C-DEA555AE3FE6}"/>
    <cellStyle name="Normal 4 2 3" xfId="2470" xr:uid="{D1CE3266-144C-41F7-9062-3C34B4BDF2F0}"/>
    <cellStyle name="Normal 4 2 3 2" xfId="4296" xr:uid="{1E2B9991-FEB0-4F11-84EB-C15FDDFDB2D5}"/>
    <cellStyle name="Normal 4 2 4" xfId="2471" xr:uid="{CD16CEEA-4A0F-4CDD-933A-42F417B179C2}"/>
    <cellStyle name="Normal 4 2 4 2" xfId="4373" xr:uid="{9338FDF0-A5B5-4551-8D31-6D91F3583502}"/>
    <cellStyle name="Normal 4 2 5" xfId="1145" xr:uid="{B354D1AE-620D-4D30-B08B-7C32DF334895}"/>
    <cellStyle name="Normal 4 2 6" xfId="170" xr:uid="{4053BB2C-2E16-4F0C-9AB9-EAF947EA0979}"/>
    <cellStyle name="Normal 4 3" xfId="385" xr:uid="{7E094B33-207C-4C9E-9865-978C19C774C4}"/>
    <cellStyle name="Normal 4 3 2" xfId="1147" xr:uid="{68BB0226-9A1E-4BF5-A734-0CF77B9694D0}"/>
    <cellStyle name="Normal 4 3 2 2" xfId="1148" xr:uid="{54781DEF-4023-46B2-92F4-567361CFEFE6}"/>
    <cellStyle name="Normal 4 3 2 3" xfId="1149" xr:uid="{6315C2F5-3B3A-495B-B926-69137B01A6A1}"/>
    <cellStyle name="Normal 4 3 3" xfId="1146" xr:uid="{AB56BC77-64A4-4899-9658-4E184727D7B6}"/>
    <cellStyle name="Normal 4 3 4" xfId="2789" xr:uid="{07894800-6BDD-41B9-A180-736406EE149E}"/>
    <cellStyle name="Normal 4 3 5" xfId="2790" xr:uid="{9115727E-5D07-4FE1-90AA-3AEDB9C464DC}"/>
    <cellStyle name="Normal 4 3 5 2" xfId="2791" xr:uid="{28251D90-EB49-4845-9845-402BD4A37FE8}"/>
    <cellStyle name="Normal 4 3 5 3" xfId="2792" xr:uid="{45E60360-FFA4-4A49-B8E2-3E73A3F417CA}"/>
    <cellStyle name="Normal 4 3 5 3 2" xfId="2793" xr:uid="{D56FE8D9-388B-4A19-800A-CBAE0FD948CA}"/>
    <cellStyle name="Normal 4 3 5 3 3" xfId="4288" xr:uid="{4FDFFB27-FC6F-4DB6-8401-41F0D76657A2}"/>
    <cellStyle name="Normal 4 3 6" xfId="4291" xr:uid="{A009BE58-A2BA-4D49-8880-E6ECF96674F8}"/>
    <cellStyle name="Normal 4 4" xfId="285" xr:uid="{724F2483-30D4-479A-ADC1-6140BD8A5D8A}"/>
    <cellStyle name="Normal 4 4 2" xfId="2472" xr:uid="{81436391-6D21-4C4C-95CB-3A73387DB1AD}"/>
    <cellStyle name="Normal 4 4 3" xfId="4295" xr:uid="{C050D324-21F9-43D8-8977-378D79709D45}"/>
    <cellStyle name="Normal 4 4 3 2" xfId="4298" xr:uid="{B8DE87B0-245D-4A53-A70A-B67CDDBF8824}"/>
    <cellStyle name="Normal 4 4 3 3" xfId="4297" xr:uid="{00B34EC5-E125-429D-815F-E5DDE50A3BA7}"/>
    <cellStyle name="Normal 4 5" xfId="2473" xr:uid="{C80DA426-0E11-4C5C-B890-297BA0939F69}"/>
    <cellStyle name="Normal 4 5 2" xfId="4372" xr:uid="{03CEEF05-02E8-4EC5-A890-7DEA6D2D9DA5}"/>
    <cellStyle name="Normal 4 6" xfId="2474" xr:uid="{24A18202-7F0D-49B7-9C19-51E04029BBC0}"/>
    <cellStyle name="Normal 4 7" xfId="877" xr:uid="{52A7F3D7-36D6-42D2-BAA7-40819AAF0155}"/>
    <cellStyle name="Normal 4 8" xfId="169" xr:uid="{51290AE1-D365-4D7E-9BD8-1F1557B4435C}"/>
    <cellStyle name="Normal 40" xfId="4374" xr:uid="{E52D1565-8601-4CF4-9429-54F557589943}"/>
    <cellStyle name="Normal 40 2" xfId="4375" xr:uid="{EC217902-8165-41DF-A595-ED6A01A8DA67}"/>
    <cellStyle name="Normal 40 2 2" xfId="4376" xr:uid="{30D37EF2-7488-4139-A10C-F5A6FA0604EF}"/>
    <cellStyle name="Normal 40 3" xfId="4377" xr:uid="{D40478BA-18DA-4221-8F91-9DF0548D6DB1}"/>
    <cellStyle name="Normal 41" xfId="4378" xr:uid="{1DE1B80E-841E-44BE-851E-03798F32C967}"/>
    <cellStyle name="Normal 41 2" xfId="4379" xr:uid="{E1E5018E-19C4-4B9A-8918-B9CE0DA3C0DB}"/>
    <cellStyle name="Normal 42" xfId="4380" xr:uid="{1492D85E-6EC8-448F-A4E2-AA5AF97B22B1}"/>
    <cellStyle name="Normal 42 2" xfId="4381" xr:uid="{315E1B45-C8CD-4E0F-B08D-96FB5F0FBFA7}"/>
    <cellStyle name="Normal 43" xfId="4382" xr:uid="{C88130E2-7D7B-4A6F-8869-ACBABCC9F0A8}"/>
    <cellStyle name="Normal 43 2" xfId="4383" xr:uid="{012B34A0-863A-4FE2-871C-8C16E40ADC04}"/>
    <cellStyle name="Normal 44" xfId="4393" xr:uid="{2CE815F1-AC3C-43E6-8D68-6618F22ACBAB}"/>
    <cellStyle name="Normal 44 2" xfId="4394" xr:uid="{C72A052F-984B-461D-A86D-E3EB9A8F6B0F}"/>
    <cellStyle name="Normal 5" xfId="70" xr:uid="{0FDD374E-2FF6-474F-8E3A-1BA34FB1E2B4}"/>
    <cellStyle name="Normal 5 10" xfId="386" xr:uid="{E0820A64-9766-4B89-828F-82250D85499E}"/>
    <cellStyle name="Normal 5 10 2" xfId="387" xr:uid="{C0637227-1E11-4697-9618-DB88C17A07B7}"/>
    <cellStyle name="Normal 5 10 2 2" xfId="1150" xr:uid="{5D1079B6-4074-4F38-A961-96A8B2E81526}"/>
    <cellStyle name="Normal 5 10 2 3" xfId="2794" xr:uid="{60C0BBE0-B3C5-4998-9945-D0F0BD421DFB}"/>
    <cellStyle name="Normal 5 10 2 4" xfId="2795" xr:uid="{33B3179D-DA52-40D0-B2BA-915BD39113FF}"/>
    <cellStyle name="Normal 5 10 3" xfId="1151" xr:uid="{6237BB82-3089-4C2D-A49C-7484159AC3E7}"/>
    <cellStyle name="Normal 5 10 3 2" xfId="2796" xr:uid="{92793F7F-085C-4C27-B4D2-3D2210A0B2C4}"/>
    <cellStyle name="Normal 5 10 3 3" xfId="2797" xr:uid="{9F25D6B9-B2FC-482C-A87C-C05E9B1403C2}"/>
    <cellStyle name="Normal 5 10 3 4" xfId="2798" xr:uid="{CBAD7944-B808-4816-BDD8-55F70DF3047E}"/>
    <cellStyle name="Normal 5 10 4" xfId="2799" xr:uid="{4FC5188B-38E9-45A8-9999-3E4A03C18152}"/>
    <cellStyle name="Normal 5 10 5" xfId="2800" xr:uid="{A8B7343E-9411-44EB-A584-D9E1A397E1C6}"/>
    <cellStyle name="Normal 5 10 6" xfId="2801" xr:uid="{DB8C146C-EB7A-43B4-8915-9392252F206A}"/>
    <cellStyle name="Normal 5 11" xfId="388" xr:uid="{545B8564-9538-46E5-B2FD-25610DB4B827}"/>
    <cellStyle name="Normal 5 11 2" xfId="1152" xr:uid="{45E0C43F-DBE4-46D6-AA64-4F5360C826ED}"/>
    <cellStyle name="Normal 5 11 2 2" xfId="2802" xr:uid="{EC8A7D59-832E-4FC5-BAF8-1930022B5970}"/>
    <cellStyle name="Normal 5 11 2 2 2" xfId="4384" xr:uid="{58E12702-EA25-4439-BA0D-6776B30ADB2B}"/>
    <cellStyle name="Normal 5 11 2 3" xfId="2803" xr:uid="{1965B1F3-0AD3-4A0A-9EC7-BC6DB393FE48}"/>
    <cellStyle name="Normal 5 11 2 4" xfId="2804" xr:uid="{E54D06B9-891A-449F-8C07-9CCCF7B0A658}"/>
    <cellStyle name="Normal 5 11 3" xfId="2805" xr:uid="{0D4F3B45-A140-46F5-8E3D-29CC4F78BA49}"/>
    <cellStyle name="Normal 5 11 4" xfId="2806" xr:uid="{3A0296AE-82BD-4CA0-BC7B-411D54819242}"/>
    <cellStyle name="Normal 5 11 5" xfId="2807" xr:uid="{9DC512A3-8498-4D91-8433-4F882E726038}"/>
    <cellStyle name="Normal 5 12" xfId="1153" xr:uid="{C4F8B611-4332-4924-B7E5-2C8FA88205FC}"/>
    <cellStyle name="Normal 5 12 2" xfId="2808" xr:uid="{4570B723-A1CB-4D6A-AD6F-49A0412E9519}"/>
    <cellStyle name="Normal 5 12 3" xfId="2809" xr:uid="{6F5B7251-0BB2-4EF9-8E60-D88952B95842}"/>
    <cellStyle name="Normal 5 12 4" xfId="2810" xr:uid="{76515D78-C908-4BC2-8C8B-ED9327EBBA33}"/>
    <cellStyle name="Normal 5 13" xfId="878" xr:uid="{C1DD09BF-1144-4E24-AE67-72F956054AA8}"/>
    <cellStyle name="Normal 5 13 2" xfId="2811" xr:uid="{B9350EB5-4EB1-4FE1-BC45-CF948C6DD32D}"/>
    <cellStyle name="Normal 5 13 3" xfId="2812" xr:uid="{96206449-BFFB-449B-8B4D-BE068A5DD524}"/>
    <cellStyle name="Normal 5 13 4" xfId="2813" xr:uid="{7CDD4423-05A0-46E7-B5C9-E0E4A167042E}"/>
    <cellStyle name="Normal 5 14" xfId="2814" xr:uid="{D34783E7-0E1B-4F01-8073-8A3AC7A80941}"/>
    <cellStyle name="Normal 5 14 2" xfId="2815" xr:uid="{633EFA35-50B0-48F1-A964-22CE7C39D154}"/>
    <cellStyle name="Normal 5 15" xfId="2816" xr:uid="{091F9811-AD47-4A1E-954A-C4929E84545B}"/>
    <cellStyle name="Normal 5 16" xfId="2817" xr:uid="{DEEE6E3A-F0D3-4283-BE37-02C84D93C5A3}"/>
    <cellStyle name="Normal 5 17" xfId="2818" xr:uid="{E6E98946-3A1A-4CCB-95FA-5AAB02C4D220}"/>
    <cellStyle name="Normal 5 2" xfId="71" xr:uid="{DE5A3DD4-E12E-4D3B-A82A-5586AD7E298E}"/>
    <cellStyle name="Normal 5 2 2" xfId="173" xr:uid="{42BE1A46-28E9-48DD-B1F4-703AD85800C6}"/>
    <cellStyle name="Normal 5 2 3" xfId="4385" xr:uid="{A9778737-E722-4808-97A1-C72CE0DE9191}"/>
    <cellStyle name="Normal 5 3" xfId="72" xr:uid="{37404B48-6FC2-4464-8957-3E6F93C481FA}"/>
    <cellStyle name="Normal 5 3 2" xfId="4387" xr:uid="{3278B090-80F5-4A43-A5DA-D8678AC50FDB}"/>
    <cellStyle name="Normal 5 3 3" xfId="4386" xr:uid="{810C6F5F-C19F-4888-BF3D-6DCF1AF3AAA5}"/>
    <cellStyle name="Normal 5 4" xfId="174" xr:uid="{4737E63D-F159-4090-B7F9-6F1D7D15D8BA}"/>
    <cellStyle name="Normal 5 4 10" xfId="2819" xr:uid="{156CE81E-5B85-4947-B4DA-3C5004B575F5}"/>
    <cellStyle name="Normal 5 4 11" xfId="2820" xr:uid="{67C98C3F-CECC-4F98-A7AA-FAEDE9DA48DD}"/>
    <cellStyle name="Normal 5 4 2" xfId="175" xr:uid="{365D197B-25BE-46DF-8527-94AB4930E32C}"/>
    <cellStyle name="Normal 5 4 2 2" xfId="176" xr:uid="{C8AD0910-B0D5-4061-9B20-4C753D2D3E60}"/>
    <cellStyle name="Normal 5 4 2 2 2" xfId="177" xr:uid="{C78ABE15-D7BC-40A1-9E3E-33EAB6A497CB}"/>
    <cellStyle name="Normal 5 4 2 2 2 2" xfId="389" xr:uid="{804172C1-42A3-4D9D-977D-6C7993E69A8B}"/>
    <cellStyle name="Normal 5 4 2 2 2 2 2" xfId="390" xr:uid="{E620AE5F-FF15-4F1A-80B7-E21E55832C66}"/>
    <cellStyle name="Normal 5 4 2 2 2 2 2 2" xfId="1154" xr:uid="{AFFAEE0E-16F0-4BFC-97D1-0D6E6DFA8C32}"/>
    <cellStyle name="Normal 5 4 2 2 2 2 2 2 2" xfId="1155" xr:uid="{86EC4F65-4469-4B72-B755-E35DC52664DB}"/>
    <cellStyle name="Normal 5 4 2 2 2 2 2 3" xfId="1156" xr:uid="{75E03C3C-0779-4E33-A727-6461FDEB35DC}"/>
    <cellStyle name="Normal 5 4 2 2 2 2 3" xfId="1157" xr:uid="{07007492-B2C1-460A-8AE3-188DCE3F38F4}"/>
    <cellStyle name="Normal 5 4 2 2 2 2 3 2" xfId="1158" xr:uid="{EE75FCE1-CF02-49B2-A6DC-C9272CCE5F07}"/>
    <cellStyle name="Normal 5 4 2 2 2 2 4" xfId="1159" xr:uid="{2EE3305C-B775-4085-864D-A3D1821618A7}"/>
    <cellStyle name="Normal 5 4 2 2 2 3" xfId="391" xr:uid="{C4C36BCB-F8DA-4DCA-B8AC-965B84927870}"/>
    <cellStyle name="Normal 5 4 2 2 2 3 2" xfId="1160" xr:uid="{21BEBBA0-683D-4869-AAD3-A15FB6B5EE7C}"/>
    <cellStyle name="Normal 5 4 2 2 2 3 2 2" xfId="1161" xr:uid="{FBA40AA2-53A5-438D-BBD3-66CA68947B91}"/>
    <cellStyle name="Normal 5 4 2 2 2 3 3" xfId="1162" xr:uid="{1E6EE43C-A091-4667-85F9-0889BE497973}"/>
    <cellStyle name="Normal 5 4 2 2 2 3 4" xfId="2821" xr:uid="{4BFB3DED-0ACF-4B00-8F83-26EDAFA7D9F3}"/>
    <cellStyle name="Normal 5 4 2 2 2 4" xfId="1163" xr:uid="{CA9D4A91-8A3D-4A8A-BDD9-A97AD26E5937}"/>
    <cellStyle name="Normal 5 4 2 2 2 4 2" xfId="1164" xr:uid="{33A5F7FA-EB80-458E-B700-BB469D328504}"/>
    <cellStyle name="Normal 5 4 2 2 2 5" xfId="1165" xr:uid="{07711A8C-C251-49AF-BF24-579788541663}"/>
    <cellStyle name="Normal 5 4 2 2 2 6" xfId="2822" xr:uid="{E806E18D-2302-490F-88A0-E3326C1EAEB4}"/>
    <cellStyle name="Normal 5 4 2 2 3" xfId="392" xr:uid="{082E97BF-258B-46F5-8DA4-FB63822CB705}"/>
    <cellStyle name="Normal 5 4 2 2 3 2" xfId="393" xr:uid="{2E91CAC4-9589-47A5-B336-D21E9F453092}"/>
    <cellStyle name="Normal 5 4 2 2 3 2 2" xfId="394" xr:uid="{50CA0C5E-738C-4042-AF09-3DA78C64E980}"/>
    <cellStyle name="Normal 5 4 2 2 3 2 2 2" xfId="1166" xr:uid="{C5442CA0-BEC9-426E-8495-BC69E16A5372}"/>
    <cellStyle name="Normal 5 4 2 2 3 2 2 2 2" xfId="1167" xr:uid="{C93D260A-CA31-4A02-AD87-50187753CF17}"/>
    <cellStyle name="Normal 5 4 2 2 3 2 2 3" xfId="1168" xr:uid="{B8B25EB8-13FD-425E-851E-C246B57F883D}"/>
    <cellStyle name="Normal 5 4 2 2 3 2 3" xfId="1169" xr:uid="{041A85C7-CED5-43E2-97CE-DA996DFF97CF}"/>
    <cellStyle name="Normal 5 4 2 2 3 2 3 2" xfId="1170" xr:uid="{0D07B3C9-E224-42F5-9058-4B0312ABE825}"/>
    <cellStyle name="Normal 5 4 2 2 3 2 4" xfId="1171" xr:uid="{9D6AF9F1-5F16-428F-9629-4844BBB4D7E9}"/>
    <cellStyle name="Normal 5 4 2 2 3 3" xfId="395" xr:uid="{6B4326CA-B275-450D-83F7-289EDBB68674}"/>
    <cellStyle name="Normal 5 4 2 2 3 3 2" xfId="1172" xr:uid="{B7624B0E-C91F-4A80-9839-5F68DB67272C}"/>
    <cellStyle name="Normal 5 4 2 2 3 3 2 2" xfId="1173" xr:uid="{FA982625-18DD-4072-99A8-002569FA0A39}"/>
    <cellStyle name="Normal 5 4 2 2 3 3 3" xfId="1174" xr:uid="{BD3C7596-AB2B-45FA-BE2C-DD8776699C68}"/>
    <cellStyle name="Normal 5 4 2 2 3 4" xfId="1175" xr:uid="{0E6E24C1-03E2-4E33-9555-15D98805ECEA}"/>
    <cellStyle name="Normal 5 4 2 2 3 4 2" xfId="1176" xr:uid="{7BA01626-06A8-4379-9976-14F4295E2383}"/>
    <cellStyle name="Normal 5 4 2 2 3 5" xfId="1177" xr:uid="{30EC7B69-E8C1-499D-BE97-9DC7270F9BEB}"/>
    <cellStyle name="Normal 5 4 2 2 4" xfId="396" xr:uid="{7058F8C7-4D54-4ABA-8191-D73E093F7801}"/>
    <cellStyle name="Normal 5 4 2 2 4 2" xfId="397" xr:uid="{B6B94DEF-E384-4563-B4E2-FF7AD968473B}"/>
    <cellStyle name="Normal 5 4 2 2 4 2 2" xfId="1178" xr:uid="{48CCF93B-54DA-462E-A12A-EBBA7B792195}"/>
    <cellStyle name="Normal 5 4 2 2 4 2 2 2" xfId="1179" xr:uid="{9824766E-D59E-4A2E-B0E1-C4FC6E6D03A6}"/>
    <cellStyle name="Normal 5 4 2 2 4 2 3" xfId="1180" xr:uid="{9ECD2729-7AB4-4730-BEC2-F0C833114C2B}"/>
    <cellStyle name="Normal 5 4 2 2 4 3" xfId="1181" xr:uid="{EC12906D-2A31-4D67-8C99-246E98CF2FB0}"/>
    <cellStyle name="Normal 5 4 2 2 4 3 2" xfId="1182" xr:uid="{B7529DE9-D8AD-4FFD-BE38-7458C395E83C}"/>
    <cellStyle name="Normal 5 4 2 2 4 4" xfId="1183" xr:uid="{7AAD5BC2-FE04-4710-AA47-A670DA387316}"/>
    <cellStyle name="Normal 5 4 2 2 5" xfId="398" xr:uid="{3E188AE4-22AE-4B3D-A544-6E9E2DC84070}"/>
    <cellStyle name="Normal 5 4 2 2 5 2" xfId="1184" xr:uid="{0ADCE12F-42AF-4659-AFA4-980AC87CB487}"/>
    <cellStyle name="Normal 5 4 2 2 5 2 2" xfId="1185" xr:uid="{1A2D7ABD-6AEA-441A-82A6-BD52C10D405E}"/>
    <cellStyle name="Normal 5 4 2 2 5 3" xfId="1186" xr:uid="{850C2A2E-8441-48B1-BFEC-22802DA7D593}"/>
    <cellStyle name="Normal 5 4 2 2 5 4" xfId="2823" xr:uid="{ECB2219A-7384-4B40-8658-EDCCBA6E711A}"/>
    <cellStyle name="Normal 5 4 2 2 6" xfId="1187" xr:uid="{C4D15872-410E-40BA-A26B-8A1C7C17054B}"/>
    <cellStyle name="Normal 5 4 2 2 6 2" xfId="1188" xr:uid="{195D2A53-4D6C-46F7-B88B-62CFFC68F3EF}"/>
    <cellStyle name="Normal 5 4 2 2 7" xfId="1189" xr:uid="{4C6AF522-34DE-48EB-8046-1BE410BADD66}"/>
    <cellStyle name="Normal 5 4 2 2 8" xfId="2824" xr:uid="{AA01C405-838B-4E3F-8177-D1FB7FAA99F8}"/>
    <cellStyle name="Normal 5 4 2 3" xfId="178" xr:uid="{A57E4D22-71AE-4F32-8DD5-9E77591D5200}"/>
    <cellStyle name="Normal 5 4 2 3 2" xfId="399" xr:uid="{4FD8D6D2-E8F5-4150-BD50-CD7DBE0F790B}"/>
    <cellStyle name="Normal 5 4 2 3 2 2" xfId="400" xr:uid="{F7CF717B-C6CE-4BAA-98DB-A5D6164B5957}"/>
    <cellStyle name="Normal 5 4 2 3 2 2 2" xfId="1190" xr:uid="{6EA7423D-27EE-449E-83F3-F2DFF49D45B9}"/>
    <cellStyle name="Normal 5 4 2 3 2 2 2 2" xfId="1191" xr:uid="{4BF64E1E-19AE-451A-B4F7-9BB77B605AF0}"/>
    <cellStyle name="Normal 5 4 2 3 2 2 3" xfId="1192" xr:uid="{8EB5E940-D763-42B9-87D6-4D0FD6F307DC}"/>
    <cellStyle name="Normal 5 4 2 3 2 3" xfId="1193" xr:uid="{ADC88CEA-9454-4BCF-9D66-B8B2FE50938D}"/>
    <cellStyle name="Normal 5 4 2 3 2 3 2" xfId="1194" xr:uid="{7D8F2F9A-8101-45A9-8DBB-8F73557D1E5C}"/>
    <cellStyle name="Normal 5 4 2 3 2 4" xfId="1195" xr:uid="{C7EF684A-5A88-4E18-92B8-1AD3E0D60332}"/>
    <cellStyle name="Normal 5 4 2 3 3" xfId="401" xr:uid="{EAD754AC-139A-406F-A2A8-B78DEB32C793}"/>
    <cellStyle name="Normal 5 4 2 3 3 2" xfId="1196" xr:uid="{F8597583-D2A2-48B5-90C2-0645D8BDF736}"/>
    <cellStyle name="Normal 5 4 2 3 3 2 2" xfId="1197" xr:uid="{E930F981-AC8F-4C4D-9506-054E7C1DCC9C}"/>
    <cellStyle name="Normal 5 4 2 3 3 3" xfId="1198" xr:uid="{8F5AD972-1436-4D35-81AA-6D94F85F26DD}"/>
    <cellStyle name="Normal 5 4 2 3 3 4" xfId="2825" xr:uid="{2CAACA38-C8E6-4102-AE45-F75FB7DA0DEB}"/>
    <cellStyle name="Normal 5 4 2 3 4" xfId="1199" xr:uid="{D1D16484-5646-4317-87C4-18BB47C16566}"/>
    <cellStyle name="Normal 5 4 2 3 4 2" xfId="1200" xr:uid="{6B83A5DE-B808-4569-BB8A-7878649F4174}"/>
    <cellStyle name="Normal 5 4 2 3 5" xfId="1201" xr:uid="{BB46537B-FA92-431A-B2DD-D3B9B875879E}"/>
    <cellStyle name="Normal 5 4 2 3 6" xfId="2826" xr:uid="{14D8DE53-CBC1-47C8-93D2-340CFDE4488E}"/>
    <cellStyle name="Normal 5 4 2 4" xfId="402" xr:uid="{C2A83D5A-3400-4960-88D9-B47CB17BAB08}"/>
    <cellStyle name="Normal 5 4 2 4 2" xfId="403" xr:uid="{F9F919C1-3F89-42A6-97F8-4CD88D954583}"/>
    <cellStyle name="Normal 5 4 2 4 2 2" xfId="404" xr:uid="{9579A7DF-375D-4B5D-935F-98A60B1D87BE}"/>
    <cellStyle name="Normal 5 4 2 4 2 2 2" xfId="1202" xr:uid="{BEE14586-612E-4AAE-B144-498375B49759}"/>
    <cellStyle name="Normal 5 4 2 4 2 2 2 2" xfId="1203" xr:uid="{F6EC6310-33AE-4B7A-8251-58850055E00D}"/>
    <cellStyle name="Normal 5 4 2 4 2 2 3" xfId="1204" xr:uid="{488A63D7-9ECC-4E10-9932-DF2AB10C673D}"/>
    <cellStyle name="Normal 5 4 2 4 2 3" xfId="1205" xr:uid="{0482976C-C756-4828-B8D9-4F32D6A3B991}"/>
    <cellStyle name="Normal 5 4 2 4 2 3 2" xfId="1206" xr:uid="{4A9C6787-577F-44C3-B59A-9EF084E52E61}"/>
    <cellStyle name="Normal 5 4 2 4 2 4" xfId="1207" xr:uid="{E7548F28-76F0-4574-B20D-55F7CF90F359}"/>
    <cellStyle name="Normal 5 4 2 4 3" xfId="405" xr:uid="{88A3BFEF-BC68-47A4-B4E2-C51C5033FD62}"/>
    <cellStyle name="Normal 5 4 2 4 3 2" xfId="1208" xr:uid="{ED929132-1900-4060-85C5-752490666694}"/>
    <cellStyle name="Normal 5 4 2 4 3 2 2" xfId="1209" xr:uid="{08DFD919-DE2F-4987-84FC-E88BB8A0A515}"/>
    <cellStyle name="Normal 5 4 2 4 3 3" xfId="1210" xr:uid="{7F093314-9F9C-4CD1-BEB8-16FD5EAD33C3}"/>
    <cellStyle name="Normal 5 4 2 4 4" xfId="1211" xr:uid="{F77F0361-D132-4748-AD83-387807475515}"/>
    <cellStyle name="Normal 5 4 2 4 4 2" xfId="1212" xr:uid="{A7435C96-D67E-4E5D-B816-B8A3FF9977B3}"/>
    <cellStyle name="Normal 5 4 2 4 5" xfId="1213" xr:uid="{0945CAEE-4DAA-48F1-AD90-7733B5D3B7F1}"/>
    <cellStyle name="Normal 5 4 2 5" xfId="406" xr:uid="{FEE50A67-A198-44E1-B39D-8B5F415B6DC8}"/>
    <cellStyle name="Normal 5 4 2 5 2" xfId="407" xr:uid="{8D2F5EA3-11FB-4B71-8B83-DC394F9B742B}"/>
    <cellStyle name="Normal 5 4 2 5 2 2" xfId="1214" xr:uid="{5C277DA3-F3A7-467A-84FC-E2CD0F759B38}"/>
    <cellStyle name="Normal 5 4 2 5 2 2 2" xfId="1215" xr:uid="{ED8C3497-8466-48A5-B6C2-CC68B33EE9F1}"/>
    <cellStyle name="Normal 5 4 2 5 2 3" xfId="1216" xr:uid="{557A2B94-CCF5-4359-8386-687D8D8C0E65}"/>
    <cellStyle name="Normal 5 4 2 5 3" xfId="1217" xr:uid="{7F86F791-4E61-4764-97D4-2EBCF15E6E75}"/>
    <cellStyle name="Normal 5 4 2 5 3 2" xfId="1218" xr:uid="{DFD8605D-8D87-4D0B-A752-F9E0F8153569}"/>
    <cellStyle name="Normal 5 4 2 5 4" xfId="1219" xr:uid="{73210138-985A-44F2-89C3-6D5F2E780C1E}"/>
    <cellStyle name="Normal 5 4 2 6" xfId="408" xr:uid="{FA3D0C28-8494-4AB1-9397-94AEDF1E1698}"/>
    <cellStyle name="Normal 5 4 2 6 2" xfId="1220" xr:uid="{5B3291C1-CDCE-47C4-A382-7B04F1131685}"/>
    <cellStyle name="Normal 5 4 2 6 2 2" xfId="1221" xr:uid="{1BC2500B-F573-485F-83A3-725555D5BBFA}"/>
    <cellStyle name="Normal 5 4 2 6 2 3" xfId="4400" xr:uid="{508CA4D7-360F-4080-ACE7-4D4527D6D462}"/>
    <cellStyle name="Normal 5 4 2 6 3" xfId="1222" xr:uid="{A2849012-D214-4B20-A4FD-CC0711D6054D}"/>
    <cellStyle name="Normal 5 4 2 6 4" xfId="2827" xr:uid="{6E96AA29-B0C4-4580-B106-4941B817F399}"/>
    <cellStyle name="Normal 5 4 2 7" xfId="1223" xr:uid="{006DCC1B-7120-40CC-9782-2454D1560A12}"/>
    <cellStyle name="Normal 5 4 2 7 2" xfId="1224" xr:uid="{3E6B360D-6B20-433B-A5E9-015AB1C92064}"/>
    <cellStyle name="Normal 5 4 2 8" xfId="1225" xr:uid="{024DCFBD-57AF-4F54-A53E-32BBD54EF6D7}"/>
    <cellStyle name="Normal 5 4 2 9" xfId="2828" xr:uid="{3FC49C97-1C3E-48B5-8279-007E1727B473}"/>
    <cellStyle name="Normal 5 4 3" xfId="179" xr:uid="{236DAE75-3679-4175-A9DC-6E9B930011D8}"/>
    <cellStyle name="Normal 5 4 3 2" xfId="180" xr:uid="{E83F6BA7-5107-4958-8040-03666487F3FE}"/>
    <cellStyle name="Normal 5 4 3 2 2" xfId="409" xr:uid="{ABE99DFC-04C8-4FF8-946C-0A63FFC7198E}"/>
    <cellStyle name="Normal 5 4 3 2 2 2" xfId="410" xr:uid="{5932E480-F959-4645-87EC-16F16A76FB17}"/>
    <cellStyle name="Normal 5 4 3 2 2 2 2" xfId="1226" xr:uid="{C0DFDDE6-05E8-40F3-A033-CA65E91E680B}"/>
    <cellStyle name="Normal 5 4 3 2 2 2 2 2" xfId="1227" xr:uid="{D24B40BC-5239-44C8-850A-34348FEBDC39}"/>
    <cellStyle name="Normal 5 4 3 2 2 2 3" xfId="1228" xr:uid="{71971F68-BFDC-4DDD-AA59-DDB234727118}"/>
    <cellStyle name="Normal 5 4 3 2 2 3" xfId="1229" xr:uid="{431423A1-96FB-4FC6-A918-3AEDA64CB1BD}"/>
    <cellStyle name="Normal 5 4 3 2 2 3 2" xfId="1230" xr:uid="{1848DA99-12FA-44DD-9A00-15779612D852}"/>
    <cellStyle name="Normal 5 4 3 2 2 4" xfId="1231" xr:uid="{38EA1D2A-8637-47E9-A300-39464E937F7C}"/>
    <cellStyle name="Normal 5 4 3 2 3" xfId="411" xr:uid="{8A53960F-7A3F-4B58-BEC6-C00520108FFC}"/>
    <cellStyle name="Normal 5 4 3 2 3 2" xfId="1232" xr:uid="{0670F935-4ABA-4AF8-909B-62078EDACB24}"/>
    <cellStyle name="Normal 5 4 3 2 3 2 2" xfId="1233" xr:uid="{CE6CE1D9-897A-4085-BC21-488353559186}"/>
    <cellStyle name="Normal 5 4 3 2 3 3" xfId="1234" xr:uid="{294A03D1-E5FC-4DD1-824C-DA371EC47F79}"/>
    <cellStyle name="Normal 5 4 3 2 3 4" xfId="2829" xr:uid="{A6315A6F-B158-4B1D-8E7E-DC83C8A76826}"/>
    <cellStyle name="Normal 5 4 3 2 4" xfId="1235" xr:uid="{2A69E659-32DD-47A6-8DCC-91509EEA0B74}"/>
    <cellStyle name="Normal 5 4 3 2 4 2" xfId="1236" xr:uid="{3211FE14-D980-474F-B634-1B1C4F1968EC}"/>
    <cellStyle name="Normal 5 4 3 2 5" xfId="1237" xr:uid="{A8C897EF-1C17-4409-8188-9E661E4934D4}"/>
    <cellStyle name="Normal 5 4 3 2 6" xfId="2830" xr:uid="{19B5A881-E0AA-47F3-9002-0950DEC8B911}"/>
    <cellStyle name="Normal 5 4 3 3" xfId="412" xr:uid="{4ED07B31-CF11-4D0E-8A21-859A968179E5}"/>
    <cellStyle name="Normal 5 4 3 3 2" xfId="413" xr:uid="{E4059F80-0555-4505-BCCB-829C38ED3DA1}"/>
    <cellStyle name="Normal 5 4 3 3 2 2" xfId="414" xr:uid="{1F6DA689-C4C9-42AB-9E97-93812939A25A}"/>
    <cellStyle name="Normal 5 4 3 3 2 2 2" xfId="1238" xr:uid="{8FB2D4B8-E99E-41AF-8356-D1DFCD026E6D}"/>
    <cellStyle name="Normal 5 4 3 3 2 2 2 2" xfId="1239" xr:uid="{A20E1910-CA26-4174-A08C-61DD48A678B0}"/>
    <cellStyle name="Normal 5 4 3 3 2 2 3" xfId="1240" xr:uid="{9A9351FF-8749-4C30-BC32-D3DA4C4B9D11}"/>
    <cellStyle name="Normal 5 4 3 3 2 3" xfId="1241" xr:uid="{4CFD0EB5-6BE2-42D7-BD97-1F229AC216CD}"/>
    <cellStyle name="Normal 5 4 3 3 2 3 2" xfId="1242" xr:uid="{BED7140D-D5BE-4DD6-93C0-3FF579B6B0E9}"/>
    <cellStyle name="Normal 5 4 3 3 2 4" xfId="1243" xr:uid="{E383D2E8-7A9A-4A93-8C8E-D3BD1E423BEB}"/>
    <cellStyle name="Normal 5 4 3 3 3" xfId="415" xr:uid="{A6764237-5BB4-46B6-865A-1A320839E963}"/>
    <cellStyle name="Normal 5 4 3 3 3 2" xfId="1244" xr:uid="{B47025D5-C7E3-4CD2-A012-94B30F14D5E7}"/>
    <cellStyle name="Normal 5 4 3 3 3 2 2" xfId="1245" xr:uid="{4EC606B9-9CEC-43D3-A91D-D03264736DE4}"/>
    <cellStyle name="Normal 5 4 3 3 3 3" xfId="1246" xr:uid="{0F61ADC6-8DDE-419E-9DB4-DC369A65388D}"/>
    <cellStyle name="Normal 5 4 3 3 4" xfId="1247" xr:uid="{ED0F5C5C-6EC8-4B86-96CF-4562303AEC4E}"/>
    <cellStyle name="Normal 5 4 3 3 4 2" xfId="1248" xr:uid="{39138F99-61FB-478F-80DB-BDCD887F2BCE}"/>
    <cellStyle name="Normal 5 4 3 3 5" xfId="1249" xr:uid="{4B487881-7316-4E50-B016-F2B9DA0F71B9}"/>
    <cellStyle name="Normal 5 4 3 4" xfId="416" xr:uid="{C020BB39-5A15-4714-8603-86D99B784277}"/>
    <cellStyle name="Normal 5 4 3 4 2" xfId="417" xr:uid="{9C605FC1-1679-48B3-A622-A59E9B070C39}"/>
    <cellStyle name="Normal 5 4 3 4 2 2" xfId="1250" xr:uid="{EF18E250-160D-42EE-8A0D-5E98D0B2F171}"/>
    <cellStyle name="Normal 5 4 3 4 2 2 2" xfId="1251" xr:uid="{74288EF0-36ED-4DD9-A0D9-DD6AD55DBA85}"/>
    <cellStyle name="Normal 5 4 3 4 2 3" xfId="1252" xr:uid="{54B84E2A-F0BB-4CB9-910A-3C2F2B73FCE8}"/>
    <cellStyle name="Normal 5 4 3 4 3" xfId="1253" xr:uid="{467EFE4B-43AB-4560-983C-7DBC3DBE5846}"/>
    <cellStyle name="Normal 5 4 3 4 3 2" xfId="1254" xr:uid="{05C465CA-5484-451E-AB45-81CCA3ED1CC9}"/>
    <cellStyle name="Normal 5 4 3 4 4" xfId="1255" xr:uid="{25E7FB48-5D1C-4780-88BA-97F8C4D84E09}"/>
    <cellStyle name="Normal 5 4 3 5" xfId="418" xr:uid="{182744BE-E03C-4F2E-AB1C-2BC7A680EC75}"/>
    <cellStyle name="Normal 5 4 3 5 2" xfId="1256" xr:uid="{9EB7A8A2-B8C2-42C0-AE62-F99A33703E30}"/>
    <cellStyle name="Normal 5 4 3 5 2 2" xfId="1257" xr:uid="{4A1A6947-FF09-4FA6-BFA1-7FE536434CE0}"/>
    <cellStyle name="Normal 5 4 3 5 3" xfId="1258" xr:uid="{94D431B8-4286-41FF-8DAD-C65AEAECBBF1}"/>
    <cellStyle name="Normal 5 4 3 5 4" xfId="2831" xr:uid="{1F4D0E78-E9AD-4D85-B393-6E6914634144}"/>
    <cellStyle name="Normal 5 4 3 6" xfId="1259" xr:uid="{06FC2500-2C55-4E08-9C3C-74DF25349C32}"/>
    <cellStyle name="Normal 5 4 3 6 2" xfId="1260" xr:uid="{32F42BDA-1A55-447A-A676-E981C2677A60}"/>
    <cellStyle name="Normal 5 4 3 7" xfId="1261" xr:uid="{DA004695-3549-4923-A7E9-542C71BB5AA3}"/>
    <cellStyle name="Normal 5 4 3 8" xfId="2832" xr:uid="{706D0C22-4342-41EF-9589-261CCD865175}"/>
    <cellStyle name="Normal 5 4 4" xfId="181" xr:uid="{FBA96929-E3EC-4254-AC3F-EEC04558389B}"/>
    <cellStyle name="Normal 5 4 4 2" xfId="182" xr:uid="{76329E68-AFEC-4728-87C8-ECF110710DAA}"/>
    <cellStyle name="Normal 5 4 4 2 2" xfId="419" xr:uid="{0D84A596-59A1-4A4B-ACCD-9EB6724D6FF3}"/>
    <cellStyle name="Normal 5 4 4 2 2 2" xfId="1262" xr:uid="{5CDB4D89-A4A0-4478-B6E9-3D4E4A5A9B05}"/>
    <cellStyle name="Normal 5 4 4 2 2 2 2" xfId="1263" xr:uid="{D7C9EE19-B090-4A9F-95FC-E19E93B700B1}"/>
    <cellStyle name="Normal 5 4 4 2 2 3" xfId="1264" xr:uid="{3D34A91B-23CE-46AA-ACA4-547E937DA22A}"/>
    <cellStyle name="Normal 5 4 4 2 2 4" xfId="2833" xr:uid="{7A77FFBB-62F1-4640-96CE-4AB1A4E744DC}"/>
    <cellStyle name="Normal 5 4 4 2 3" xfId="1265" xr:uid="{5B883E08-108D-4F27-8A37-FB28B00F3B30}"/>
    <cellStyle name="Normal 5 4 4 2 3 2" xfId="1266" xr:uid="{CB2186D3-83DB-484F-8570-687C99319950}"/>
    <cellStyle name="Normal 5 4 4 2 4" xfId="1267" xr:uid="{E7138B37-7D9C-41CF-A4C0-0891C2BF8C3F}"/>
    <cellStyle name="Normal 5 4 4 2 5" xfId="2834" xr:uid="{385F2C9F-0B56-48A3-B68B-43E738F39802}"/>
    <cellStyle name="Normal 5 4 4 3" xfId="420" xr:uid="{51AD9FDB-5AD8-4200-9179-6CACFAD15670}"/>
    <cellStyle name="Normal 5 4 4 3 2" xfId="1268" xr:uid="{C3A8EF87-6BDE-49EE-A821-F5731043679A}"/>
    <cellStyle name="Normal 5 4 4 3 2 2" xfId="1269" xr:uid="{5C214CDB-0A67-46B5-A827-515C61012B0A}"/>
    <cellStyle name="Normal 5 4 4 3 3" xfId="1270" xr:uid="{C1FC3F47-E185-4CC8-819C-24FC57F0C68C}"/>
    <cellStyle name="Normal 5 4 4 3 4" xfId="2835" xr:uid="{74EBEEFE-9395-4293-89E9-9CAD5D9D0119}"/>
    <cellStyle name="Normal 5 4 4 4" xfId="1271" xr:uid="{CC235913-17B5-4304-A95C-F7F5BE897E52}"/>
    <cellStyle name="Normal 5 4 4 4 2" xfId="1272" xr:uid="{A6A027A3-1896-4503-AE42-773A215B243C}"/>
    <cellStyle name="Normal 5 4 4 4 3" xfId="2836" xr:uid="{C2A1011C-6489-4210-87D5-3DC3EE190C7C}"/>
    <cellStyle name="Normal 5 4 4 4 4" xfId="2837" xr:uid="{6950E35A-238E-4D42-BDAB-DDA207F13724}"/>
    <cellStyle name="Normal 5 4 4 5" xfId="1273" xr:uid="{F309F16F-B333-40AE-AC56-B32504FEB3AC}"/>
    <cellStyle name="Normal 5 4 4 6" xfId="2838" xr:uid="{1E9E4887-3D39-4D13-B562-B4FB3A1D3B28}"/>
    <cellStyle name="Normal 5 4 4 7" xfId="2839" xr:uid="{455919BB-DEB4-486D-AD7A-4F8A85BC4E81}"/>
    <cellStyle name="Normal 5 4 5" xfId="183" xr:uid="{C33BBCF8-2FED-42BC-974C-FBBF25D1DFB2}"/>
    <cellStyle name="Normal 5 4 5 2" xfId="421" xr:uid="{E78A6E46-7940-4639-B0CF-9654979C9D28}"/>
    <cellStyle name="Normal 5 4 5 2 2" xfId="422" xr:uid="{052CB1A2-C0C2-4DDF-9A5D-4021F5D17DFC}"/>
    <cellStyle name="Normal 5 4 5 2 2 2" xfId="1274" xr:uid="{A5289EE5-6162-49C0-9920-C67EFC112772}"/>
    <cellStyle name="Normal 5 4 5 2 2 2 2" xfId="1275" xr:uid="{814323A0-64DF-4162-B5B7-131D0D3CFE9F}"/>
    <cellStyle name="Normal 5 4 5 2 2 3" xfId="1276" xr:uid="{DE490493-9B1C-41CF-A682-D587E8202967}"/>
    <cellStyle name="Normal 5 4 5 2 3" xfId="1277" xr:uid="{B60A89FB-F036-44A8-988A-E119033F953D}"/>
    <cellStyle name="Normal 5 4 5 2 3 2" xfId="1278" xr:uid="{28E7A3DD-4F14-4826-A39F-513F1158C341}"/>
    <cellStyle name="Normal 5 4 5 2 4" xfId="1279" xr:uid="{50D9C382-1743-4C9D-A094-83E6D25BC133}"/>
    <cellStyle name="Normal 5 4 5 3" xfId="423" xr:uid="{AAED72E7-9A47-4629-99DF-1DA6631994D0}"/>
    <cellStyle name="Normal 5 4 5 3 2" xfId="1280" xr:uid="{62C80984-F614-403B-AD4C-2484EEFAF969}"/>
    <cellStyle name="Normal 5 4 5 3 2 2" xfId="1281" xr:uid="{EA4598C0-8501-4FEA-9651-2FF02017173A}"/>
    <cellStyle name="Normal 5 4 5 3 3" xfId="1282" xr:uid="{40C6CCF1-3E59-40FC-8A3F-EAAB72056897}"/>
    <cellStyle name="Normal 5 4 5 3 4" xfId="2840" xr:uid="{EA3C3DAC-2291-4CA1-BC54-16396E6D243D}"/>
    <cellStyle name="Normal 5 4 5 4" xfId="1283" xr:uid="{9C3D0CE3-C47D-415E-B4A0-DADE928467C0}"/>
    <cellStyle name="Normal 5 4 5 4 2" xfId="1284" xr:uid="{E6AC6160-C9ED-4B8D-8875-392F41292AB4}"/>
    <cellStyle name="Normal 5 4 5 5" xfId="1285" xr:uid="{7438E33F-0FFA-43F3-89AA-64F5B55F072B}"/>
    <cellStyle name="Normal 5 4 5 6" xfId="2841" xr:uid="{461B594D-5772-40DD-998A-BCFE7F637A79}"/>
    <cellStyle name="Normal 5 4 6" xfId="424" xr:uid="{903657D3-E1D6-4345-8345-9A510A86EB99}"/>
    <cellStyle name="Normal 5 4 6 2" xfId="425" xr:uid="{54CD0036-F3D9-4C31-A0C2-EB449F71BC6E}"/>
    <cellStyle name="Normal 5 4 6 2 2" xfId="1286" xr:uid="{31DDBAB6-CB51-4E57-82BC-B5EED7E01406}"/>
    <cellStyle name="Normal 5 4 6 2 2 2" xfId="1287" xr:uid="{90DAAA8B-DEA4-4DE8-B785-C2C70FFF3072}"/>
    <cellStyle name="Normal 5 4 6 2 3" xfId="1288" xr:uid="{D52CA81E-EB3A-4B94-A175-2EFD708298C7}"/>
    <cellStyle name="Normal 5 4 6 2 4" xfId="2842" xr:uid="{A6286C0C-9080-4003-84FF-FACCAEF96DC7}"/>
    <cellStyle name="Normal 5 4 6 3" xfId="1289" xr:uid="{7EFE764E-BA75-4F2E-A0C2-66E3605A6D20}"/>
    <cellStyle name="Normal 5 4 6 3 2" xfId="1290" xr:uid="{2FD4E35A-8051-49A1-855C-0D61A5E5CA66}"/>
    <cellStyle name="Normal 5 4 6 4" xfId="1291" xr:uid="{FD8A1AF3-F909-4192-827E-6609615E9CE9}"/>
    <cellStyle name="Normal 5 4 6 5" xfId="2843" xr:uid="{1BCF34EF-692F-4447-988D-85649065909E}"/>
    <cellStyle name="Normal 5 4 7" xfId="426" xr:uid="{76ADBE39-6D09-44F6-87F9-AE9BABF87A2B}"/>
    <cellStyle name="Normal 5 4 7 2" xfId="1292" xr:uid="{AE203735-6BD7-4898-B48D-F51956FD8F2D}"/>
    <cellStyle name="Normal 5 4 7 2 2" xfId="1293" xr:uid="{F439F45C-F1F8-485C-A810-E9CFC1925614}"/>
    <cellStyle name="Normal 5 4 7 2 3" xfId="4399" xr:uid="{156C55F5-EC7E-444A-B773-F76968EFD78C}"/>
    <cellStyle name="Normal 5 4 7 3" xfId="1294" xr:uid="{9D6C4E4C-5074-40D9-8C81-53D7E81A9082}"/>
    <cellStyle name="Normal 5 4 7 4" xfId="2844" xr:uid="{AED8DBE5-E715-4FDB-BE9A-00D721B155E7}"/>
    <cellStyle name="Normal 5 4 8" xfId="1295" xr:uid="{8F452DEC-E7F6-43BF-BF79-05C6CD982F3A}"/>
    <cellStyle name="Normal 5 4 8 2" xfId="1296" xr:uid="{9610998B-67A3-4EE3-BE39-525195E65669}"/>
    <cellStyle name="Normal 5 4 8 3" xfId="2845" xr:uid="{44EF9B28-A7EF-4AC2-A77E-14C637762DB2}"/>
    <cellStyle name="Normal 5 4 8 4" xfId="2846" xr:uid="{34999FBD-C660-4D25-B740-34EBFDE2409C}"/>
    <cellStyle name="Normal 5 4 9" xfId="1297" xr:uid="{CB5597ED-0AC0-4166-9A43-7903A00791B1}"/>
    <cellStyle name="Normal 5 5" xfId="184" xr:uid="{A0818E1E-7FD9-4FCF-92C8-ECB60C20B095}"/>
    <cellStyle name="Normal 5 5 10" xfId="2847" xr:uid="{C7A7E7A0-CE6F-4349-8140-A9535B2E9A8C}"/>
    <cellStyle name="Normal 5 5 11" xfId="2848" xr:uid="{5CFE3B42-2912-4C67-87F2-4EF0239C353C}"/>
    <cellStyle name="Normal 5 5 2" xfId="185" xr:uid="{8152C4EA-BE16-4289-A12B-3F6AF8F02804}"/>
    <cellStyle name="Normal 5 5 2 2" xfId="186" xr:uid="{C5F45083-26D8-46E4-8834-5A7725F52471}"/>
    <cellStyle name="Normal 5 5 2 2 2" xfId="427" xr:uid="{95B2C39B-809C-4189-AD4E-A5C8D051BC7F}"/>
    <cellStyle name="Normal 5 5 2 2 2 2" xfId="428" xr:uid="{A87F14AA-5148-4238-9CF7-747B4F56CA0A}"/>
    <cellStyle name="Normal 5 5 2 2 2 2 2" xfId="1298" xr:uid="{4DE85F19-C864-4D7E-903B-4DE639F23678}"/>
    <cellStyle name="Normal 5 5 2 2 2 2 2 2" xfId="1299" xr:uid="{E0EB1826-33E4-4437-8DE3-326483C6C842}"/>
    <cellStyle name="Normal 5 5 2 2 2 2 3" xfId="1300" xr:uid="{C3AE1DA6-8585-4E3B-AD26-FF8B8B179071}"/>
    <cellStyle name="Normal 5 5 2 2 2 2 4" xfId="2849" xr:uid="{D4DA659B-8D3D-445D-8635-4DBD51F953BF}"/>
    <cellStyle name="Normal 5 5 2 2 2 3" xfId="1301" xr:uid="{1BD8C91C-D648-41C3-947F-E3C331A3A8B5}"/>
    <cellStyle name="Normal 5 5 2 2 2 3 2" xfId="1302" xr:uid="{A81DDD9B-F56E-48F4-B0F6-1C5B24CDF78B}"/>
    <cellStyle name="Normal 5 5 2 2 2 3 3" xfId="2850" xr:uid="{068BBB1F-4835-41E6-9FA6-EC197234F775}"/>
    <cellStyle name="Normal 5 5 2 2 2 3 4" xfId="2851" xr:uid="{DD79073F-CB7F-4F5F-80A6-86045DAAFC43}"/>
    <cellStyle name="Normal 5 5 2 2 2 4" xfId="1303" xr:uid="{723E2C5D-1B72-4101-80E6-A95ECF053787}"/>
    <cellStyle name="Normal 5 5 2 2 2 5" xfId="2852" xr:uid="{981807A5-EA79-428F-A2D4-352E0620F0C2}"/>
    <cellStyle name="Normal 5 5 2 2 2 6" xfId="2853" xr:uid="{34007541-2421-45C8-9CBD-E60893402FDC}"/>
    <cellStyle name="Normal 5 5 2 2 3" xfId="429" xr:uid="{853AC984-582D-4674-896A-D981313F9531}"/>
    <cellStyle name="Normal 5 5 2 2 3 2" xfId="1304" xr:uid="{73DF0A83-A6F5-4CEE-8213-42532C662646}"/>
    <cellStyle name="Normal 5 5 2 2 3 2 2" xfId="1305" xr:uid="{1FE61C75-FF94-467A-9E39-CB2116CC90FC}"/>
    <cellStyle name="Normal 5 5 2 2 3 2 3" xfId="2854" xr:uid="{63B03144-14A2-4282-964B-A6EA456E6153}"/>
    <cellStyle name="Normal 5 5 2 2 3 2 4" xfId="2855" xr:uid="{94249B19-70CF-4233-8B98-46834436D85A}"/>
    <cellStyle name="Normal 5 5 2 2 3 3" xfId="1306" xr:uid="{5A213451-C942-4D11-AF36-B19C265DA574}"/>
    <cellStyle name="Normal 5 5 2 2 3 4" xfId="2856" xr:uid="{23EAAD52-6947-4A46-AE02-CEEF08555B05}"/>
    <cellStyle name="Normal 5 5 2 2 3 5" xfId="2857" xr:uid="{BD4ADB65-8636-4D12-B4F3-69641CACDCA2}"/>
    <cellStyle name="Normal 5 5 2 2 4" xfId="1307" xr:uid="{AC84E953-B05A-49D1-8B5A-F2E34224A9DC}"/>
    <cellStyle name="Normal 5 5 2 2 4 2" xfId="1308" xr:uid="{76ACA451-0525-4B42-8BB3-8BD7FA607D06}"/>
    <cellStyle name="Normal 5 5 2 2 4 3" xfId="2858" xr:uid="{20921877-E2A6-406A-B51D-DAC7E5BB56FD}"/>
    <cellStyle name="Normal 5 5 2 2 4 4" xfId="2859" xr:uid="{1B04650D-A7CD-4145-93F0-84850E330605}"/>
    <cellStyle name="Normal 5 5 2 2 5" xfId="1309" xr:uid="{E52A06CE-B49E-491D-9D66-B77760815703}"/>
    <cellStyle name="Normal 5 5 2 2 5 2" xfId="2860" xr:uid="{9A73A77C-FE46-4C9E-8CCD-9B0F227F6547}"/>
    <cellStyle name="Normal 5 5 2 2 5 3" xfId="2861" xr:uid="{A3E93D9C-59B3-482B-8C27-E069FC3ED1D0}"/>
    <cellStyle name="Normal 5 5 2 2 5 4" xfId="2862" xr:uid="{FE29BFB4-39E9-4659-B6E8-473CBF3F0A3A}"/>
    <cellStyle name="Normal 5 5 2 2 6" xfId="2863" xr:uid="{7EED5430-2B21-409F-BA3C-BDCFADCE329B}"/>
    <cellStyle name="Normal 5 5 2 2 7" xfId="2864" xr:uid="{BB050EE8-7524-4BF6-B69E-FBD354872BD3}"/>
    <cellStyle name="Normal 5 5 2 2 8" xfId="2865" xr:uid="{87447052-61D4-47BE-A87E-37CB17FFB467}"/>
    <cellStyle name="Normal 5 5 2 3" xfId="430" xr:uid="{645C2EC8-A91D-4160-9A6F-1F83C0830B72}"/>
    <cellStyle name="Normal 5 5 2 3 2" xfId="431" xr:uid="{0A0B3324-FC2F-4FF6-8F2E-A2A67D781C2C}"/>
    <cellStyle name="Normal 5 5 2 3 2 2" xfId="432" xr:uid="{567C24CA-7EE3-4D3C-BBE1-071E4E8A37EE}"/>
    <cellStyle name="Normal 5 5 2 3 2 2 2" xfId="1310" xr:uid="{DF2FC03A-863C-4BDC-BA2E-9CD2D0268CB0}"/>
    <cellStyle name="Normal 5 5 2 3 2 2 2 2" xfId="1311" xr:uid="{64CB69E9-B9F3-4701-8F0F-6BE274265A45}"/>
    <cellStyle name="Normal 5 5 2 3 2 2 3" xfId="1312" xr:uid="{8E595776-A1F5-4322-9AA4-E7408E0614B9}"/>
    <cellStyle name="Normal 5 5 2 3 2 3" xfId="1313" xr:uid="{68276BED-6FB6-42C3-BD20-BF3DDE83F5A0}"/>
    <cellStyle name="Normal 5 5 2 3 2 3 2" xfId="1314" xr:uid="{075A8162-7557-4C79-B046-ECF2EED8A068}"/>
    <cellStyle name="Normal 5 5 2 3 2 4" xfId="1315" xr:uid="{6C428F43-074E-4486-BD43-ECE77BED2E28}"/>
    <cellStyle name="Normal 5 5 2 3 3" xfId="433" xr:uid="{42DA9CA3-ABA4-4470-8F90-0674135D3EB1}"/>
    <cellStyle name="Normal 5 5 2 3 3 2" xfId="1316" xr:uid="{C3573525-6C35-4F81-B06F-F6B0F77386FE}"/>
    <cellStyle name="Normal 5 5 2 3 3 2 2" xfId="1317" xr:uid="{BCB293CA-4CF9-4194-AA74-26D22F0FA0EE}"/>
    <cellStyle name="Normal 5 5 2 3 3 3" xfId="1318" xr:uid="{31197A11-E93B-4BB0-AD73-FBEE31F4BCFE}"/>
    <cellStyle name="Normal 5 5 2 3 3 4" xfId="2866" xr:uid="{8848D548-5C25-4BE2-9FB4-B32A381EE12A}"/>
    <cellStyle name="Normal 5 5 2 3 4" xfId="1319" xr:uid="{6FA49622-5E54-4095-B7D9-357429CE5554}"/>
    <cellStyle name="Normal 5 5 2 3 4 2" xfId="1320" xr:uid="{A07208A7-25D8-4CB6-8E55-9829E59474C2}"/>
    <cellStyle name="Normal 5 5 2 3 5" xfId="1321" xr:uid="{97BC790C-6179-4A52-BA5F-26404DF635ED}"/>
    <cellStyle name="Normal 5 5 2 3 6" xfId="2867" xr:uid="{EC526AD7-C474-430D-A348-2BD6A27D9306}"/>
    <cellStyle name="Normal 5 5 2 4" xfId="434" xr:uid="{0363BC95-CA26-4049-8578-6281A0EE118A}"/>
    <cellStyle name="Normal 5 5 2 4 2" xfId="435" xr:uid="{4E88AAD8-7A98-4008-823E-9ABA8560D110}"/>
    <cellStyle name="Normal 5 5 2 4 2 2" xfId="1322" xr:uid="{D1BDC8A9-1A59-4980-A4AD-090B87230143}"/>
    <cellStyle name="Normal 5 5 2 4 2 2 2" xfId="1323" xr:uid="{15FB8E25-9416-479A-8AFA-03DC450C4F91}"/>
    <cellStyle name="Normal 5 5 2 4 2 3" xfId="1324" xr:uid="{015E46CF-9793-4C69-B434-FA6B92C04909}"/>
    <cellStyle name="Normal 5 5 2 4 2 4" xfId="2868" xr:uid="{07C15E6F-2396-431F-92B6-15D2F313FFC7}"/>
    <cellStyle name="Normal 5 5 2 4 3" xfId="1325" xr:uid="{A4B597B4-670B-499B-8138-A4F52B2A2428}"/>
    <cellStyle name="Normal 5 5 2 4 3 2" xfId="1326" xr:uid="{264D2D4B-070E-44C3-92F7-37ED261270F0}"/>
    <cellStyle name="Normal 5 5 2 4 4" xfId="1327" xr:uid="{E1E8F417-AEBE-4C53-A32E-3C15D0F8ABBE}"/>
    <cellStyle name="Normal 5 5 2 4 5" xfId="2869" xr:uid="{D0B727B7-CB75-4C0B-9DF2-60CBB71DFEA9}"/>
    <cellStyle name="Normal 5 5 2 5" xfId="436" xr:uid="{E6B5896E-A95D-424C-ABAD-EDD23A63F20D}"/>
    <cellStyle name="Normal 5 5 2 5 2" xfId="1328" xr:uid="{9807472C-3EFF-4567-BFE4-F62583EF8868}"/>
    <cellStyle name="Normal 5 5 2 5 2 2" xfId="1329" xr:uid="{FC7B452E-7812-4E16-B28D-28B62BE47E26}"/>
    <cellStyle name="Normal 5 5 2 5 3" xfId="1330" xr:uid="{1B5B7379-15DC-4BB2-A5D7-3F7C2499C399}"/>
    <cellStyle name="Normal 5 5 2 5 4" xfId="2870" xr:uid="{B8480CD3-8222-4CA5-96FA-AB89FDFE207F}"/>
    <cellStyle name="Normal 5 5 2 6" xfId="1331" xr:uid="{F8C7F49D-3ED2-4256-AC82-0DF204F849A4}"/>
    <cellStyle name="Normal 5 5 2 6 2" xfId="1332" xr:uid="{6344E0FD-DC4B-489D-8DA6-5C86FAA324AC}"/>
    <cellStyle name="Normal 5 5 2 6 3" xfId="2871" xr:uid="{92DE85AF-60A1-42C6-AC2D-8C9ADF80C667}"/>
    <cellStyle name="Normal 5 5 2 6 4" xfId="2872" xr:uid="{F3074459-CBF0-4B53-95B1-CE2F2FA1C90C}"/>
    <cellStyle name="Normal 5 5 2 7" xfId="1333" xr:uid="{A107B78B-FDF5-4B05-8E4F-13D5B88E4A5A}"/>
    <cellStyle name="Normal 5 5 2 8" xfId="2873" xr:uid="{625C7D7B-35A4-4A8B-AD8B-D05F2965D09E}"/>
    <cellStyle name="Normal 5 5 2 9" xfId="2874" xr:uid="{6343FF63-6658-4831-A899-08EF0AD50577}"/>
    <cellStyle name="Normal 5 5 3" xfId="187" xr:uid="{0E8DED5B-D0A6-4276-9D5F-303563CDB521}"/>
    <cellStyle name="Normal 5 5 3 2" xfId="188" xr:uid="{D6B11C9C-A6C6-4A9D-8C7D-C4E6BAA48D25}"/>
    <cellStyle name="Normal 5 5 3 2 2" xfId="437" xr:uid="{96467C6B-F83E-4F2B-9DE2-A99A4CCACC7F}"/>
    <cellStyle name="Normal 5 5 3 2 2 2" xfId="1334" xr:uid="{781C591F-C56C-4370-AE98-FF8FC6C10E8C}"/>
    <cellStyle name="Normal 5 5 3 2 2 2 2" xfId="1335" xr:uid="{D7F9519E-D08C-4C86-9EBD-886FAFB984D9}"/>
    <cellStyle name="Normal 5 5 3 2 2 3" xfId="1336" xr:uid="{E8FC9CC2-BD15-4F0B-99CC-425B5E68460C}"/>
    <cellStyle name="Normal 5 5 3 2 2 4" xfId="2875" xr:uid="{9EBE1560-B0E7-4C11-AF16-7A8F222BBF1A}"/>
    <cellStyle name="Normal 5 5 3 2 3" xfId="1337" xr:uid="{8C373CDF-2242-4A5C-8387-032FBB673D2F}"/>
    <cellStyle name="Normal 5 5 3 2 3 2" xfId="1338" xr:uid="{D760A222-B4AA-462C-8B74-725A5B9D4C4B}"/>
    <cellStyle name="Normal 5 5 3 2 3 3" xfId="2876" xr:uid="{29D7177D-55F3-40E4-8FA1-A209E8C16267}"/>
    <cellStyle name="Normal 5 5 3 2 3 4" xfId="2877" xr:uid="{725CA264-D7F7-4CEE-91C1-6C2737B85462}"/>
    <cellStyle name="Normal 5 5 3 2 4" xfId="1339" xr:uid="{2EF3DF66-2B89-4D44-960B-48D929636B2F}"/>
    <cellStyle name="Normal 5 5 3 2 5" xfId="2878" xr:uid="{2A770474-677F-4160-A42E-C3B5232A8D89}"/>
    <cellStyle name="Normal 5 5 3 2 6" xfId="2879" xr:uid="{EDD56156-6E97-42A3-BE05-3AF508DB6CDA}"/>
    <cellStyle name="Normal 5 5 3 3" xfId="438" xr:uid="{9319E720-A6EC-4080-81EB-555D0AE511FD}"/>
    <cellStyle name="Normal 5 5 3 3 2" xfId="1340" xr:uid="{BA0698AB-6695-44A6-B07F-D93701F94CFC}"/>
    <cellStyle name="Normal 5 5 3 3 2 2" xfId="1341" xr:uid="{446C4288-FDE7-435F-9684-B0108C8AD346}"/>
    <cellStyle name="Normal 5 5 3 3 2 3" xfId="2880" xr:uid="{BF3F1CDB-B457-4F02-AF38-CB40B5AEB17F}"/>
    <cellStyle name="Normal 5 5 3 3 2 4" xfId="2881" xr:uid="{E95D9221-31D1-4ED2-924A-4C19AF8B78D8}"/>
    <cellStyle name="Normal 5 5 3 3 3" xfId="1342" xr:uid="{A6F18366-A5CA-4C45-8719-9C0E939313FA}"/>
    <cellStyle name="Normal 5 5 3 3 4" xfId="2882" xr:uid="{29E31A57-6587-4A3F-A3E5-4ACBC17E5D28}"/>
    <cellStyle name="Normal 5 5 3 3 5" xfId="2883" xr:uid="{D2A4262A-A437-43DC-B370-C51D2E037828}"/>
    <cellStyle name="Normal 5 5 3 4" xfId="1343" xr:uid="{1B700F0B-A936-483C-A60D-C8188BB1D5FA}"/>
    <cellStyle name="Normal 5 5 3 4 2" xfId="1344" xr:uid="{C7A67C39-FFD6-4B76-A362-314488E19DC8}"/>
    <cellStyle name="Normal 5 5 3 4 3" xfId="2884" xr:uid="{9821287F-7E16-473F-88F2-3408B6ECD1C0}"/>
    <cellStyle name="Normal 5 5 3 4 4" xfId="2885" xr:uid="{1DDBDBF6-38DE-4D2A-8E31-26BAE57C637F}"/>
    <cellStyle name="Normal 5 5 3 5" xfId="1345" xr:uid="{F2C30F67-3106-4BE4-BCD3-1AFD1C369B93}"/>
    <cellStyle name="Normal 5 5 3 5 2" xfId="2886" xr:uid="{E82625B3-A2F4-48E4-97E1-EB02931E338D}"/>
    <cellStyle name="Normal 5 5 3 5 3" xfId="2887" xr:uid="{6EDE1B37-B2D5-4EE8-A286-06328D965323}"/>
    <cellStyle name="Normal 5 5 3 5 4" xfId="2888" xr:uid="{4D85EC68-3B44-4283-9D08-55C5211EB1C5}"/>
    <cellStyle name="Normal 5 5 3 6" xfId="2889" xr:uid="{5F62ED69-E777-404E-9346-C726DAC2DAAF}"/>
    <cellStyle name="Normal 5 5 3 7" xfId="2890" xr:uid="{97EA2E20-C7C1-4653-AD5C-349AB1B0164C}"/>
    <cellStyle name="Normal 5 5 3 8" xfId="2891" xr:uid="{A29B5C6F-A948-4D73-8127-4EE73E5194E8}"/>
    <cellStyle name="Normal 5 5 4" xfId="189" xr:uid="{1291A5AF-8A99-428D-8982-2848194EFF64}"/>
    <cellStyle name="Normal 5 5 4 2" xfId="439" xr:uid="{C8434DBB-1E5B-48E4-A51C-1D452B9182C5}"/>
    <cellStyle name="Normal 5 5 4 2 2" xfId="440" xr:uid="{F8B267DB-C000-4144-93F9-3D16A127F01D}"/>
    <cellStyle name="Normal 5 5 4 2 2 2" xfId="1346" xr:uid="{4F5FD70E-FA98-4F58-B723-36B6EF0E8C5F}"/>
    <cellStyle name="Normal 5 5 4 2 2 2 2" xfId="1347" xr:uid="{AC29D818-0491-4B9C-9A96-146AAE8D81C4}"/>
    <cellStyle name="Normal 5 5 4 2 2 3" xfId="1348" xr:uid="{6FA17700-06F6-4BCC-831E-21505AF68996}"/>
    <cellStyle name="Normal 5 5 4 2 2 4" xfId="2892" xr:uid="{5460CF0A-BD8F-459F-BF1F-9E3992240BBC}"/>
    <cellStyle name="Normal 5 5 4 2 3" xfId="1349" xr:uid="{3FC87732-2E83-4E66-8BC3-71595FA2C886}"/>
    <cellStyle name="Normal 5 5 4 2 3 2" xfId="1350" xr:uid="{3401A08D-A2A7-4C90-88F9-0B36078BC8FD}"/>
    <cellStyle name="Normal 5 5 4 2 4" xfId="1351" xr:uid="{2FCEAE0A-C7DB-4A72-9B0A-59795DCC7DF5}"/>
    <cellStyle name="Normal 5 5 4 2 5" xfId="2893" xr:uid="{43DD42B3-C370-4B47-89D5-45492B92BFB5}"/>
    <cellStyle name="Normal 5 5 4 3" xfId="441" xr:uid="{377C29C0-96D6-4206-A2D9-63F3D85654D2}"/>
    <cellStyle name="Normal 5 5 4 3 2" xfId="1352" xr:uid="{9BFD2D22-E2B2-4B8F-9D05-692B7F9A576A}"/>
    <cellStyle name="Normal 5 5 4 3 2 2" xfId="1353" xr:uid="{BCABAFFD-D9B9-4300-9269-0FBB96BC360E}"/>
    <cellStyle name="Normal 5 5 4 3 3" xfId="1354" xr:uid="{B4F3B4BD-C319-4FF6-9DDC-4D755E969D39}"/>
    <cellStyle name="Normal 5 5 4 3 4" xfId="2894" xr:uid="{68F30BDB-4743-4C03-B188-947C8064A7AB}"/>
    <cellStyle name="Normal 5 5 4 4" xfId="1355" xr:uid="{E0EDDE60-C2CC-4355-A04C-E94272402920}"/>
    <cellStyle name="Normal 5 5 4 4 2" xfId="1356" xr:uid="{26CEE596-E404-44D4-A797-6B5C6895BB07}"/>
    <cellStyle name="Normal 5 5 4 4 3" xfId="2895" xr:uid="{4CD0622A-CCE1-4D25-9B14-D46966A57929}"/>
    <cellStyle name="Normal 5 5 4 4 4" xfId="2896" xr:uid="{97843A50-E41F-41F2-9474-B8C409A4C40C}"/>
    <cellStyle name="Normal 5 5 4 5" xfId="1357" xr:uid="{8B4BDAAE-806D-4EAE-A709-FAB3FA0231FB}"/>
    <cellStyle name="Normal 5 5 4 6" xfId="2897" xr:uid="{0BE03801-F54E-42E6-8DB1-02C65F885F70}"/>
    <cellStyle name="Normal 5 5 4 7" xfId="2898" xr:uid="{9E91F25A-330B-41DD-9215-0F2CF2F293FD}"/>
    <cellStyle name="Normal 5 5 5" xfId="442" xr:uid="{B2AF70F5-EFB8-48F5-8775-ADDE2B775434}"/>
    <cellStyle name="Normal 5 5 5 2" xfId="443" xr:uid="{9F2974F4-C932-41B0-8AFE-601110B59147}"/>
    <cellStyle name="Normal 5 5 5 2 2" xfId="1358" xr:uid="{5D98C0C9-71F7-443B-A850-1C77519CE8C5}"/>
    <cellStyle name="Normal 5 5 5 2 2 2" xfId="1359" xr:uid="{5155D76F-0857-4E91-9340-E137BBE747F7}"/>
    <cellStyle name="Normal 5 5 5 2 3" xfId="1360" xr:uid="{71A336E2-312C-4736-B60D-4FE6E0B9D6E5}"/>
    <cellStyle name="Normal 5 5 5 2 4" xfId="2899" xr:uid="{B78C7EC6-7F67-4630-8291-E625F62DFD1C}"/>
    <cellStyle name="Normal 5 5 5 3" xfId="1361" xr:uid="{2B980DA9-EBC9-43FF-8D41-F5A556A24EA9}"/>
    <cellStyle name="Normal 5 5 5 3 2" xfId="1362" xr:uid="{84433401-C520-4679-A5B2-67C4084F394D}"/>
    <cellStyle name="Normal 5 5 5 3 3" xfId="2900" xr:uid="{46E70F09-B4EC-4276-99EC-4B96D5A7C51A}"/>
    <cellStyle name="Normal 5 5 5 3 4" xfId="2901" xr:uid="{5CAFED89-AD3E-497D-8E9F-97DF2311908C}"/>
    <cellStyle name="Normal 5 5 5 4" xfId="1363" xr:uid="{0AAF4233-6D4A-4ADA-89C6-D1361BF53DB3}"/>
    <cellStyle name="Normal 5 5 5 5" xfId="2902" xr:uid="{9699DCEB-768B-4A4B-9B0B-F2774349266B}"/>
    <cellStyle name="Normal 5 5 5 6" xfId="2903" xr:uid="{F8EA0452-3434-45C1-A0A2-B39882A2BD74}"/>
    <cellStyle name="Normal 5 5 6" xfId="444" xr:uid="{743B5F27-E112-4EA6-BE63-197392C3290B}"/>
    <cellStyle name="Normal 5 5 6 2" xfId="1364" xr:uid="{CC843DA6-3DFD-4298-A814-77555739BEAF}"/>
    <cellStyle name="Normal 5 5 6 2 2" xfId="1365" xr:uid="{8806E72F-CBC9-45C0-8613-943B4CFA9360}"/>
    <cellStyle name="Normal 5 5 6 2 3" xfId="2904" xr:uid="{CAC75E46-3F82-4774-888D-DA5C1A1A58B8}"/>
    <cellStyle name="Normal 5 5 6 2 4" xfId="2905" xr:uid="{683F106E-8443-4C54-9BD8-0DDD1435ACF4}"/>
    <cellStyle name="Normal 5 5 6 3" xfId="1366" xr:uid="{96FB8BA3-F2D2-4CFC-8E44-02873970F9ED}"/>
    <cellStyle name="Normal 5 5 6 4" xfId="2906" xr:uid="{196EBD2F-89E2-490C-AC5D-0CC04E33B655}"/>
    <cellStyle name="Normal 5 5 6 5" xfId="2907" xr:uid="{0F97C846-7593-4F0E-91AC-0F9691E95F55}"/>
    <cellStyle name="Normal 5 5 7" xfId="1367" xr:uid="{7A03A0FC-BAD5-4390-AD57-907BB54F9E97}"/>
    <cellStyle name="Normal 5 5 7 2" xfId="1368" xr:uid="{8DFB0B02-AA6C-478E-AB7A-51C6A5C5A1A6}"/>
    <cellStyle name="Normal 5 5 7 3" xfId="2908" xr:uid="{3E7D290E-BD05-4F42-96CE-0894B6C44438}"/>
    <cellStyle name="Normal 5 5 7 4" xfId="2909" xr:uid="{E731F1CC-0A03-4BF3-AD03-A0C25C6BE10B}"/>
    <cellStyle name="Normal 5 5 8" xfId="1369" xr:uid="{0B287ADE-5C8A-4976-95A9-AD8A1ECCDB33}"/>
    <cellStyle name="Normal 5 5 8 2" xfId="2910" xr:uid="{F20D0CC5-29E9-4F3F-973D-839967FF0279}"/>
    <cellStyle name="Normal 5 5 8 3" xfId="2911" xr:uid="{F1D6ABE3-F561-4429-A926-FF165C797761}"/>
    <cellStyle name="Normal 5 5 8 4" xfId="2912" xr:uid="{89378332-2144-4A8F-9789-5920A7D0A19F}"/>
    <cellStyle name="Normal 5 5 9" xfId="2913" xr:uid="{3825E42A-96B7-478C-B7CE-B509065F378E}"/>
    <cellStyle name="Normal 5 6" xfId="190" xr:uid="{90CD643C-2789-43A6-AD1F-5987461A76BC}"/>
    <cellStyle name="Normal 5 6 10" xfId="2914" xr:uid="{73DF1BF8-A05E-4D74-9AD2-EE6381E1F32D}"/>
    <cellStyle name="Normal 5 6 11" xfId="2915" xr:uid="{6E1CE149-7B82-4546-B787-A0100C6A6B07}"/>
    <cellStyle name="Normal 5 6 2" xfId="191" xr:uid="{980BEC54-68B5-4430-BBD2-2D9032C981B3}"/>
    <cellStyle name="Normal 5 6 2 2" xfId="445" xr:uid="{05176783-E221-4561-9BE4-10676CB7984F}"/>
    <cellStyle name="Normal 5 6 2 2 2" xfId="446" xr:uid="{4ADA06CA-BAFF-47AF-8CAB-C8A0B553EAE7}"/>
    <cellStyle name="Normal 5 6 2 2 2 2" xfId="447" xr:uid="{1A529538-05CA-48C3-BFF2-FA387A41323F}"/>
    <cellStyle name="Normal 5 6 2 2 2 2 2" xfId="1370" xr:uid="{146EBAF5-C21C-4AB1-8122-A089B8323A15}"/>
    <cellStyle name="Normal 5 6 2 2 2 2 3" xfId="2916" xr:uid="{9C1BC56E-5ED1-459B-8528-5C5D044C68F9}"/>
    <cellStyle name="Normal 5 6 2 2 2 2 4" xfId="2917" xr:uid="{28E5EB7D-AA0B-45C9-AD71-F3372A3C5ECE}"/>
    <cellStyle name="Normal 5 6 2 2 2 3" xfId="1371" xr:uid="{CB05DC23-3765-4F2F-8E08-D5184EF3B1F4}"/>
    <cellStyle name="Normal 5 6 2 2 2 3 2" xfId="2918" xr:uid="{7B3F3B54-EC15-4D0E-A138-C5131B062D35}"/>
    <cellStyle name="Normal 5 6 2 2 2 3 3" xfId="2919" xr:uid="{041932F4-52F8-4CD4-B0B5-8DD5897434FB}"/>
    <cellStyle name="Normal 5 6 2 2 2 3 4" xfId="2920" xr:uid="{E47541BE-100D-4B83-83CA-B522111FEEF1}"/>
    <cellStyle name="Normal 5 6 2 2 2 4" xfId="2921" xr:uid="{6786B07E-61F3-451A-BB17-3BC67F4134DF}"/>
    <cellStyle name="Normal 5 6 2 2 2 5" xfId="2922" xr:uid="{5A5E7711-1AC3-4F00-B58D-26D0C83315D7}"/>
    <cellStyle name="Normal 5 6 2 2 2 6" xfId="2923" xr:uid="{7BCBDCC4-1457-4D91-A534-7EF96C08CF99}"/>
    <cellStyle name="Normal 5 6 2 2 3" xfId="448" xr:uid="{AC2A5F9E-27D4-4B61-8D7E-995264018FC9}"/>
    <cellStyle name="Normal 5 6 2 2 3 2" xfId="1372" xr:uid="{34BB14AD-6D8F-49C3-B646-8EA158E2DE58}"/>
    <cellStyle name="Normal 5 6 2 2 3 2 2" xfId="2924" xr:uid="{47AB385F-CB61-4BD3-BF71-6148DF9499CD}"/>
    <cellStyle name="Normal 5 6 2 2 3 2 3" xfId="2925" xr:uid="{55E3D788-76E0-4E72-8165-DE4D0A44E14D}"/>
    <cellStyle name="Normal 5 6 2 2 3 2 4" xfId="2926" xr:uid="{4F8CCB0C-7525-499C-96B8-CB13AB06023C}"/>
    <cellStyle name="Normal 5 6 2 2 3 3" xfId="2927" xr:uid="{F401C31C-4327-47F7-8E3B-7DC840AE7FFB}"/>
    <cellStyle name="Normal 5 6 2 2 3 4" xfId="2928" xr:uid="{AD4276FB-C0CD-45AD-A70E-6E3633377F85}"/>
    <cellStyle name="Normal 5 6 2 2 3 5" xfId="2929" xr:uid="{2EA849BB-22CC-41CF-BFA5-C74830A1B55E}"/>
    <cellStyle name="Normal 5 6 2 2 4" xfId="1373" xr:uid="{D56181E3-185B-46CD-B307-F1AAB786FF65}"/>
    <cellStyle name="Normal 5 6 2 2 4 2" xfId="2930" xr:uid="{315348E5-5C05-4329-A779-E3BB880C4E9C}"/>
    <cellStyle name="Normal 5 6 2 2 4 3" xfId="2931" xr:uid="{2782ABBC-04B8-4D02-8A58-C43AD3D6AD46}"/>
    <cellStyle name="Normal 5 6 2 2 4 4" xfId="2932" xr:uid="{F134A245-9465-4CD7-A3B3-A5AFD7051F8D}"/>
    <cellStyle name="Normal 5 6 2 2 5" xfId="2933" xr:uid="{1410DC6F-7806-447C-9CCB-92F9C6943931}"/>
    <cellStyle name="Normal 5 6 2 2 5 2" xfId="2934" xr:uid="{B39B7BE2-1232-4376-994B-05A574807019}"/>
    <cellStyle name="Normal 5 6 2 2 5 3" xfId="2935" xr:uid="{00AD4B93-EA80-4E13-9CD3-00535B79FAFD}"/>
    <cellStyle name="Normal 5 6 2 2 5 4" xfId="2936" xr:uid="{D5508F2F-6C79-45C0-8AB3-8AB3DCC59341}"/>
    <cellStyle name="Normal 5 6 2 2 6" xfId="2937" xr:uid="{C391B89B-E58B-4A42-8E47-384B3AD9845C}"/>
    <cellStyle name="Normal 5 6 2 2 7" xfId="2938" xr:uid="{EBEDB769-2A92-4C61-A5B2-A62CDC5F50BE}"/>
    <cellStyle name="Normal 5 6 2 2 8" xfId="2939" xr:uid="{03A2CFEA-05A3-4E50-8E14-DD5C14B5B79F}"/>
    <cellStyle name="Normal 5 6 2 3" xfId="449" xr:uid="{8CCB37DA-55F4-4733-9E36-76371E3FC52A}"/>
    <cellStyle name="Normal 5 6 2 3 2" xfId="450" xr:uid="{E8231785-0ACF-428D-B1B6-5CCA65A8004D}"/>
    <cellStyle name="Normal 5 6 2 3 2 2" xfId="451" xr:uid="{EB773A2B-C5FE-430B-B082-6C9D72DE43A9}"/>
    <cellStyle name="Normal 5 6 2 3 2 3" xfId="2940" xr:uid="{DEF67FC4-7D66-4F2F-B2EE-6069AE37766F}"/>
    <cellStyle name="Normal 5 6 2 3 2 4" xfId="2941" xr:uid="{CA935886-464C-4F65-A1A5-F12DF6F01827}"/>
    <cellStyle name="Normal 5 6 2 3 3" xfId="452" xr:uid="{386F89B0-163D-4972-9E72-A528817F04C0}"/>
    <cellStyle name="Normal 5 6 2 3 3 2" xfId="2942" xr:uid="{45EA5A62-F8BF-4C81-A5D6-FD4609C2DBDB}"/>
    <cellStyle name="Normal 5 6 2 3 3 3" xfId="2943" xr:uid="{22A3D1FA-6797-40CC-B8B5-2A1AF09B48BA}"/>
    <cellStyle name="Normal 5 6 2 3 3 4" xfId="2944" xr:uid="{07205BC1-A3F3-40BB-B09B-5A0E80C05221}"/>
    <cellStyle name="Normal 5 6 2 3 4" xfId="2945" xr:uid="{0CF87C97-04D4-4BD1-B1E9-31BB132E8CF8}"/>
    <cellStyle name="Normal 5 6 2 3 5" xfId="2946" xr:uid="{08E5008E-E6B7-4D98-8470-8D0D37FEB7AE}"/>
    <cellStyle name="Normal 5 6 2 3 6" xfId="2947" xr:uid="{CA1D0A87-DD61-4DA3-9369-6A4575E97AA8}"/>
    <cellStyle name="Normal 5 6 2 4" xfId="453" xr:uid="{9F8F49F4-A29F-49B7-96D8-88E1CD2C8BDF}"/>
    <cellStyle name="Normal 5 6 2 4 2" xfId="454" xr:uid="{9D097862-7719-464D-92EE-3703E152093F}"/>
    <cellStyle name="Normal 5 6 2 4 2 2" xfId="2948" xr:uid="{0A6FB0A8-ED65-42AD-B386-DB19B352CB2E}"/>
    <cellStyle name="Normal 5 6 2 4 2 3" xfId="2949" xr:uid="{9ED3BA70-CEA3-44A9-8269-908C420F3E54}"/>
    <cellStyle name="Normal 5 6 2 4 2 4" xfId="2950" xr:uid="{329BAE60-0753-4D15-94AC-134705C437E1}"/>
    <cellStyle name="Normal 5 6 2 4 3" xfId="2951" xr:uid="{81DFE191-4176-4FF5-AEC2-D5712773CD17}"/>
    <cellStyle name="Normal 5 6 2 4 4" xfId="2952" xr:uid="{1132FF9F-48CD-405D-B6E1-C1FE05082FE1}"/>
    <cellStyle name="Normal 5 6 2 4 5" xfId="2953" xr:uid="{6F231CAB-C316-4DF4-B4C0-7CABBA579E63}"/>
    <cellStyle name="Normal 5 6 2 5" xfId="455" xr:uid="{5D7DDBD4-A123-4A2B-ACD9-91E28976C314}"/>
    <cellStyle name="Normal 5 6 2 5 2" xfId="2954" xr:uid="{B2D15B6E-E964-4819-B0BE-25CA8911078F}"/>
    <cellStyle name="Normal 5 6 2 5 3" xfId="2955" xr:uid="{7B13F88A-6F0B-4D29-9845-600E78394259}"/>
    <cellStyle name="Normal 5 6 2 5 4" xfId="2956" xr:uid="{B2D6F72B-63D9-4C57-AFFE-8FF184C8597D}"/>
    <cellStyle name="Normal 5 6 2 6" xfId="2957" xr:uid="{6D101B4B-6A77-4D2E-AAB8-7E8D4F2FE828}"/>
    <cellStyle name="Normal 5 6 2 6 2" xfId="2958" xr:uid="{3DF7CFCA-B9A7-4576-A689-7F0672874B42}"/>
    <cellStyle name="Normal 5 6 2 6 3" xfId="2959" xr:uid="{B1049829-5315-478D-9407-4748FCBA52B0}"/>
    <cellStyle name="Normal 5 6 2 6 4" xfId="2960" xr:uid="{61BC0842-0563-48FD-8441-C9F27B7AF3F9}"/>
    <cellStyle name="Normal 5 6 2 7" xfId="2961" xr:uid="{464CE354-48E1-4F48-913C-1A6C5188D3A5}"/>
    <cellStyle name="Normal 5 6 2 8" xfId="2962" xr:uid="{0AA946CA-7219-48C4-8852-C67DC9194DE6}"/>
    <cellStyle name="Normal 5 6 2 9" xfId="2963" xr:uid="{D1329A28-7F1E-4202-86DD-D29F854E3427}"/>
    <cellStyle name="Normal 5 6 3" xfId="456" xr:uid="{AD0522BC-7921-48AC-AE94-C2F77863068D}"/>
    <cellStyle name="Normal 5 6 3 2" xfId="457" xr:uid="{0436EE44-D5DE-44A8-BCAB-7A6BA4382481}"/>
    <cellStyle name="Normal 5 6 3 2 2" xfId="458" xr:uid="{190368B5-76E4-4CF8-BEAA-2959CCB99E91}"/>
    <cellStyle name="Normal 5 6 3 2 2 2" xfId="1374" xr:uid="{F57B8B01-5732-4262-BCD3-87D3B617DC5A}"/>
    <cellStyle name="Normal 5 6 3 2 2 2 2" xfId="1375" xr:uid="{0E137CE6-49C1-45C4-A4AA-94D8EB7B54CF}"/>
    <cellStyle name="Normal 5 6 3 2 2 3" xfId="1376" xr:uid="{661EAA7C-4551-47C0-998D-6E754B65367B}"/>
    <cellStyle name="Normal 5 6 3 2 2 4" xfId="2964" xr:uid="{9ADA645F-667B-4652-9D69-4272EA919F58}"/>
    <cellStyle name="Normal 5 6 3 2 3" xfId="1377" xr:uid="{ACD0ED47-9B83-4B2B-828C-264A5955E47D}"/>
    <cellStyle name="Normal 5 6 3 2 3 2" xfId="1378" xr:uid="{3623CA80-9A01-45E8-AB6B-EA1E40F96432}"/>
    <cellStyle name="Normal 5 6 3 2 3 3" xfId="2965" xr:uid="{3455D3D9-62C6-4610-A796-C9B18704BCC6}"/>
    <cellStyle name="Normal 5 6 3 2 3 4" xfId="2966" xr:uid="{DEB446F4-0035-40B0-971D-B1F49CF2BF57}"/>
    <cellStyle name="Normal 5 6 3 2 4" xfId="1379" xr:uid="{335A349F-EC1F-4F56-9D28-FB0110008ABF}"/>
    <cellStyle name="Normal 5 6 3 2 5" xfId="2967" xr:uid="{EE46B0C9-F86C-4394-9A11-6160B4541FF3}"/>
    <cellStyle name="Normal 5 6 3 2 6" xfId="2968" xr:uid="{C9C4D73B-B44A-4C07-A4EB-22FC9BE09831}"/>
    <cellStyle name="Normal 5 6 3 3" xfId="459" xr:uid="{2FD80F43-A84B-444F-A072-03FD4D703499}"/>
    <cellStyle name="Normal 5 6 3 3 2" xfId="1380" xr:uid="{05355BFB-2DCE-4FD9-B650-342E014D1F1F}"/>
    <cellStyle name="Normal 5 6 3 3 2 2" xfId="1381" xr:uid="{6F59787A-6841-4F6E-B7C2-376F6497E555}"/>
    <cellStyle name="Normal 5 6 3 3 2 3" xfId="2969" xr:uid="{84390ED0-D636-457E-B9E6-EC1E95997973}"/>
    <cellStyle name="Normal 5 6 3 3 2 4" xfId="2970" xr:uid="{890E098D-3933-4E9C-B39F-9A86F8D71E1F}"/>
    <cellStyle name="Normal 5 6 3 3 3" xfId="1382" xr:uid="{20019DC9-FFA9-44FB-A95E-DBDC7F17FC9D}"/>
    <cellStyle name="Normal 5 6 3 3 4" xfId="2971" xr:uid="{DF4D68A2-542E-40B0-8FB3-DB48FDB80219}"/>
    <cellStyle name="Normal 5 6 3 3 5" xfId="2972" xr:uid="{49DA3DD0-43ED-4CC8-9CB6-A20999EEAC17}"/>
    <cellStyle name="Normal 5 6 3 4" xfId="1383" xr:uid="{883C4BE1-ABDA-4548-B9E4-C1E20FACC1C8}"/>
    <cellStyle name="Normal 5 6 3 4 2" xfId="1384" xr:uid="{8AAA31D1-8658-4F59-BAB9-A76D0BC4A412}"/>
    <cellStyle name="Normal 5 6 3 4 3" xfId="2973" xr:uid="{19A60380-48A9-42CF-8945-BD21C3732466}"/>
    <cellStyle name="Normal 5 6 3 4 4" xfId="2974" xr:uid="{29CD1858-B44A-48EB-BFAF-98F53DFF5428}"/>
    <cellStyle name="Normal 5 6 3 5" xfId="1385" xr:uid="{F4BB124F-7385-4F7A-8808-784EC9692934}"/>
    <cellStyle name="Normal 5 6 3 5 2" xfId="2975" xr:uid="{2A7E52AF-E55E-4687-BE98-A64CEFA12661}"/>
    <cellStyle name="Normal 5 6 3 5 3" xfId="2976" xr:uid="{0E340807-B7E7-4C28-9DAE-6E037B2964ED}"/>
    <cellStyle name="Normal 5 6 3 5 4" xfId="2977" xr:uid="{F9495906-8CF7-4E89-AC6A-11E437BAD18D}"/>
    <cellStyle name="Normal 5 6 3 6" xfId="2978" xr:uid="{FAA93942-8E76-4887-9547-08CA31998614}"/>
    <cellStyle name="Normal 5 6 3 7" xfId="2979" xr:uid="{247258EE-647E-41D0-BA02-06FDDD1C3330}"/>
    <cellStyle name="Normal 5 6 3 8" xfId="2980" xr:uid="{21FC477C-B938-431C-8514-BE52C7ED01C7}"/>
    <cellStyle name="Normal 5 6 4" xfId="460" xr:uid="{1E1145FA-89D1-4F57-ADED-8EED12B2F4DF}"/>
    <cellStyle name="Normal 5 6 4 2" xfId="461" xr:uid="{7C32A92D-5445-43E8-907D-90AAEF9B799D}"/>
    <cellStyle name="Normal 5 6 4 2 2" xfId="462" xr:uid="{DCB55719-361F-4B54-83B9-FB6936F68530}"/>
    <cellStyle name="Normal 5 6 4 2 2 2" xfId="1386" xr:uid="{FD52BBDA-18F6-47D8-AF6F-8AA90E01C950}"/>
    <cellStyle name="Normal 5 6 4 2 2 3" xfId="2981" xr:uid="{56D60636-45D0-4346-B732-D552DC7C50A1}"/>
    <cellStyle name="Normal 5 6 4 2 2 4" xfId="2982" xr:uid="{405E21A5-35A0-4CF8-AD3C-C0F23DE6DCB7}"/>
    <cellStyle name="Normal 5 6 4 2 3" xfId="1387" xr:uid="{FF64F409-38D0-4221-9BA3-2F1A9A9F98A5}"/>
    <cellStyle name="Normal 5 6 4 2 4" xfId="2983" xr:uid="{4D340DC3-CB98-4216-B55C-226E98041CCB}"/>
    <cellStyle name="Normal 5 6 4 2 5" xfId="2984" xr:uid="{F4664126-2712-4A5C-8081-F11860823D6E}"/>
    <cellStyle name="Normal 5 6 4 3" xfId="463" xr:uid="{DE07CACD-1D35-4699-B808-794A2E878734}"/>
    <cellStyle name="Normal 5 6 4 3 2" xfId="1388" xr:uid="{C1B4D5ED-ED4E-4757-919E-8E54A641FFA3}"/>
    <cellStyle name="Normal 5 6 4 3 3" xfId="2985" xr:uid="{4E38DF88-7CB5-49A2-9E31-F39E9168BFBF}"/>
    <cellStyle name="Normal 5 6 4 3 4" xfId="2986" xr:uid="{77AFE73B-D1D4-49A5-8F19-2A3838EBD59E}"/>
    <cellStyle name="Normal 5 6 4 4" xfId="1389" xr:uid="{69D78DCB-BC98-4499-AB2C-3EDB02B95F0A}"/>
    <cellStyle name="Normal 5 6 4 4 2" xfId="2987" xr:uid="{A4861B58-D2C1-40F0-A3E5-4DC67B420E35}"/>
    <cellStyle name="Normal 5 6 4 4 3" xfId="2988" xr:uid="{3990038C-9B64-4A5B-B410-4E42D41F2964}"/>
    <cellStyle name="Normal 5 6 4 4 4" xfId="2989" xr:uid="{38C98F67-E61D-4BE1-A410-8A13E5E311B2}"/>
    <cellStyle name="Normal 5 6 4 5" xfId="2990" xr:uid="{1E6B7B25-D233-4E29-A158-D1DA310144B7}"/>
    <cellStyle name="Normal 5 6 4 6" xfId="2991" xr:uid="{155EE89C-4DF6-4E4D-A93D-07BDA070CC3C}"/>
    <cellStyle name="Normal 5 6 4 7" xfId="2992" xr:uid="{2D1CAD4D-F61E-4AAD-BAAB-C79DCC6F8A37}"/>
    <cellStyle name="Normal 5 6 5" xfId="464" xr:uid="{98D3C48B-B701-4F9D-A062-127FB09AB431}"/>
    <cellStyle name="Normal 5 6 5 2" xfId="465" xr:uid="{01C1B01B-A371-4148-B264-8C6A1E4C69DF}"/>
    <cellStyle name="Normal 5 6 5 2 2" xfId="1390" xr:uid="{5A0CEE0F-A9FC-4BE4-ACBC-2C8A2788A5FB}"/>
    <cellStyle name="Normal 5 6 5 2 3" xfId="2993" xr:uid="{C7C7D9C0-7AA0-46D4-8E6E-AB2CCDFFC167}"/>
    <cellStyle name="Normal 5 6 5 2 4" xfId="2994" xr:uid="{E64F96FE-0098-4E47-BA62-F314553A293A}"/>
    <cellStyle name="Normal 5 6 5 3" xfId="1391" xr:uid="{22F95673-42B7-4781-9407-12D3D112D758}"/>
    <cellStyle name="Normal 5 6 5 3 2" xfId="2995" xr:uid="{BB978697-E257-4039-9ADE-A2528D78D644}"/>
    <cellStyle name="Normal 5 6 5 3 3" xfId="2996" xr:uid="{2579608B-DC01-408F-A3B7-C10B2BEFC321}"/>
    <cellStyle name="Normal 5 6 5 3 4" xfId="2997" xr:uid="{4261C6E3-2AA1-440F-8FE6-88D087762F97}"/>
    <cellStyle name="Normal 5 6 5 4" xfId="2998" xr:uid="{B910822A-8960-402B-B976-D99C5E1C0298}"/>
    <cellStyle name="Normal 5 6 5 5" xfId="2999" xr:uid="{7FC23C46-6AB1-4CB6-A964-01442F4CDE7B}"/>
    <cellStyle name="Normal 5 6 5 6" xfId="3000" xr:uid="{EAC58518-A8C9-4908-AAEE-F470820FE7EA}"/>
    <cellStyle name="Normal 5 6 6" xfId="466" xr:uid="{42F4DD56-DA43-4342-AD14-81BC3A995E0C}"/>
    <cellStyle name="Normal 5 6 6 2" xfId="1392" xr:uid="{313662D0-DCE2-465B-B522-9416BBEF3EDD}"/>
    <cellStyle name="Normal 5 6 6 2 2" xfId="3001" xr:uid="{91BBF820-1255-4044-AB01-F06B03B76849}"/>
    <cellStyle name="Normal 5 6 6 2 3" xfId="3002" xr:uid="{A783D08F-3F2A-4A89-A57A-7F51119735D0}"/>
    <cellStyle name="Normal 5 6 6 2 4" xfId="3003" xr:uid="{AB1ADE69-9049-44DE-AC7C-45DC89C77A39}"/>
    <cellStyle name="Normal 5 6 6 3" xfId="3004" xr:uid="{07062E6E-0697-41A6-A1B3-4B1D4EF05441}"/>
    <cellStyle name="Normal 5 6 6 4" xfId="3005" xr:uid="{7CE1F0E0-653C-4AA3-A06B-1C0A31985FC8}"/>
    <cellStyle name="Normal 5 6 6 5" xfId="3006" xr:uid="{706611A3-6F49-47B5-BD12-931FF7DE64C6}"/>
    <cellStyle name="Normal 5 6 7" xfId="1393" xr:uid="{F1FC32E9-74DF-4A89-93B5-14D57D294183}"/>
    <cellStyle name="Normal 5 6 7 2" xfId="3007" xr:uid="{C1FB0960-D728-4F88-96B5-B15F578572ED}"/>
    <cellStyle name="Normal 5 6 7 3" xfId="3008" xr:uid="{BF41AEB6-23F6-41E2-8AE5-5A409151C009}"/>
    <cellStyle name="Normal 5 6 7 4" xfId="3009" xr:uid="{211DB1FD-4C19-4054-BC76-1C7BF4B16337}"/>
    <cellStyle name="Normal 5 6 8" xfId="3010" xr:uid="{A9A70606-54A3-445A-AF6D-983532FD98D0}"/>
    <cellStyle name="Normal 5 6 8 2" xfId="3011" xr:uid="{7774E8FF-B424-4BD8-A7B0-F7061B26CB03}"/>
    <cellStyle name="Normal 5 6 8 3" xfId="3012" xr:uid="{B1F8CEFD-1AD3-4013-96F8-D825B759EFC6}"/>
    <cellStyle name="Normal 5 6 8 4" xfId="3013" xr:uid="{9FFA4191-8776-452A-A45D-445AF7D7761B}"/>
    <cellStyle name="Normal 5 6 9" xfId="3014" xr:uid="{18B44195-11F5-4A31-BB97-BD3E20632BB6}"/>
    <cellStyle name="Normal 5 7" xfId="192" xr:uid="{0CE92864-A00B-476D-9514-7E7C0B08B043}"/>
    <cellStyle name="Normal 5 7 2" xfId="193" xr:uid="{8DFDAD09-8A89-48BA-966E-7FE87DB30244}"/>
    <cellStyle name="Normal 5 7 2 2" xfId="467" xr:uid="{9C6A6B40-E2F5-48A3-9934-C9668CB60107}"/>
    <cellStyle name="Normal 5 7 2 2 2" xfId="468" xr:uid="{DFC8872A-3B93-423C-8A0D-056FBEB4E7B0}"/>
    <cellStyle name="Normal 5 7 2 2 2 2" xfId="1394" xr:uid="{E205CA78-6D1D-41E1-903F-07DC6E431712}"/>
    <cellStyle name="Normal 5 7 2 2 2 3" xfId="3015" xr:uid="{2956AD26-48C3-4C50-A33D-0F29F9759B89}"/>
    <cellStyle name="Normal 5 7 2 2 2 4" xfId="3016" xr:uid="{DC270F9F-23C4-4EB6-9D87-EED83D1837C8}"/>
    <cellStyle name="Normal 5 7 2 2 3" xfId="1395" xr:uid="{5E02D674-ABB3-47EC-B3A0-0FE4646F97DB}"/>
    <cellStyle name="Normal 5 7 2 2 3 2" xfId="3017" xr:uid="{B1699AD2-E047-4468-829C-0A5E1321B7F7}"/>
    <cellStyle name="Normal 5 7 2 2 3 3" xfId="3018" xr:uid="{2D89CF0C-0589-4A21-9A28-62A22FF08EB5}"/>
    <cellStyle name="Normal 5 7 2 2 3 4" xfId="3019" xr:uid="{2F86175D-8D0F-4323-AD69-DB3DFF3FFAB9}"/>
    <cellStyle name="Normal 5 7 2 2 4" xfId="3020" xr:uid="{BB01ACF7-3C7E-4094-98AE-D9B67523AAE9}"/>
    <cellStyle name="Normal 5 7 2 2 5" xfId="3021" xr:uid="{F88556D0-2D4A-43AF-A3A1-7A87DC12AA61}"/>
    <cellStyle name="Normal 5 7 2 2 6" xfId="3022" xr:uid="{38A8288F-0E61-4A42-BD77-E8FEF170DB0E}"/>
    <cellStyle name="Normal 5 7 2 3" xfId="469" xr:uid="{4671CFB8-8A15-4773-9895-A83BEE29FEF0}"/>
    <cellStyle name="Normal 5 7 2 3 2" xfId="1396" xr:uid="{6C8EFFD3-6F63-4C66-9842-7DCEC5FD0E18}"/>
    <cellStyle name="Normal 5 7 2 3 2 2" xfId="3023" xr:uid="{8F26568B-28BE-4696-B6A7-CE11B05736F7}"/>
    <cellStyle name="Normal 5 7 2 3 2 3" xfId="3024" xr:uid="{BBE600D3-B590-4F1B-AB2A-FB9265C67710}"/>
    <cellStyle name="Normal 5 7 2 3 2 4" xfId="3025" xr:uid="{07CDD9FA-FEBF-409A-A290-D751930CF0BB}"/>
    <cellStyle name="Normal 5 7 2 3 3" xfId="3026" xr:uid="{B4B037BB-CDAD-4947-96B2-7097B9D0209C}"/>
    <cellStyle name="Normal 5 7 2 3 4" xfId="3027" xr:uid="{86BE1B28-F372-49F6-92EC-081FEBEED360}"/>
    <cellStyle name="Normal 5 7 2 3 5" xfId="3028" xr:uid="{BB11931A-DE84-47AF-8C4C-599FD071A5FE}"/>
    <cellStyle name="Normal 5 7 2 4" xfId="1397" xr:uid="{405D22D2-1861-45C2-ACB6-B452AA25B76F}"/>
    <cellStyle name="Normal 5 7 2 4 2" xfId="3029" xr:uid="{0BAF4090-3E77-4278-A5EC-AC3534DB77A6}"/>
    <cellStyle name="Normal 5 7 2 4 3" xfId="3030" xr:uid="{21D8C558-A82F-4BEB-9F72-C2FB31A8F7AF}"/>
    <cellStyle name="Normal 5 7 2 4 4" xfId="3031" xr:uid="{2EDA044D-EDE2-403D-A866-7E77EF21E968}"/>
    <cellStyle name="Normal 5 7 2 5" xfId="3032" xr:uid="{78A6BF98-98F4-47F9-AF2A-EE71FCF7ED8A}"/>
    <cellStyle name="Normal 5 7 2 5 2" xfId="3033" xr:uid="{3B030048-CABA-493B-AABA-6BD40F06927E}"/>
    <cellStyle name="Normal 5 7 2 5 3" xfId="3034" xr:uid="{66A304AC-1CE7-4690-BD4F-0ED89890FD34}"/>
    <cellStyle name="Normal 5 7 2 5 4" xfId="3035" xr:uid="{6BEF3DE4-0338-4130-B712-2CA2AF9ED359}"/>
    <cellStyle name="Normal 5 7 2 6" xfId="3036" xr:uid="{44D7C651-018B-40A0-9598-788121AF201A}"/>
    <cellStyle name="Normal 5 7 2 7" xfId="3037" xr:uid="{A3808E51-E9EC-4F9F-9EE1-92BEBE54592A}"/>
    <cellStyle name="Normal 5 7 2 8" xfId="3038" xr:uid="{9C0C92C1-7CB6-44B5-9ECC-EC6C37A48A5C}"/>
    <cellStyle name="Normal 5 7 3" xfId="470" xr:uid="{F580A628-2501-43D5-AF46-999813595AB5}"/>
    <cellStyle name="Normal 5 7 3 2" xfId="471" xr:uid="{E6CFBB38-709F-4B0C-B5D0-6DF291EECCC5}"/>
    <cellStyle name="Normal 5 7 3 2 2" xfId="472" xr:uid="{33D1CBD5-5817-43DF-8B79-614D220E5D65}"/>
    <cellStyle name="Normal 5 7 3 2 3" xfId="3039" xr:uid="{C05820B1-A410-417E-A77B-A069DAFFCBFB}"/>
    <cellStyle name="Normal 5 7 3 2 4" xfId="3040" xr:uid="{AC1B531E-12D4-4A9B-BA87-B0B5644EBB6A}"/>
    <cellStyle name="Normal 5 7 3 3" xfId="473" xr:uid="{D088B471-B661-4AC5-9904-4F2015F72243}"/>
    <cellStyle name="Normal 5 7 3 3 2" xfId="3041" xr:uid="{70ECA1F2-7E6E-4400-BDF1-FBD80A481C57}"/>
    <cellStyle name="Normal 5 7 3 3 3" xfId="3042" xr:uid="{6032452D-8368-4B5F-A494-0C68CA78635C}"/>
    <cellStyle name="Normal 5 7 3 3 4" xfId="3043" xr:uid="{65B928A1-A391-4A71-9D53-59056D1FC20B}"/>
    <cellStyle name="Normal 5 7 3 4" xfId="3044" xr:uid="{3BB53D3C-2B25-4C2D-8559-922F0E4546C4}"/>
    <cellStyle name="Normal 5 7 3 5" xfId="3045" xr:uid="{97E5A717-74BD-45E5-8FA7-4A3737C683D5}"/>
    <cellStyle name="Normal 5 7 3 6" xfId="3046" xr:uid="{E6418DC9-F456-49C3-8379-13AB4E03F665}"/>
    <cellStyle name="Normal 5 7 4" xfId="474" xr:uid="{624FD7FC-6680-42F9-8909-3E0C031B1311}"/>
    <cellStyle name="Normal 5 7 4 2" xfId="475" xr:uid="{99E30E74-A652-432D-AF0C-E0F92490CFAB}"/>
    <cellStyle name="Normal 5 7 4 2 2" xfId="3047" xr:uid="{ED534C93-2623-485A-85FF-01A645EC00F7}"/>
    <cellStyle name="Normal 5 7 4 2 3" xfId="3048" xr:uid="{A2D93284-2F97-4E77-B443-CC2BC3902FD3}"/>
    <cellStyle name="Normal 5 7 4 2 4" xfId="3049" xr:uid="{BF4BF27B-A97E-486D-BBE4-3470D78649BC}"/>
    <cellStyle name="Normal 5 7 4 3" xfId="3050" xr:uid="{C8495D9F-82B5-47C9-AE13-2AAFC0509F9F}"/>
    <cellStyle name="Normal 5 7 4 4" xfId="3051" xr:uid="{6B47A64B-9464-43B0-90EC-9CD2A4E2F53A}"/>
    <cellStyle name="Normal 5 7 4 5" xfId="3052" xr:uid="{DAA31761-1099-4F0F-974D-E1D155085F8C}"/>
    <cellStyle name="Normal 5 7 5" xfId="476" xr:uid="{BBCB69AE-8700-4957-BE87-01569F74D435}"/>
    <cellStyle name="Normal 5 7 5 2" xfId="3053" xr:uid="{91884473-95B4-4FE6-BE73-086AFF6166FA}"/>
    <cellStyle name="Normal 5 7 5 3" xfId="3054" xr:uid="{8E355C85-3DDF-4038-908E-6619C60856EF}"/>
    <cellStyle name="Normal 5 7 5 4" xfId="3055" xr:uid="{CD9F0F51-632F-4BE4-B437-DBB81A250186}"/>
    <cellStyle name="Normal 5 7 6" xfId="3056" xr:uid="{55DB8FD5-3BCE-4C78-9ABF-F5FB132D2787}"/>
    <cellStyle name="Normal 5 7 6 2" xfId="3057" xr:uid="{E6986115-A7F1-43D2-B031-0F21A518FD80}"/>
    <cellStyle name="Normal 5 7 6 3" xfId="3058" xr:uid="{3C1EB43E-457C-4450-950D-2F944EC6BAE5}"/>
    <cellStyle name="Normal 5 7 6 4" xfId="3059" xr:uid="{779C82C8-D1CF-4E88-B995-C56934DA04DC}"/>
    <cellStyle name="Normal 5 7 7" xfId="3060" xr:uid="{C580AF3C-AB24-49A3-8432-EF1D76109187}"/>
    <cellStyle name="Normal 5 7 8" xfId="3061" xr:uid="{CD25016F-5DB6-4BBA-A9C7-49DA8A432543}"/>
    <cellStyle name="Normal 5 7 9" xfId="3062" xr:uid="{7C60BF00-DEF4-4195-8904-C4F81F672FED}"/>
    <cellStyle name="Normal 5 8" xfId="194" xr:uid="{157E5325-CE77-4C5C-89E4-664FCB102EE2}"/>
    <cellStyle name="Normal 5 8 2" xfId="477" xr:uid="{FDCEC1F2-D3B3-4EA6-A77F-699B5AD5674A}"/>
    <cellStyle name="Normal 5 8 2 2" xfId="478" xr:uid="{F609E67D-9FED-4E18-AF9C-21640B5BB5A5}"/>
    <cellStyle name="Normal 5 8 2 2 2" xfId="1398" xr:uid="{837F978C-96F3-4B83-8EA9-A6D567F4C192}"/>
    <cellStyle name="Normal 5 8 2 2 2 2" xfId="1399" xr:uid="{EC216C7C-62A1-428E-964B-D67A32D1C26A}"/>
    <cellStyle name="Normal 5 8 2 2 3" xfId="1400" xr:uid="{E236C03C-5A4F-4A39-B9B7-EB3386EB5A96}"/>
    <cellStyle name="Normal 5 8 2 2 4" xfId="3063" xr:uid="{DC5C26FD-E11B-4DDA-A935-DB7D00D19B44}"/>
    <cellStyle name="Normal 5 8 2 3" xfId="1401" xr:uid="{48A18497-1A7B-4D9A-9B5B-25255BFA1AF5}"/>
    <cellStyle name="Normal 5 8 2 3 2" xfId="1402" xr:uid="{FA4EF340-8218-43C1-B564-9F91A5F24B35}"/>
    <cellStyle name="Normal 5 8 2 3 3" xfId="3064" xr:uid="{64CEABD2-C5EA-431E-ABB2-D24903B31520}"/>
    <cellStyle name="Normal 5 8 2 3 4" xfId="3065" xr:uid="{563C9D56-6BF0-4750-9B32-BACFE5787BB4}"/>
    <cellStyle name="Normal 5 8 2 4" xfId="1403" xr:uid="{A063029A-2B3C-44E0-948E-B012393340D4}"/>
    <cellStyle name="Normal 5 8 2 5" xfId="3066" xr:uid="{3D899CF2-1ED8-4E8E-B276-8E32996431FB}"/>
    <cellStyle name="Normal 5 8 2 6" xfId="3067" xr:uid="{EF0B3777-9DBF-4850-ACD4-B4FB51A9603B}"/>
    <cellStyle name="Normal 5 8 3" xfId="479" xr:uid="{CB166841-8661-4FB9-A51A-08833F6E8B8A}"/>
    <cellStyle name="Normal 5 8 3 2" xfId="1404" xr:uid="{65F0EF7A-DAA8-47E1-99E1-3F9F4D9AEA7A}"/>
    <cellStyle name="Normal 5 8 3 2 2" xfId="1405" xr:uid="{11702E7C-56A5-440F-9126-A5035C7A17C9}"/>
    <cellStyle name="Normal 5 8 3 2 3" xfId="3068" xr:uid="{9A8F4E18-082C-4057-8FD1-AB4C6A2CDB28}"/>
    <cellStyle name="Normal 5 8 3 2 4" xfId="3069" xr:uid="{9553ED8E-3C52-4F17-8282-E744CBA32C11}"/>
    <cellStyle name="Normal 5 8 3 3" xfId="1406" xr:uid="{82364351-521C-4858-9280-484F95683B2B}"/>
    <cellStyle name="Normal 5 8 3 4" xfId="3070" xr:uid="{33289877-0D5B-4F20-B3B8-59F3D08BD515}"/>
    <cellStyle name="Normal 5 8 3 5" xfId="3071" xr:uid="{0D6959B3-0B64-4761-A55D-7598ACB526AE}"/>
    <cellStyle name="Normal 5 8 4" xfId="1407" xr:uid="{494DF76A-CEE6-468B-B6CF-111564892CA8}"/>
    <cellStyle name="Normal 5 8 4 2" xfId="1408" xr:uid="{EE4D7EA2-C8B6-4576-B610-18399338E80F}"/>
    <cellStyle name="Normal 5 8 4 3" xfId="3072" xr:uid="{E8841216-2008-4AE2-95C6-7A36441FB4DD}"/>
    <cellStyle name="Normal 5 8 4 4" xfId="3073" xr:uid="{D958F54E-789E-4ECA-984F-75E066066E97}"/>
    <cellStyle name="Normal 5 8 5" xfId="1409" xr:uid="{789BBED7-60EB-4ED3-A462-359F49838A62}"/>
    <cellStyle name="Normal 5 8 5 2" xfId="3074" xr:uid="{2AD315A6-D23F-4AD0-B169-F9106E91A58A}"/>
    <cellStyle name="Normal 5 8 5 3" xfId="3075" xr:uid="{F6923A4F-8FB2-4AA9-A152-E5A856E1E7D6}"/>
    <cellStyle name="Normal 5 8 5 4" xfId="3076" xr:uid="{22800F17-28DD-4607-A358-401D36907083}"/>
    <cellStyle name="Normal 5 8 6" xfId="3077" xr:uid="{25DD4666-11BA-4BCD-857F-0C41F7B77886}"/>
    <cellStyle name="Normal 5 8 7" xfId="3078" xr:uid="{AFFD38A4-2AF5-462C-928E-D93CBFB3DA33}"/>
    <cellStyle name="Normal 5 8 8" xfId="3079" xr:uid="{7A798107-EC29-4A8A-A739-7CD18F3E94C2}"/>
    <cellStyle name="Normal 5 9" xfId="480" xr:uid="{E10CD90D-EB08-4DF3-9A7C-C0919BF5AC39}"/>
    <cellStyle name="Normal 5 9 2" xfId="481" xr:uid="{989CE173-6ED5-4671-9909-7294892BAA4A}"/>
    <cellStyle name="Normal 5 9 2 2" xfId="482" xr:uid="{6A6B9EC6-D11F-4A9B-B763-5FC160196743}"/>
    <cellStyle name="Normal 5 9 2 2 2" xfId="1410" xr:uid="{FA095265-3874-402C-8122-D3C2231E3004}"/>
    <cellStyle name="Normal 5 9 2 2 3" xfId="3080" xr:uid="{9CA94828-30F6-42EB-8D1A-5644D5BEDC40}"/>
    <cellStyle name="Normal 5 9 2 2 4" xfId="3081" xr:uid="{FDE7FECD-5569-49F1-AD48-D23B20AD4A52}"/>
    <cellStyle name="Normal 5 9 2 3" xfId="1411" xr:uid="{B0851DB8-FB03-4571-A478-437C946157C6}"/>
    <cellStyle name="Normal 5 9 2 4" xfId="3082" xr:uid="{0913A287-74CC-4CB9-808D-79F1ABC55B98}"/>
    <cellStyle name="Normal 5 9 2 5" xfId="3083" xr:uid="{6F54246E-5B7C-4C7E-861D-7786660694EB}"/>
    <cellStyle name="Normal 5 9 3" xfId="483" xr:uid="{CC24F632-6F82-47AC-A8D1-B6E372E04A17}"/>
    <cellStyle name="Normal 5 9 3 2" xfId="1412" xr:uid="{AEFA64A9-4DC4-4837-86F0-53464AD76AF2}"/>
    <cellStyle name="Normal 5 9 3 3" xfId="3084" xr:uid="{D75A94AE-9C22-4B6F-92BD-0FA61B20DA24}"/>
    <cellStyle name="Normal 5 9 3 4" xfId="3085" xr:uid="{FF4C255C-3E45-4339-A843-6A8F19ECEF69}"/>
    <cellStyle name="Normal 5 9 4" xfId="1413" xr:uid="{A79A5164-4F6B-402C-AFA7-3786C95C47AE}"/>
    <cellStyle name="Normal 5 9 4 2" xfId="3086" xr:uid="{9FE2533D-7C32-4249-AEF3-8F0B822AD318}"/>
    <cellStyle name="Normal 5 9 4 3" xfId="3087" xr:uid="{9F6977CF-0C5E-4D86-BB0F-183AE834F04D}"/>
    <cellStyle name="Normal 5 9 4 4" xfId="3088" xr:uid="{BD09D3CD-D1ED-41B2-8D78-81A8AAE0FCAE}"/>
    <cellStyle name="Normal 5 9 5" xfId="3089" xr:uid="{396C144E-DAFE-4241-BC22-36EAF4377509}"/>
    <cellStyle name="Normal 5 9 6" xfId="3090" xr:uid="{3936DCF4-99AF-4BCF-B4F1-8A8D24EA4E9C}"/>
    <cellStyle name="Normal 5 9 7" xfId="3091" xr:uid="{77C1F07C-20EA-4A19-BEF5-25912ABE66FE}"/>
    <cellStyle name="Normal 6" xfId="73" xr:uid="{A2CC5636-DDFB-4E89-9860-8ABBB48C7E9F}"/>
    <cellStyle name="Normal 6 10" xfId="484" xr:uid="{B7B28B2C-BF34-4D67-B520-840C598F51F8}"/>
    <cellStyle name="Normal 6 10 2" xfId="1414" xr:uid="{7725A89A-6FC9-425A-A608-488C6B766A3E}"/>
    <cellStyle name="Normal 6 10 2 2" xfId="3092" xr:uid="{7DA576BF-D58C-4C77-A9BF-43A9C146AA3B}"/>
    <cellStyle name="Normal 6 10 2 3" xfId="3093" xr:uid="{18DF21EE-DFDB-4196-BAD3-CFD03C676A02}"/>
    <cellStyle name="Normal 6 10 2 4" xfId="3094" xr:uid="{480F37F5-66D1-4B56-A74C-BB777F2C5B19}"/>
    <cellStyle name="Normal 6 10 3" xfId="3095" xr:uid="{CFE865F7-355C-494B-896A-4463D40C0374}"/>
    <cellStyle name="Normal 6 10 4" xfId="3096" xr:uid="{F12EDCA3-3500-48F6-BE52-4A2299B10785}"/>
    <cellStyle name="Normal 6 10 5" xfId="3097" xr:uid="{871D9A89-C401-4BD8-9456-8D0FE97BBF80}"/>
    <cellStyle name="Normal 6 11" xfId="1415" xr:uid="{EEE3B7A6-6DE0-4A8B-8534-484A33EF62CF}"/>
    <cellStyle name="Normal 6 11 2" xfId="3098" xr:uid="{2C350CC4-B665-4807-80E0-B5FE0FAC23A4}"/>
    <cellStyle name="Normal 6 11 3" xfId="3099" xr:uid="{AE67C4CF-7888-4FFF-A15E-904CF52253D9}"/>
    <cellStyle name="Normal 6 11 4" xfId="3100" xr:uid="{A7D22587-8A34-4798-9270-28F58FC85128}"/>
    <cellStyle name="Normal 6 12" xfId="879" xr:uid="{B8CBA85A-8B82-4C09-9B85-4786C57DE11F}"/>
    <cellStyle name="Normal 6 12 2" xfId="3101" xr:uid="{3FFE87C0-5A7D-410E-A832-E12489CC216E}"/>
    <cellStyle name="Normal 6 12 3" xfId="3102" xr:uid="{867C654A-7888-4DBE-8626-E3D04DD530F2}"/>
    <cellStyle name="Normal 6 12 4" xfId="3103" xr:uid="{9E63EDD9-97A2-44D8-A503-E433C5EAAAF5}"/>
    <cellStyle name="Normal 6 13" xfId="876" xr:uid="{2BDDD388-D5FB-4081-9A8C-5272EA7379F0}"/>
    <cellStyle name="Normal 6 13 2" xfId="3105" xr:uid="{295BBFC1-8BAE-4E99-911B-884050022576}"/>
    <cellStyle name="Normal 6 13 3" xfId="4292" xr:uid="{2A325E1A-65B5-4374-A883-F2DDD95D88F5}"/>
    <cellStyle name="Normal 6 13 4" xfId="3104" xr:uid="{B6C541D6-063E-4F28-874E-70FB50043B2B}"/>
    <cellStyle name="Normal 6 14" xfId="3106" xr:uid="{DD0D7AAB-9086-40C5-B0EB-4027A2892FDE}"/>
    <cellStyle name="Normal 6 15" xfId="3107" xr:uid="{FAB07F8C-6D0B-402F-9CC3-AC56DCF130BC}"/>
    <cellStyle name="Normal 6 16" xfId="3108" xr:uid="{34BD9792-1FA8-46F1-820B-001A578BB510}"/>
    <cellStyle name="Normal 6 2" xfId="74" xr:uid="{AD936A60-2A1C-4543-864A-E27127FF156D}"/>
    <cellStyle name="Normal 6 2 2" xfId="195" xr:uid="{57DC58E0-AEEF-4F2E-9A90-DDD310D08138}"/>
    <cellStyle name="Normal 6 3" xfId="196" xr:uid="{CED8DD9D-20EC-499B-8F97-8EB00CC2849C}"/>
    <cellStyle name="Normal 6 3 10" xfId="3109" xr:uid="{11CF76C5-BC3C-48CA-9DCB-E64A31A82D42}"/>
    <cellStyle name="Normal 6 3 11" xfId="3110" xr:uid="{2138F7AC-A339-4D5F-A639-A6D862F5BF42}"/>
    <cellStyle name="Normal 6 3 2" xfId="197" xr:uid="{B8686D00-0398-4DC2-8BC3-A2DFA97EB45D}"/>
    <cellStyle name="Normal 6 3 2 2" xfId="198" xr:uid="{E0446678-1CA2-43C1-BCCC-A04AE93D12F5}"/>
    <cellStyle name="Normal 6 3 2 2 2" xfId="199" xr:uid="{74391BD5-6784-4EEF-B326-40A0D7B50F36}"/>
    <cellStyle name="Normal 6 3 2 2 2 2" xfId="485" xr:uid="{21EA4CA4-EA4C-4623-B490-949726AE6F8C}"/>
    <cellStyle name="Normal 6 3 2 2 2 2 2" xfId="486" xr:uid="{60AC3C90-8F83-41E9-BE5F-DA4FD03B5ECD}"/>
    <cellStyle name="Normal 6 3 2 2 2 2 2 2" xfId="1416" xr:uid="{C4600714-42D1-4C57-92F3-F61D4A26AFCB}"/>
    <cellStyle name="Normal 6 3 2 2 2 2 2 2 2" xfId="1417" xr:uid="{A8574939-CA26-4A7C-B7CC-4DADD91D47C4}"/>
    <cellStyle name="Normal 6 3 2 2 2 2 2 3" xfId="1418" xr:uid="{1D5086F6-E4F3-4D95-A5C9-B92E7E466ACC}"/>
    <cellStyle name="Normal 6 3 2 2 2 2 3" xfId="1419" xr:uid="{3A89C608-53FB-4460-B46C-E2F098EE93EF}"/>
    <cellStyle name="Normal 6 3 2 2 2 2 3 2" xfId="1420" xr:uid="{E823A9ED-2FEE-490D-A31E-FFACA08AA1FC}"/>
    <cellStyle name="Normal 6 3 2 2 2 2 4" xfId="1421" xr:uid="{27D326A2-C7B7-4764-88DF-9812C9A6D328}"/>
    <cellStyle name="Normal 6 3 2 2 2 3" xfId="487" xr:uid="{F47D3EA2-2D7D-403B-B75F-594E90EF7576}"/>
    <cellStyle name="Normal 6 3 2 2 2 3 2" xfId="1422" xr:uid="{560D6245-737C-4A6C-A189-4AA3A9E759B8}"/>
    <cellStyle name="Normal 6 3 2 2 2 3 2 2" xfId="1423" xr:uid="{2703FD59-4B73-4620-9581-177B9982A969}"/>
    <cellStyle name="Normal 6 3 2 2 2 3 3" xfId="1424" xr:uid="{2ED21CC2-7900-466F-868A-1A9DAB2953A7}"/>
    <cellStyle name="Normal 6 3 2 2 2 3 4" xfId="3111" xr:uid="{0ADD25FF-8C6F-4B11-8228-6B4910DA9D93}"/>
    <cellStyle name="Normal 6 3 2 2 2 4" xfId="1425" xr:uid="{47E14A8E-2F84-4E61-A680-D2FEEBC16014}"/>
    <cellStyle name="Normal 6 3 2 2 2 4 2" xfId="1426" xr:uid="{EAED09EE-77CF-40CB-92F8-14F8BC14D64E}"/>
    <cellStyle name="Normal 6 3 2 2 2 5" xfId="1427" xr:uid="{F9B93E95-F4F1-4DEE-87C1-79FACD899E0C}"/>
    <cellStyle name="Normal 6 3 2 2 2 6" xfId="3112" xr:uid="{FCD6979C-5DBF-4175-8A9D-1F8C06F32D6C}"/>
    <cellStyle name="Normal 6 3 2 2 3" xfId="488" xr:uid="{63FFE58D-07FD-4B15-BDA5-786B95A36A20}"/>
    <cellStyle name="Normal 6 3 2 2 3 2" xfId="489" xr:uid="{4231302B-C341-4776-B890-7EF67513DD32}"/>
    <cellStyle name="Normal 6 3 2 2 3 2 2" xfId="490" xr:uid="{D6652952-5E96-4D75-A95D-768DE598E7E6}"/>
    <cellStyle name="Normal 6 3 2 2 3 2 2 2" xfId="1428" xr:uid="{A23042D3-515F-445E-982E-EC06D5F4FFB3}"/>
    <cellStyle name="Normal 6 3 2 2 3 2 2 2 2" xfId="1429" xr:uid="{BB038493-1DE3-4B51-BFC0-8679A6B5E303}"/>
    <cellStyle name="Normal 6 3 2 2 3 2 2 3" xfId="1430" xr:uid="{E85C5233-105C-46DB-BEFC-C3E7D2208725}"/>
    <cellStyle name="Normal 6 3 2 2 3 2 3" xfId="1431" xr:uid="{1602FC8B-630F-4690-9313-CBA81E14FDAB}"/>
    <cellStyle name="Normal 6 3 2 2 3 2 3 2" xfId="1432" xr:uid="{E42C0D37-10A8-4A7C-97EC-812AE9A4B401}"/>
    <cellStyle name="Normal 6 3 2 2 3 2 4" xfId="1433" xr:uid="{3333F092-8D23-4E53-8F86-F51B6C321DC3}"/>
    <cellStyle name="Normal 6 3 2 2 3 3" xfId="491" xr:uid="{B4DF99CA-9A1F-4A32-9522-D1B9BDD93B13}"/>
    <cellStyle name="Normal 6 3 2 2 3 3 2" xfId="1434" xr:uid="{F632FA53-8CDB-41A4-87D3-A3FEB871FE17}"/>
    <cellStyle name="Normal 6 3 2 2 3 3 2 2" xfId="1435" xr:uid="{43964ECB-8277-48EB-A85A-044AF117D903}"/>
    <cellStyle name="Normal 6 3 2 2 3 3 3" xfId="1436" xr:uid="{1DD0B8B2-18CB-4FAF-B9BC-0D1D7B621D00}"/>
    <cellStyle name="Normal 6 3 2 2 3 4" xfId="1437" xr:uid="{1DE2B03F-3204-4975-8FCF-E01BD4B92253}"/>
    <cellStyle name="Normal 6 3 2 2 3 4 2" xfId="1438" xr:uid="{D4E6F60E-3627-433F-96EB-2FB3F2307C0D}"/>
    <cellStyle name="Normal 6 3 2 2 3 5" xfId="1439" xr:uid="{BADF858E-87A3-43A7-803E-66252CFD77F7}"/>
    <cellStyle name="Normal 6 3 2 2 4" xfId="492" xr:uid="{02C7F108-11C1-4239-8BE4-A1AC68EE5531}"/>
    <cellStyle name="Normal 6 3 2 2 4 2" xfId="493" xr:uid="{A0807E6B-867C-4978-A2E4-652D6FE82A94}"/>
    <cellStyle name="Normal 6 3 2 2 4 2 2" xfId="1440" xr:uid="{A292A2CC-8F84-449D-B70D-7BF7AC92A2D5}"/>
    <cellStyle name="Normal 6 3 2 2 4 2 2 2" xfId="1441" xr:uid="{37F40C48-2D51-4D90-B50F-DC4405EFD7A0}"/>
    <cellStyle name="Normal 6 3 2 2 4 2 3" xfId="1442" xr:uid="{1E6C5441-119F-41FE-8586-8ABD3E15A56C}"/>
    <cellStyle name="Normal 6 3 2 2 4 3" xfId="1443" xr:uid="{E2D397B3-554F-45EF-A29B-DB36F882A77F}"/>
    <cellStyle name="Normal 6 3 2 2 4 3 2" xfId="1444" xr:uid="{E5500B3C-0DDF-4743-8A65-9B8CF6184CFE}"/>
    <cellStyle name="Normal 6 3 2 2 4 4" xfId="1445" xr:uid="{0B20FA81-727E-4065-9F65-9FA53F0664DD}"/>
    <cellStyle name="Normal 6 3 2 2 5" xfId="494" xr:uid="{77EBD559-D8F8-42A7-B8EB-AE83F2B93CD0}"/>
    <cellStyle name="Normal 6 3 2 2 5 2" xfId="1446" xr:uid="{77EBB638-CE1D-4295-B449-784051A64945}"/>
    <cellStyle name="Normal 6 3 2 2 5 2 2" xfId="1447" xr:uid="{B04543CC-4A1F-4104-85D6-F9AB690739BE}"/>
    <cellStyle name="Normal 6 3 2 2 5 3" xfId="1448" xr:uid="{90A457CD-1B00-4DCD-9739-87F4EE0F06B9}"/>
    <cellStyle name="Normal 6 3 2 2 5 4" xfId="3113" xr:uid="{A8FCD941-C7E1-41A4-8112-CDCC176D4701}"/>
    <cellStyle name="Normal 6 3 2 2 6" xfId="1449" xr:uid="{58B5AA97-F2C9-4DF7-92CC-FA61833A320F}"/>
    <cellStyle name="Normal 6 3 2 2 6 2" xfId="1450" xr:uid="{5F223289-0408-47A1-8D90-F6C3BF802969}"/>
    <cellStyle name="Normal 6 3 2 2 7" xfId="1451" xr:uid="{FC1F6B14-2E05-4AC5-B097-9391E90BC2B0}"/>
    <cellStyle name="Normal 6 3 2 2 8" xfId="3114" xr:uid="{11045BEA-0129-4860-AB84-A103B51CD940}"/>
    <cellStyle name="Normal 6 3 2 3" xfId="200" xr:uid="{E43670A1-395F-4C7E-9CD9-3499ABE05B34}"/>
    <cellStyle name="Normal 6 3 2 3 2" xfId="495" xr:uid="{289D05B4-3D30-4EB1-805E-ED766D8127D1}"/>
    <cellStyle name="Normal 6 3 2 3 2 2" xfId="496" xr:uid="{D83F3887-6455-423A-B5D8-083684DB82C9}"/>
    <cellStyle name="Normal 6 3 2 3 2 2 2" xfId="1452" xr:uid="{E5DB23AB-314C-402D-927B-61F765CF68A1}"/>
    <cellStyle name="Normal 6 3 2 3 2 2 2 2" xfId="1453" xr:uid="{09D90E6D-52DA-466E-9729-A22DC62DE173}"/>
    <cellStyle name="Normal 6 3 2 3 2 2 3" xfId="1454" xr:uid="{491A8664-4ED5-4426-BF86-9188F8740643}"/>
    <cellStyle name="Normal 6 3 2 3 2 3" xfId="1455" xr:uid="{75CBA2A5-EE40-48D2-950B-C2BA0FE9AFBE}"/>
    <cellStyle name="Normal 6 3 2 3 2 3 2" xfId="1456" xr:uid="{13E497F9-DA62-4E35-BFC3-57DCC87EB5B6}"/>
    <cellStyle name="Normal 6 3 2 3 2 4" xfId="1457" xr:uid="{BA71AC15-F1EB-4EA6-BA49-C6BD6500591F}"/>
    <cellStyle name="Normal 6 3 2 3 3" xfId="497" xr:uid="{7F4A3014-9D94-4FCC-9259-5A73EEABC0B4}"/>
    <cellStyle name="Normal 6 3 2 3 3 2" xfId="1458" xr:uid="{53A87A87-0519-41EE-91AA-44F47F52A8E5}"/>
    <cellStyle name="Normal 6 3 2 3 3 2 2" xfId="1459" xr:uid="{7CA7095F-F2CE-4AD5-A3DF-DF8D8118B0EF}"/>
    <cellStyle name="Normal 6 3 2 3 3 3" xfId="1460" xr:uid="{AFED9BBE-439E-40F2-B7DA-BDCE42FCC2C2}"/>
    <cellStyle name="Normal 6 3 2 3 3 4" xfId="3115" xr:uid="{B3D6601B-0401-41BE-8DCF-32026EB44267}"/>
    <cellStyle name="Normal 6 3 2 3 4" xfId="1461" xr:uid="{51682CCD-A035-4F50-9B53-E28B627A642B}"/>
    <cellStyle name="Normal 6 3 2 3 4 2" xfId="1462" xr:uid="{6C7086AB-EBDF-407C-8EA5-82D4C772BAD9}"/>
    <cellStyle name="Normal 6 3 2 3 5" xfId="1463" xr:uid="{78CA9264-4DA9-45C2-AF31-764BF11A3DEB}"/>
    <cellStyle name="Normal 6 3 2 3 6" xfId="3116" xr:uid="{88970C99-866C-45AD-BC9E-3AE3D2157194}"/>
    <cellStyle name="Normal 6 3 2 4" xfId="498" xr:uid="{5313B119-0A81-4C94-949D-91C6654A7410}"/>
    <cellStyle name="Normal 6 3 2 4 2" xfId="499" xr:uid="{86389D96-893C-43F8-A1F2-F7413D2F523F}"/>
    <cellStyle name="Normal 6 3 2 4 2 2" xfId="500" xr:uid="{1A02009C-5D61-4355-9543-51797AAFA3F1}"/>
    <cellStyle name="Normal 6 3 2 4 2 2 2" xfId="1464" xr:uid="{5D81F366-B398-464F-9FA7-22F1A05C6D53}"/>
    <cellStyle name="Normal 6 3 2 4 2 2 2 2" xfId="1465" xr:uid="{8C5879F0-02BE-4483-96FE-D87ED133674C}"/>
    <cellStyle name="Normal 6 3 2 4 2 2 3" xfId="1466" xr:uid="{0C616D8B-90F7-4D79-A024-73EB30025770}"/>
    <cellStyle name="Normal 6 3 2 4 2 3" xfId="1467" xr:uid="{5AAA7DC7-C369-4AC1-80B8-9D7C44AA4549}"/>
    <cellStyle name="Normal 6 3 2 4 2 3 2" xfId="1468" xr:uid="{2642FAB5-3E86-47C0-88B7-8C0D30418678}"/>
    <cellStyle name="Normal 6 3 2 4 2 4" xfId="1469" xr:uid="{A2AA4A91-C364-48EB-89D4-613E5FDC9980}"/>
    <cellStyle name="Normal 6 3 2 4 3" xfId="501" xr:uid="{F570AA3C-F7DE-4837-931F-519DA83D44F6}"/>
    <cellStyle name="Normal 6 3 2 4 3 2" xfId="1470" xr:uid="{17E4C97E-75C6-4760-A33D-73731AC17E05}"/>
    <cellStyle name="Normal 6 3 2 4 3 2 2" xfId="1471" xr:uid="{519402B2-E57F-4E4D-A385-4C85B8774FE9}"/>
    <cellStyle name="Normal 6 3 2 4 3 3" xfId="1472" xr:uid="{359DA15C-1EE4-444B-8820-8B2F53FB2E91}"/>
    <cellStyle name="Normal 6 3 2 4 4" xfId="1473" xr:uid="{C822E4CD-8B7C-460D-99AC-F2EE53B9375C}"/>
    <cellStyle name="Normal 6 3 2 4 4 2" xfId="1474" xr:uid="{9BE459ED-477D-4FBC-AB55-D5ECAA5E60B2}"/>
    <cellStyle name="Normal 6 3 2 4 5" xfId="1475" xr:uid="{958819DE-72C6-4D6B-B51D-5403DD11F1A7}"/>
    <cellStyle name="Normal 6 3 2 5" xfId="502" xr:uid="{42E834AA-1D18-4F48-9D01-A844904ACF87}"/>
    <cellStyle name="Normal 6 3 2 5 2" xfId="503" xr:uid="{0BA5EF38-C709-464A-8AA2-0D181BDAE4D6}"/>
    <cellStyle name="Normal 6 3 2 5 2 2" xfId="1476" xr:uid="{DAB65135-9830-4AFA-89B7-11611B3FB97A}"/>
    <cellStyle name="Normal 6 3 2 5 2 2 2" xfId="1477" xr:uid="{11351831-0BA9-40D6-B686-46556CB83319}"/>
    <cellStyle name="Normal 6 3 2 5 2 3" xfId="1478" xr:uid="{887FCDFB-B530-4862-BB17-585F52E9CBDE}"/>
    <cellStyle name="Normal 6 3 2 5 3" xfId="1479" xr:uid="{A50C7369-F5D3-4E9F-91A2-7D003363DB6C}"/>
    <cellStyle name="Normal 6 3 2 5 3 2" xfId="1480" xr:uid="{E1317D09-EEB1-47CF-B12A-7912EB07D319}"/>
    <cellStyle name="Normal 6 3 2 5 4" xfId="1481" xr:uid="{DE19E7D2-132F-4597-9BBB-ACE79458E34C}"/>
    <cellStyle name="Normal 6 3 2 6" xfId="504" xr:uid="{AF88E4FB-B13D-4567-B16C-CCFBAFC3B09C}"/>
    <cellStyle name="Normal 6 3 2 6 2" xfId="1482" xr:uid="{0F3843E4-FC3D-4F2E-8FA2-1D9709F38E5E}"/>
    <cellStyle name="Normal 6 3 2 6 2 2" xfId="1483" xr:uid="{853FB1FB-4589-4776-8C9F-992A0774C22E}"/>
    <cellStyle name="Normal 6 3 2 6 3" xfId="1484" xr:uid="{7F6A803D-D928-45B5-B6CB-4C4D87C1C38F}"/>
    <cellStyle name="Normal 6 3 2 6 4" xfId="3117" xr:uid="{F8BB19DA-5AEF-4167-A1A0-5D7D333363B8}"/>
    <cellStyle name="Normal 6 3 2 7" xfId="1485" xr:uid="{8DFC8E5E-ADED-4B3C-94B8-C04315651521}"/>
    <cellStyle name="Normal 6 3 2 7 2" xfId="1486" xr:uid="{BA7BADCB-B965-490C-BB80-254B3669DCC2}"/>
    <cellStyle name="Normal 6 3 2 8" xfId="1487" xr:uid="{4AA652DE-C37C-4156-9D34-65EC9567928C}"/>
    <cellStyle name="Normal 6 3 2 9" xfId="3118" xr:uid="{6CBC7B2C-F40E-4FE9-B1CA-53AAD8C4E17B}"/>
    <cellStyle name="Normal 6 3 3" xfId="201" xr:uid="{F77A90C3-CFF1-46CB-8CDF-B6AE73D66B1D}"/>
    <cellStyle name="Normal 6 3 3 2" xfId="202" xr:uid="{C6B7F1C7-507D-49EE-8B2A-68E0F4CC072D}"/>
    <cellStyle name="Normal 6 3 3 2 2" xfId="505" xr:uid="{01980D23-33B7-459C-BC27-214BB69457B3}"/>
    <cellStyle name="Normal 6 3 3 2 2 2" xfId="506" xr:uid="{6F917B07-FC71-4D41-8334-50D64A0EF334}"/>
    <cellStyle name="Normal 6 3 3 2 2 2 2" xfId="1488" xr:uid="{A5CB7904-986C-48F3-8B48-50DF25F6D257}"/>
    <cellStyle name="Normal 6 3 3 2 2 2 2 2" xfId="1489" xr:uid="{8EC0460E-506D-43D4-B0DE-708CF7F3B675}"/>
    <cellStyle name="Normal 6 3 3 2 2 2 3" xfId="1490" xr:uid="{4071DD28-BE27-4FAB-895D-7928F8C750CD}"/>
    <cellStyle name="Normal 6 3 3 2 2 3" xfId="1491" xr:uid="{54A3E116-2B44-404F-AE87-ABCA3A06F012}"/>
    <cellStyle name="Normal 6 3 3 2 2 3 2" xfId="1492" xr:uid="{164E47DA-49B3-4422-9C25-2805A955FB6D}"/>
    <cellStyle name="Normal 6 3 3 2 2 4" xfId="1493" xr:uid="{FBDDB9C4-4BF0-4CD7-9D42-D261D159AF8B}"/>
    <cellStyle name="Normal 6 3 3 2 3" xfId="507" xr:uid="{7F317850-E478-432F-BFD8-66DE61E938C8}"/>
    <cellStyle name="Normal 6 3 3 2 3 2" xfId="1494" xr:uid="{B9B903A7-2BE8-46BC-96CF-A9E945EF29D6}"/>
    <cellStyle name="Normal 6 3 3 2 3 2 2" xfId="1495" xr:uid="{84BB07D8-B6D0-4495-B09A-D04CFC27B62E}"/>
    <cellStyle name="Normal 6 3 3 2 3 3" xfId="1496" xr:uid="{4A0FCC85-D739-4BE8-9B40-12541F24C7D2}"/>
    <cellStyle name="Normal 6 3 3 2 3 4" xfId="3119" xr:uid="{85D06024-2108-4E3C-BE3F-ADA52A22C2C8}"/>
    <cellStyle name="Normal 6 3 3 2 4" xfId="1497" xr:uid="{31F6BB3C-895D-41F3-920C-BC253BE5F2C9}"/>
    <cellStyle name="Normal 6 3 3 2 4 2" xfId="1498" xr:uid="{CFD9615A-B055-4483-AA9B-3B97500D916C}"/>
    <cellStyle name="Normal 6 3 3 2 5" xfId="1499" xr:uid="{935E4648-9BE4-4BF0-9155-B219A23E7F59}"/>
    <cellStyle name="Normal 6 3 3 2 6" xfId="3120" xr:uid="{48FB709A-2BA7-4CB3-ADE0-6F0602C3999A}"/>
    <cellStyle name="Normal 6 3 3 3" xfId="508" xr:uid="{D07B8DAC-6F74-4E93-B73D-EC9EDF02C028}"/>
    <cellStyle name="Normal 6 3 3 3 2" xfId="509" xr:uid="{15C5CF1A-07DF-4497-BA0B-6C35E0053994}"/>
    <cellStyle name="Normal 6 3 3 3 2 2" xfId="510" xr:uid="{23022824-C7AB-48C4-96F9-9C45EFB611B9}"/>
    <cellStyle name="Normal 6 3 3 3 2 2 2" xfId="1500" xr:uid="{481C5F83-24C3-41BD-9417-5C7C1D299EFD}"/>
    <cellStyle name="Normal 6 3 3 3 2 2 2 2" xfId="1501" xr:uid="{5F97EE39-D1CF-4516-A432-1EF179D209AA}"/>
    <cellStyle name="Normal 6 3 3 3 2 2 3" xfId="1502" xr:uid="{EB7470EA-E309-492F-BAC5-999E25BF18DD}"/>
    <cellStyle name="Normal 6 3 3 3 2 3" xfId="1503" xr:uid="{B8057F15-6EF2-4AE6-8E56-D945D67CF79A}"/>
    <cellStyle name="Normal 6 3 3 3 2 3 2" xfId="1504" xr:uid="{B925E997-587A-4644-9FDF-836CB1F87528}"/>
    <cellStyle name="Normal 6 3 3 3 2 4" xfId="1505" xr:uid="{8B1B6591-1FD8-442A-BAC0-06F24BD26808}"/>
    <cellStyle name="Normal 6 3 3 3 3" xfId="511" xr:uid="{AE4FE53D-168E-4732-9B12-351DB83AD70F}"/>
    <cellStyle name="Normal 6 3 3 3 3 2" xfId="1506" xr:uid="{D718FE07-97BF-49BF-B697-0C8539B19596}"/>
    <cellStyle name="Normal 6 3 3 3 3 2 2" xfId="1507" xr:uid="{4D18B8A9-C93E-4579-9598-D52A0AA61F78}"/>
    <cellStyle name="Normal 6 3 3 3 3 3" xfId="1508" xr:uid="{62FCA5C6-0391-43AA-B5A2-C1C7775C4A87}"/>
    <cellStyle name="Normal 6 3 3 3 4" xfId="1509" xr:uid="{E0642B5A-400F-4FD8-AE77-DF435B1B9B87}"/>
    <cellStyle name="Normal 6 3 3 3 4 2" xfId="1510" xr:uid="{74B22C1E-5007-45F7-92D9-65962505F65C}"/>
    <cellStyle name="Normal 6 3 3 3 5" xfId="1511" xr:uid="{D299DDB8-6922-4717-A95D-ADDB06439FC3}"/>
    <cellStyle name="Normal 6 3 3 4" xfId="512" xr:uid="{AF4C6E4C-C563-4D3B-95D6-CA935899CB58}"/>
    <cellStyle name="Normal 6 3 3 4 2" xfId="513" xr:uid="{70430224-ECAE-4B50-B6FE-85FBE3D957B6}"/>
    <cellStyle name="Normal 6 3 3 4 2 2" xfId="1512" xr:uid="{D445F7C3-F4F5-4139-9254-A3FF23403D81}"/>
    <cellStyle name="Normal 6 3 3 4 2 2 2" xfId="1513" xr:uid="{D9DE6805-8BB0-4817-AB78-2DD9C2F91E2F}"/>
    <cellStyle name="Normal 6 3 3 4 2 3" xfId="1514" xr:uid="{9C0545CF-0E1A-4F54-870F-9F074F475120}"/>
    <cellStyle name="Normal 6 3 3 4 3" xfId="1515" xr:uid="{C5C4C408-BB86-4660-ADAC-1A66F89958D3}"/>
    <cellStyle name="Normal 6 3 3 4 3 2" xfId="1516" xr:uid="{7DEFCBA5-4AC0-4C79-AEF3-DE4693601DE4}"/>
    <cellStyle name="Normal 6 3 3 4 4" xfId="1517" xr:uid="{131C03C3-7E6C-45E0-9ADC-B3386D055603}"/>
    <cellStyle name="Normal 6 3 3 5" xfId="514" xr:uid="{9ABFD0FF-EA50-4FBD-BEC6-94724ED7A909}"/>
    <cellStyle name="Normal 6 3 3 5 2" xfId="1518" xr:uid="{2A8E5AFD-AE6C-439C-A487-D026CC19BA88}"/>
    <cellStyle name="Normal 6 3 3 5 2 2" xfId="1519" xr:uid="{9C0DDFC9-CE01-4EF0-A387-46F339595911}"/>
    <cellStyle name="Normal 6 3 3 5 3" xfId="1520" xr:uid="{4BC3C857-B8A9-41CD-BAA4-3107B5B7CED4}"/>
    <cellStyle name="Normal 6 3 3 5 4" xfId="3121" xr:uid="{38747907-2CF8-4C5C-B23D-249F52BB17AC}"/>
    <cellStyle name="Normal 6 3 3 6" xfId="1521" xr:uid="{2C2C3057-4BBA-43E0-AB65-D484CA327C1C}"/>
    <cellStyle name="Normal 6 3 3 6 2" xfId="1522" xr:uid="{23A543C2-F85A-4D5A-8751-EA0051F8A07B}"/>
    <cellStyle name="Normal 6 3 3 7" xfId="1523" xr:uid="{ED852AEC-28A5-42F9-B6B0-0AFA057A337D}"/>
    <cellStyle name="Normal 6 3 3 8" xfId="3122" xr:uid="{1F1CCA10-E7D2-483A-B9C3-0D17DFA64E53}"/>
    <cellStyle name="Normal 6 3 4" xfId="203" xr:uid="{B78D5620-FBEE-4616-AACB-86EE30529000}"/>
    <cellStyle name="Normal 6 3 4 2" xfId="204" xr:uid="{5C2C3C1E-5496-4323-885E-FD23A913EC6F}"/>
    <cellStyle name="Normal 6 3 4 2 2" xfId="515" xr:uid="{1A0D6881-7B08-44A0-B1CA-2C035560B94F}"/>
    <cellStyle name="Normal 6 3 4 2 2 2" xfId="1524" xr:uid="{229F5541-A77F-42A4-87BD-D0F6D11304B8}"/>
    <cellStyle name="Normal 6 3 4 2 2 2 2" xfId="1525" xr:uid="{C15143C5-C5F3-43A3-94F9-7D45BEB60BA2}"/>
    <cellStyle name="Normal 6 3 4 2 2 3" xfId="1526" xr:uid="{72A5FB30-DFA4-4423-8B78-E1C70A608D4F}"/>
    <cellStyle name="Normal 6 3 4 2 2 4" xfId="3123" xr:uid="{2FF966C0-7BBC-4205-98E2-B26EFB698F49}"/>
    <cellStyle name="Normal 6 3 4 2 3" xfId="1527" xr:uid="{1F07F276-A761-4DCF-A91A-A377E73D0D3B}"/>
    <cellStyle name="Normal 6 3 4 2 3 2" xfId="1528" xr:uid="{98397851-6F49-4E89-9BDF-148B30DC85BF}"/>
    <cellStyle name="Normal 6 3 4 2 4" xfId="1529" xr:uid="{731DB10F-3730-42CB-BC75-5A030F9D0DB2}"/>
    <cellStyle name="Normal 6 3 4 2 5" xfId="3124" xr:uid="{C9954E5C-1FAF-471D-883B-9502D2C69258}"/>
    <cellStyle name="Normal 6 3 4 3" xfId="516" xr:uid="{1F7537D5-7713-4CDF-ACBC-1CBEB24CD506}"/>
    <cellStyle name="Normal 6 3 4 3 2" xfId="1530" xr:uid="{57849F2B-B66A-4728-B1C5-070E44B8A8CD}"/>
    <cellStyle name="Normal 6 3 4 3 2 2" xfId="1531" xr:uid="{943DE578-3140-4340-B675-8AB4700D986F}"/>
    <cellStyle name="Normal 6 3 4 3 3" xfId="1532" xr:uid="{336D2636-6D95-4465-B883-CFB5B6DA7F3A}"/>
    <cellStyle name="Normal 6 3 4 3 4" xfId="3125" xr:uid="{6F614D30-0086-4531-827B-E1B91BB864C1}"/>
    <cellStyle name="Normal 6 3 4 4" xfId="1533" xr:uid="{E0FE9BAC-0DD8-4A63-AA3D-D32E59C6262A}"/>
    <cellStyle name="Normal 6 3 4 4 2" xfId="1534" xr:uid="{7C6A9B00-2567-4F93-A0D2-F42EED2913D6}"/>
    <cellStyle name="Normal 6 3 4 4 3" xfId="3126" xr:uid="{BE3FD1D4-FA41-49E3-9FF6-293F751F403E}"/>
    <cellStyle name="Normal 6 3 4 4 4" xfId="3127" xr:uid="{DC4EAC6D-1B5D-4166-A1CD-BCC9D9768D43}"/>
    <cellStyle name="Normal 6 3 4 5" xfId="1535" xr:uid="{4FE1DFE7-BE7B-4F90-8F22-4A0436E6DA2E}"/>
    <cellStyle name="Normal 6 3 4 6" xfId="3128" xr:uid="{F2681D68-64C1-4A86-9805-95FF7D2C0BE5}"/>
    <cellStyle name="Normal 6 3 4 7" xfId="3129" xr:uid="{9E556ABC-38AB-4D4E-9071-B2436E2EF94D}"/>
    <cellStyle name="Normal 6 3 5" xfId="205" xr:uid="{2A44F651-7CDF-4A0C-9D20-AB89F5553092}"/>
    <cellStyle name="Normal 6 3 5 2" xfId="517" xr:uid="{D6BD7855-AB8E-498E-B47C-2FBCE21A601C}"/>
    <cellStyle name="Normal 6 3 5 2 2" xfId="518" xr:uid="{6F5BA492-F255-48B5-A2A1-DD84BE26C8A4}"/>
    <cellStyle name="Normal 6 3 5 2 2 2" xfId="1536" xr:uid="{8414CC76-786D-49F2-941C-58634F673C95}"/>
    <cellStyle name="Normal 6 3 5 2 2 2 2" xfId="1537" xr:uid="{26A487D0-5A66-4789-B402-20F2E48DD88F}"/>
    <cellStyle name="Normal 6 3 5 2 2 3" xfId="1538" xr:uid="{E3CE9FA6-6AFB-4436-97DD-FC3BE9D85782}"/>
    <cellStyle name="Normal 6 3 5 2 3" xfId="1539" xr:uid="{5C6A8531-C3F8-40FE-AC59-41B56871D019}"/>
    <cellStyle name="Normal 6 3 5 2 3 2" xfId="1540" xr:uid="{5AFB30BD-D631-4B7F-9FCB-2803FF6E3F86}"/>
    <cellStyle name="Normal 6 3 5 2 4" xfId="1541" xr:uid="{B54A39B9-1FA7-4712-B271-CC8F2900CEC9}"/>
    <cellStyle name="Normal 6 3 5 3" xfId="519" xr:uid="{3106704E-5AD7-4597-8993-B055E9FCA62E}"/>
    <cellStyle name="Normal 6 3 5 3 2" xfId="1542" xr:uid="{31A86E48-E039-4DE2-8E30-B74DC06725A4}"/>
    <cellStyle name="Normal 6 3 5 3 2 2" xfId="1543" xr:uid="{7E033245-7D9D-494D-ADA8-5B9BBAA74495}"/>
    <cellStyle name="Normal 6 3 5 3 3" xfId="1544" xr:uid="{4C7DD674-3E9D-4F45-9E01-AC1438D534CF}"/>
    <cellStyle name="Normal 6 3 5 3 4" xfId="3130" xr:uid="{4D4FDB80-7643-40EB-98E3-42E363F48C00}"/>
    <cellStyle name="Normal 6 3 5 4" xfId="1545" xr:uid="{C6047D6D-D967-40F2-83AA-B99D81D8194F}"/>
    <cellStyle name="Normal 6 3 5 4 2" xfId="1546" xr:uid="{32B5D986-DEB7-42C0-8B28-26D78D4170BA}"/>
    <cellStyle name="Normal 6 3 5 5" xfId="1547" xr:uid="{169B6104-421F-4AFC-AC4B-E0489FD15971}"/>
    <cellStyle name="Normal 6 3 5 6" xfId="3131" xr:uid="{E217679B-227E-4CA6-810F-A5A62079FBFE}"/>
    <cellStyle name="Normal 6 3 6" xfId="520" xr:uid="{8FF1C1A9-0996-4318-9E03-37188530E668}"/>
    <cellStyle name="Normal 6 3 6 2" xfId="521" xr:uid="{701B220B-E017-4D04-B1D7-B436C1381C80}"/>
    <cellStyle name="Normal 6 3 6 2 2" xfId="1548" xr:uid="{735D1CBA-08C3-4A83-998D-89CC2F263CE4}"/>
    <cellStyle name="Normal 6 3 6 2 2 2" xfId="1549" xr:uid="{01D63F8E-88C7-4DBF-8607-9E408C77D155}"/>
    <cellStyle name="Normal 6 3 6 2 3" xfId="1550" xr:uid="{1E39E522-A5BA-41A1-A887-1A9198ED6055}"/>
    <cellStyle name="Normal 6 3 6 2 4" xfId="3132" xr:uid="{DFCC573B-2813-4C75-877E-D30B638B1985}"/>
    <cellStyle name="Normal 6 3 6 3" xfId="1551" xr:uid="{C396DDAE-346C-4F3C-AD96-5B3023614FB3}"/>
    <cellStyle name="Normal 6 3 6 3 2" xfId="1552" xr:uid="{4BE81196-E4A9-4B8B-A005-D328CFE2497A}"/>
    <cellStyle name="Normal 6 3 6 4" xfId="1553" xr:uid="{B7748E4D-BB83-45CB-8453-3A3EE846F921}"/>
    <cellStyle name="Normal 6 3 6 5" xfId="3133" xr:uid="{D3FC979F-6F7F-4F1F-99E6-D63C8E092478}"/>
    <cellStyle name="Normal 6 3 7" xfId="522" xr:uid="{F9268C1A-FE74-4F2A-B56F-B98BE34225E1}"/>
    <cellStyle name="Normal 6 3 7 2" xfId="1554" xr:uid="{60083E65-D7F6-4FBA-B46E-A4FB683C3572}"/>
    <cellStyle name="Normal 6 3 7 2 2" xfId="1555" xr:uid="{0DCB6D00-27FB-4200-870C-C4D5CB9004EC}"/>
    <cellStyle name="Normal 6 3 7 3" xfId="1556" xr:uid="{97587B33-C4CA-4379-ABD3-2F08C8DFEA0B}"/>
    <cellStyle name="Normal 6 3 7 4" xfId="3134" xr:uid="{CDABD151-8120-45D9-9F0D-435C3A33E4F1}"/>
    <cellStyle name="Normal 6 3 8" xfId="1557" xr:uid="{445D43FF-6207-4616-9C91-65DAD05B4B78}"/>
    <cellStyle name="Normal 6 3 8 2" xfId="1558" xr:uid="{DE67C1C3-D767-45B6-8570-CF184623CFA8}"/>
    <cellStyle name="Normal 6 3 8 3" xfId="3135" xr:uid="{2C40FDAA-912A-435F-81A5-EF0A9D98B09A}"/>
    <cellStyle name="Normal 6 3 8 4" xfId="3136" xr:uid="{0616D90C-3F11-4206-A4E9-1D219E9F0247}"/>
    <cellStyle name="Normal 6 3 9" xfId="1559" xr:uid="{DAD1D905-7F76-4261-A264-EE5CA28C7B6C}"/>
    <cellStyle name="Normal 6 4" xfId="206" xr:uid="{27C862BF-E68D-4C2F-8AD4-D490D9024F62}"/>
    <cellStyle name="Normal 6 4 10" xfId="3137" xr:uid="{98EB78D9-4B72-4D96-B345-4241D091ACD3}"/>
    <cellStyle name="Normal 6 4 11" xfId="3138" xr:uid="{94B2C8AF-36AD-4F71-B9BE-F2A7B729201D}"/>
    <cellStyle name="Normal 6 4 2" xfId="207" xr:uid="{591ACF7C-2B0D-48D5-894F-49EF6D66537D}"/>
    <cellStyle name="Normal 6 4 2 2" xfId="208" xr:uid="{7B1A0425-BFBF-4D2C-9E7C-58F0725D4E1C}"/>
    <cellStyle name="Normal 6 4 2 2 2" xfId="523" xr:uid="{CE690693-946D-4C81-BEBF-3927DC8D52F6}"/>
    <cellStyle name="Normal 6 4 2 2 2 2" xfId="524" xr:uid="{58AF208F-D241-4A85-9788-E61E3BD7A0FA}"/>
    <cellStyle name="Normal 6 4 2 2 2 2 2" xfId="1560" xr:uid="{489539E5-5CD2-455F-8512-01FE96A3A9B7}"/>
    <cellStyle name="Normal 6 4 2 2 2 2 2 2" xfId="1561" xr:uid="{2B8B1A2B-DE5A-4E0D-9590-D115C11642F4}"/>
    <cellStyle name="Normal 6 4 2 2 2 2 3" xfId="1562" xr:uid="{A5D86C9C-2968-45DD-AAE9-93AEC9FECCD2}"/>
    <cellStyle name="Normal 6 4 2 2 2 2 4" xfId="3139" xr:uid="{EA689CD6-F169-44A3-A810-C166139C2DD4}"/>
    <cellStyle name="Normal 6 4 2 2 2 3" xfId="1563" xr:uid="{82B85D4C-D7FC-4BBA-95E4-BA48F1CF575B}"/>
    <cellStyle name="Normal 6 4 2 2 2 3 2" xfId="1564" xr:uid="{8F72408C-D0B5-4C80-9748-0D2754543231}"/>
    <cellStyle name="Normal 6 4 2 2 2 3 3" xfId="3140" xr:uid="{D387AC42-8DFF-4514-BE62-E4321E213CFB}"/>
    <cellStyle name="Normal 6 4 2 2 2 3 4" xfId="3141" xr:uid="{BD378D90-1910-47B2-A015-A8D40918C0CE}"/>
    <cellStyle name="Normal 6 4 2 2 2 4" xfId="1565" xr:uid="{4984B7DF-7B6E-4C9D-A5CE-B05DA0AD07AE}"/>
    <cellStyle name="Normal 6 4 2 2 2 5" xfId="3142" xr:uid="{8E543E5C-587C-4B73-9670-AEF62822BFF8}"/>
    <cellStyle name="Normal 6 4 2 2 2 6" xfId="3143" xr:uid="{94DFB9A5-6244-47C7-BDEF-5BBB5F70DB02}"/>
    <cellStyle name="Normal 6 4 2 2 3" xfId="525" xr:uid="{D346D6AA-7036-4E6A-9B2A-5C79CA8A7E27}"/>
    <cellStyle name="Normal 6 4 2 2 3 2" xfId="1566" xr:uid="{5C6CB0BD-10EA-4042-A2ED-EB4CF2FBB5D0}"/>
    <cellStyle name="Normal 6 4 2 2 3 2 2" xfId="1567" xr:uid="{7891331F-3733-4096-828A-8B6D40CEED08}"/>
    <cellStyle name="Normal 6 4 2 2 3 2 3" xfId="3144" xr:uid="{C80F7427-A2B9-409B-B02E-D5C6BD6BB6E4}"/>
    <cellStyle name="Normal 6 4 2 2 3 2 4" xfId="3145" xr:uid="{26D94273-6B10-4A5E-90BC-FB18ED75E558}"/>
    <cellStyle name="Normal 6 4 2 2 3 3" xfId="1568" xr:uid="{7E4B88B2-B23D-4431-A107-41167CEA77FA}"/>
    <cellStyle name="Normal 6 4 2 2 3 4" xfId="3146" xr:uid="{2F8EF4AA-2F83-466E-8A36-2CB4004D5A41}"/>
    <cellStyle name="Normal 6 4 2 2 3 5" xfId="3147" xr:uid="{B586D283-F8BB-4079-92A6-8020413DD06C}"/>
    <cellStyle name="Normal 6 4 2 2 4" xfId="1569" xr:uid="{75067C7D-9D10-4CB2-80A6-494EC30DECD5}"/>
    <cellStyle name="Normal 6 4 2 2 4 2" xfId="1570" xr:uid="{D37624B6-B58A-4222-8AAA-01A81A753C98}"/>
    <cellStyle name="Normal 6 4 2 2 4 3" xfId="3148" xr:uid="{742DB759-73B0-4E58-8FA2-A2764D1DBDAB}"/>
    <cellStyle name="Normal 6 4 2 2 4 4" xfId="3149" xr:uid="{74650213-9C2F-4C27-8D8B-9CC6DEF53F0E}"/>
    <cellStyle name="Normal 6 4 2 2 5" xfId="1571" xr:uid="{FF59CF4F-FA17-43BC-A602-575D4376976B}"/>
    <cellStyle name="Normal 6 4 2 2 5 2" xfId="3150" xr:uid="{1C77EC22-B903-4FF1-B5B4-1F3FEF32C1B7}"/>
    <cellStyle name="Normal 6 4 2 2 5 3" xfId="3151" xr:uid="{1AEE0BF3-9AB6-4227-B08C-BDDCCA52E4EC}"/>
    <cellStyle name="Normal 6 4 2 2 5 4" xfId="3152" xr:uid="{0BAE5647-DDC7-4A6A-BC84-22371E8688EA}"/>
    <cellStyle name="Normal 6 4 2 2 6" xfId="3153" xr:uid="{4E31079F-0E09-4E26-9BF8-98D4901CCB84}"/>
    <cellStyle name="Normal 6 4 2 2 7" xfId="3154" xr:uid="{98046E29-6618-4C2B-B102-0C424A99D39C}"/>
    <cellStyle name="Normal 6 4 2 2 8" xfId="3155" xr:uid="{80BE3FDC-7587-4049-A57B-6B5A513710DE}"/>
    <cellStyle name="Normal 6 4 2 3" xfId="526" xr:uid="{EE5E5AB8-9FC0-40CD-BF13-6701DAF76068}"/>
    <cellStyle name="Normal 6 4 2 3 2" xfId="527" xr:uid="{68E79F58-C460-4567-952A-324FCAE0CF22}"/>
    <cellStyle name="Normal 6 4 2 3 2 2" xfId="528" xr:uid="{4D891BCD-C5DA-4B1F-B251-E2C2D0A894FE}"/>
    <cellStyle name="Normal 6 4 2 3 2 2 2" xfId="1572" xr:uid="{841A6BC6-F655-4CF1-ADA4-354FBAAB1F9A}"/>
    <cellStyle name="Normal 6 4 2 3 2 2 2 2" xfId="1573" xr:uid="{F6CB7465-1EE0-46FC-81E9-DB271A791C34}"/>
    <cellStyle name="Normal 6 4 2 3 2 2 3" xfId="1574" xr:uid="{1C03FCF7-7B74-4E6A-A2D9-F99C729F81CD}"/>
    <cellStyle name="Normal 6 4 2 3 2 3" xfId="1575" xr:uid="{17188BB4-F00A-4010-B397-23118C43126A}"/>
    <cellStyle name="Normal 6 4 2 3 2 3 2" xfId="1576" xr:uid="{EB2157F8-810E-4121-A601-A36A37B64ACF}"/>
    <cellStyle name="Normal 6 4 2 3 2 4" xfId="1577" xr:uid="{8D87536C-9825-4C3D-9CBB-F124A5702013}"/>
    <cellStyle name="Normal 6 4 2 3 3" xfId="529" xr:uid="{0B1022F3-C74D-4BAB-AA95-F29F3F0A825F}"/>
    <cellStyle name="Normal 6 4 2 3 3 2" xfId="1578" xr:uid="{C641B754-B305-4989-8C1C-233B10210507}"/>
    <cellStyle name="Normal 6 4 2 3 3 2 2" xfId="1579" xr:uid="{12C614E2-3C1F-4CC2-8275-33A49227039E}"/>
    <cellStyle name="Normal 6 4 2 3 3 3" xfId="1580" xr:uid="{1AFB40B9-8759-47A0-AE6C-E31DD823529E}"/>
    <cellStyle name="Normal 6 4 2 3 3 4" xfId="3156" xr:uid="{529771CC-FD7A-4721-A621-ED655B7C8BC2}"/>
    <cellStyle name="Normal 6 4 2 3 4" xfId="1581" xr:uid="{91BD148E-03BA-4858-9C9B-896BA795D20C}"/>
    <cellStyle name="Normal 6 4 2 3 4 2" xfId="1582" xr:uid="{9F6C6768-C3D1-4FA1-AE36-565BE955F5A7}"/>
    <cellStyle name="Normal 6 4 2 3 5" xfId="1583" xr:uid="{D2D11E8D-65B7-4FD3-A5E9-9BC848B335A2}"/>
    <cellStyle name="Normal 6 4 2 3 6" xfId="3157" xr:uid="{D8D740B6-6CC2-4503-A5C8-CB3E54F7039B}"/>
    <cellStyle name="Normal 6 4 2 4" xfId="530" xr:uid="{951D7EEC-B876-4115-AD3B-5D7D9C0FF2A5}"/>
    <cellStyle name="Normal 6 4 2 4 2" xfId="531" xr:uid="{0F2972CA-C7CB-4E1C-95D4-2B4F1743127E}"/>
    <cellStyle name="Normal 6 4 2 4 2 2" xfId="1584" xr:uid="{143B08FA-5483-412F-9D32-8868DA7B0B82}"/>
    <cellStyle name="Normal 6 4 2 4 2 2 2" xfId="1585" xr:uid="{A5AADBAF-5656-4269-9EFE-30124391C5BE}"/>
    <cellStyle name="Normal 6 4 2 4 2 3" xfId="1586" xr:uid="{D1C81C7A-AF26-4192-88CB-C8FFC0EB92C9}"/>
    <cellStyle name="Normal 6 4 2 4 2 4" xfId="3158" xr:uid="{A718DA65-7244-4E32-B599-DA03F4B80B79}"/>
    <cellStyle name="Normal 6 4 2 4 3" xfId="1587" xr:uid="{3B9F741B-CF44-4F27-B323-9A4FEA73E0E3}"/>
    <cellStyle name="Normal 6 4 2 4 3 2" xfId="1588" xr:uid="{DBE77809-47E0-496B-826F-BE0F04BE05FA}"/>
    <cellStyle name="Normal 6 4 2 4 4" xfId="1589" xr:uid="{2BC1B8DA-C79C-4C8C-B378-9BBB5016C30F}"/>
    <cellStyle name="Normal 6 4 2 4 5" xfId="3159" xr:uid="{A0FF5BE6-AF7F-4172-81E0-6EEDB0A259D8}"/>
    <cellStyle name="Normal 6 4 2 5" xfId="532" xr:uid="{7F0A3DEF-0715-4443-A560-81428523E8BA}"/>
    <cellStyle name="Normal 6 4 2 5 2" xfId="1590" xr:uid="{AD9E425D-501E-46F4-B90B-B39B55E2E93B}"/>
    <cellStyle name="Normal 6 4 2 5 2 2" xfId="1591" xr:uid="{1CF4F75E-04D2-4692-B485-1EFFF7D63167}"/>
    <cellStyle name="Normal 6 4 2 5 3" xfId="1592" xr:uid="{A1BC5CA6-E3AC-4294-A852-2F05EB54896E}"/>
    <cellStyle name="Normal 6 4 2 5 4" xfId="3160" xr:uid="{A9B48866-C5A6-438B-B8F5-DAA8A88EA9E0}"/>
    <cellStyle name="Normal 6 4 2 6" xfId="1593" xr:uid="{D719512D-AB0A-430D-8DD9-03CCB587AD0A}"/>
    <cellStyle name="Normal 6 4 2 6 2" xfId="1594" xr:uid="{33CE737D-B706-4A45-8F34-72EE3F3AA249}"/>
    <cellStyle name="Normal 6 4 2 6 3" xfId="3161" xr:uid="{67697EE5-8264-44D4-91D3-A418C3E034F3}"/>
    <cellStyle name="Normal 6 4 2 6 4" xfId="3162" xr:uid="{E4BA9B0D-7591-44C3-B04E-6C51FAC5DC8A}"/>
    <cellStyle name="Normal 6 4 2 7" xfId="1595" xr:uid="{1B507E84-CB25-49E1-B6B1-3C6DA8F2CB26}"/>
    <cellStyle name="Normal 6 4 2 8" xfId="3163" xr:uid="{2D7C76E0-0177-44B1-A754-B79F9FA5438E}"/>
    <cellStyle name="Normal 6 4 2 9" xfId="3164" xr:uid="{C9AF342A-DCB9-497D-B205-4A22513D4734}"/>
    <cellStyle name="Normal 6 4 3" xfId="209" xr:uid="{02F7C925-B1BD-474D-A11F-CE0EB2DA551A}"/>
    <cellStyle name="Normal 6 4 3 2" xfId="210" xr:uid="{CEBD64BE-A180-41EB-9122-0D762CD9AB43}"/>
    <cellStyle name="Normal 6 4 3 2 2" xfId="533" xr:uid="{2FD9FCCD-E4AF-49AC-B592-3A8EC149000B}"/>
    <cellStyle name="Normal 6 4 3 2 2 2" xfId="1596" xr:uid="{129DDF5B-AF3D-490B-AB3E-E121E7110D0A}"/>
    <cellStyle name="Normal 6 4 3 2 2 2 2" xfId="1597" xr:uid="{41E0B974-878F-4BFC-BC18-3FD939F17C9C}"/>
    <cellStyle name="Normal 6 4 3 2 2 3" xfId="1598" xr:uid="{EE07F483-F83D-4E91-BE4D-9F1580E536C2}"/>
    <cellStyle name="Normal 6 4 3 2 2 4" xfId="3165" xr:uid="{22B5710C-F3C4-407B-8E4A-F3BA95BDD8C0}"/>
    <cellStyle name="Normal 6 4 3 2 3" xfId="1599" xr:uid="{500D1756-0E0A-4631-A9FD-538DFB379A4F}"/>
    <cellStyle name="Normal 6 4 3 2 3 2" xfId="1600" xr:uid="{B97DFCDF-14FB-4BBA-8A9B-DA562570D105}"/>
    <cellStyle name="Normal 6 4 3 2 3 3" xfId="3166" xr:uid="{2708B72B-5104-4967-94EE-18169A6AD072}"/>
    <cellStyle name="Normal 6 4 3 2 3 4" xfId="3167" xr:uid="{4832E7D4-F3AE-47CB-834A-01B7A75F05B6}"/>
    <cellStyle name="Normal 6 4 3 2 4" xfId="1601" xr:uid="{26F04249-7DB2-45F1-AB9E-E30F00DC7AB4}"/>
    <cellStyle name="Normal 6 4 3 2 5" xfId="3168" xr:uid="{6414D750-3D9D-4A89-80D4-BF62D9569C64}"/>
    <cellStyle name="Normal 6 4 3 2 6" xfId="3169" xr:uid="{1626A700-F638-41EC-B172-3EB00D083F73}"/>
    <cellStyle name="Normal 6 4 3 3" xfId="534" xr:uid="{311143F2-0DA7-492E-8D14-832980D990FD}"/>
    <cellStyle name="Normal 6 4 3 3 2" xfId="1602" xr:uid="{0D950BE0-B62C-4483-A17D-9C22AEF4EBB8}"/>
    <cellStyle name="Normal 6 4 3 3 2 2" xfId="1603" xr:uid="{7AD62769-4BB7-4E9E-92DD-95DAB486B8A5}"/>
    <cellStyle name="Normal 6 4 3 3 2 3" xfId="3170" xr:uid="{7D603CEF-368D-401C-9291-E889A9719944}"/>
    <cellStyle name="Normal 6 4 3 3 2 4" xfId="3171" xr:uid="{DCC35CEF-CD72-4F24-BB63-30CE67668A54}"/>
    <cellStyle name="Normal 6 4 3 3 3" xfId="1604" xr:uid="{44173450-8634-42A6-BF88-17B1FB49F34E}"/>
    <cellStyle name="Normal 6 4 3 3 4" xfId="3172" xr:uid="{181ACABE-F9FE-4B3E-B5F8-97AD4B0CA22B}"/>
    <cellStyle name="Normal 6 4 3 3 5" xfId="3173" xr:uid="{61330078-A0AF-4FA8-9797-613951953CEA}"/>
    <cellStyle name="Normal 6 4 3 4" xfId="1605" xr:uid="{4F19FB4C-AFD2-4BC5-A7EC-8E682DEBB810}"/>
    <cellStyle name="Normal 6 4 3 4 2" xfId="1606" xr:uid="{557DDB33-2D4E-45DA-957F-F8D7C7320F1E}"/>
    <cellStyle name="Normal 6 4 3 4 3" xfId="3174" xr:uid="{1699C005-2791-4A1C-B3A0-D8592F82BE67}"/>
    <cellStyle name="Normal 6 4 3 4 4" xfId="3175" xr:uid="{BA5D86B6-EA79-4AC6-99AC-14CED709A037}"/>
    <cellStyle name="Normal 6 4 3 5" xfId="1607" xr:uid="{F9FA0DB1-A389-4594-BD48-65A0804681BA}"/>
    <cellStyle name="Normal 6 4 3 5 2" xfId="3176" xr:uid="{EE86CEF1-23E3-482B-85AD-626CB7375B5B}"/>
    <cellStyle name="Normal 6 4 3 5 3" xfId="3177" xr:uid="{25D5ABEA-F6F1-4D68-8A34-61931676AE0E}"/>
    <cellStyle name="Normal 6 4 3 5 4" xfId="3178" xr:uid="{83E72E2A-74FC-420B-B4DD-9A2A5ABFF060}"/>
    <cellStyle name="Normal 6 4 3 6" xfId="3179" xr:uid="{61589E64-E15E-4C76-B62C-A59C6CBF68E1}"/>
    <cellStyle name="Normal 6 4 3 7" xfId="3180" xr:uid="{FEE8CA7A-7F42-467B-8DCC-3F0F2F144CE5}"/>
    <cellStyle name="Normal 6 4 3 8" xfId="3181" xr:uid="{E6306674-7D06-4BB7-A458-B3AAEAF52893}"/>
    <cellStyle name="Normal 6 4 4" xfId="211" xr:uid="{FDAE07B0-495F-41C0-B915-F826374C1C94}"/>
    <cellStyle name="Normal 6 4 4 2" xfId="535" xr:uid="{4EB874BD-E324-4420-AFEF-632B338FF145}"/>
    <cellStyle name="Normal 6 4 4 2 2" xfId="536" xr:uid="{5A4EE117-E07B-4FE1-AB52-C4223F79F109}"/>
    <cellStyle name="Normal 6 4 4 2 2 2" xfId="1608" xr:uid="{F5710202-3E79-4ABD-80E6-423FD0E6FC93}"/>
    <cellStyle name="Normal 6 4 4 2 2 2 2" xfId="1609" xr:uid="{D47461EB-4B53-4763-9526-1365DC46C303}"/>
    <cellStyle name="Normal 6 4 4 2 2 3" xfId="1610" xr:uid="{471916EE-2F1A-497C-8EC5-74436966D9E4}"/>
    <cellStyle name="Normal 6 4 4 2 2 4" xfId="3182" xr:uid="{D14D7CA5-79BB-48E3-BBCD-99A1B90B6424}"/>
    <cellStyle name="Normal 6 4 4 2 3" xfId="1611" xr:uid="{9CB5B0FF-E1D7-4AB1-87B6-4E60492CC63C}"/>
    <cellStyle name="Normal 6 4 4 2 3 2" xfId="1612" xr:uid="{38342B14-3008-4840-8712-13CCD949A70B}"/>
    <cellStyle name="Normal 6 4 4 2 4" xfId="1613" xr:uid="{7155792E-27E7-4C55-B1D0-28349A58F1A9}"/>
    <cellStyle name="Normal 6 4 4 2 5" xfId="3183" xr:uid="{9E6F439C-7859-4C56-92EA-58B87B306DDA}"/>
    <cellStyle name="Normal 6 4 4 3" xfId="537" xr:uid="{2DA5C1AA-E1CC-4AAE-BD4E-1ABC5A818A83}"/>
    <cellStyle name="Normal 6 4 4 3 2" xfId="1614" xr:uid="{97D95CE3-6AAA-414B-A896-687486882F8A}"/>
    <cellStyle name="Normal 6 4 4 3 2 2" xfId="1615" xr:uid="{EDA320EE-1EE1-496C-81E7-BEE266CFC640}"/>
    <cellStyle name="Normal 6 4 4 3 3" xfId="1616" xr:uid="{2A372D7C-63DE-4AE4-8CB8-220B0266709F}"/>
    <cellStyle name="Normal 6 4 4 3 4" xfId="3184" xr:uid="{2DFC15A6-ED62-4B3A-A9DA-CDEC32C5311F}"/>
    <cellStyle name="Normal 6 4 4 4" xfId="1617" xr:uid="{8C5BC027-DC6E-4D1B-B77A-8772C8E64675}"/>
    <cellStyle name="Normal 6 4 4 4 2" xfId="1618" xr:uid="{FDB9DBDC-447A-4C38-A4CF-F0477B5F3788}"/>
    <cellStyle name="Normal 6 4 4 4 3" xfId="3185" xr:uid="{A06ECBD5-3680-4AAE-9648-773C5E885B6B}"/>
    <cellStyle name="Normal 6 4 4 4 4" xfId="3186" xr:uid="{F06B40C8-B1E4-4E2B-A189-E363B5791995}"/>
    <cellStyle name="Normal 6 4 4 5" xfId="1619" xr:uid="{B7E2B043-7349-420A-AAE8-080BA97877A1}"/>
    <cellStyle name="Normal 6 4 4 6" xfId="3187" xr:uid="{40455054-A457-43DD-9457-083FA618001A}"/>
    <cellStyle name="Normal 6 4 4 7" xfId="3188" xr:uid="{8EE52A0C-0FDE-4477-8A87-C8F24F72BDF1}"/>
    <cellStyle name="Normal 6 4 5" xfId="538" xr:uid="{D1E9A6F5-D907-464F-9B67-0B4D787DABF2}"/>
    <cellStyle name="Normal 6 4 5 2" xfId="539" xr:uid="{617EFDA9-A128-428B-AE8C-D11E98DC036C}"/>
    <cellStyle name="Normal 6 4 5 2 2" xfId="1620" xr:uid="{AB3F99BA-F8F5-4CAE-886B-3DD2658C4BCF}"/>
    <cellStyle name="Normal 6 4 5 2 2 2" xfId="1621" xr:uid="{013C97C6-F901-4D23-86A2-8E6A32E120EE}"/>
    <cellStyle name="Normal 6 4 5 2 3" xfId="1622" xr:uid="{501E055E-2271-4813-8A68-BB53A9767121}"/>
    <cellStyle name="Normal 6 4 5 2 4" xfId="3189" xr:uid="{B8C90763-2417-4D26-8396-15B995362841}"/>
    <cellStyle name="Normal 6 4 5 3" xfId="1623" xr:uid="{4647D162-F05C-468E-9776-9F235CC37768}"/>
    <cellStyle name="Normal 6 4 5 3 2" xfId="1624" xr:uid="{41A161FC-B72C-48DE-B394-B46DAA8DA920}"/>
    <cellStyle name="Normal 6 4 5 3 3" xfId="3190" xr:uid="{FF0E6160-ABE3-4DFE-983B-5A966F5EFD5B}"/>
    <cellStyle name="Normal 6 4 5 3 4" xfId="3191" xr:uid="{9BF8B7A7-2AC0-47B7-BBE5-856069ABA8F2}"/>
    <cellStyle name="Normal 6 4 5 4" xfId="1625" xr:uid="{25984C93-CFCA-4835-88E1-60D5035DCA70}"/>
    <cellStyle name="Normal 6 4 5 5" xfId="3192" xr:uid="{24F8E5AC-3269-4A35-ACC9-F5FC98EB72CE}"/>
    <cellStyle name="Normal 6 4 5 6" xfId="3193" xr:uid="{D496EF39-28E1-4D4B-9F83-39BD03287752}"/>
    <cellStyle name="Normal 6 4 6" xfId="540" xr:uid="{E93F1A56-7067-4493-953C-C29BB702665E}"/>
    <cellStyle name="Normal 6 4 6 2" xfId="1626" xr:uid="{B8915E58-C3FD-4F53-A3BC-57EC7C15CFB6}"/>
    <cellStyle name="Normal 6 4 6 2 2" xfId="1627" xr:uid="{E0441098-2B24-42C3-8A6D-162C4A6433C6}"/>
    <cellStyle name="Normal 6 4 6 2 3" xfId="3194" xr:uid="{1C2ABD34-77B5-46C1-8278-D5F28BCD4D36}"/>
    <cellStyle name="Normal 6 4 6 2 4" xfId="3195" xr:uid="{351DB54D-830D-4AD0-844D-5116827A8EFE}"/>
    <cellStyle name="Normal 6 4 6 3" xfId="1628" xr:uid="{4659CD56-0787-49FF-9104-FE1354744CBE}"/>
    <cellStyle name="Normal 6 4 6 4" xfId="3196" xr:uid="{CBF46787-FAAE-46DD-A8D8-6D8B5C42FE0B}"/>
    <cellStyle name="Normal 6 4 6 5" xfId="3197" xr:uid="{FDECCD28-FA8B-4FBC-BE4E-3949C37DD964}"/>
    <cellStyle name="Normal 6 4 7" xfId="1629" xr:uid="{6F6B2020-6F40-4C1C-8B3F-588C69B01FCF}"/>
    <cellStyle name="Normal 6 4 7 2" xfId="1630" xr:uid="{08FAA435-6DD3-4EEE-843C-2165B9090F13}"/>
    <cellStyle name="Normal 6 4 7 3" xfId="3198" xr:uid="{3CB6E7C0-DB6E-44A2-BC33-49C20697A7C4}"/>
    <cellStyle name="Normal 6 4 7 3 2" xfId="4388" xr:uid="{44006A76-E07D-4A1B-9968-7AEC2A345B8E}"/>
    <cellStyle name="Normal 6 4 7 4" xfId="3199" xr:uid="{7293DC26-0192-4B78-98E5-B03188D37015}"/>
    <cellStyle name="Normal 6 4 8" xfId="1631" xr:uid="{90A8F640-65AD-4A8F-A4A6-19B938C4BC3E}"/>
    <cellStyle name="Normal 6 4 8 2" xfId="3200" xr:uid="{F548C44F-7D13-49DC-A308-6A19FF60E3C6}"/>
    <cellStyle name="Normal 6 4 8 3" xfId="3201" xr:uid="{3E43E0C2-5CA8-464A-9750-8DA10F63ACB2}"/>
    <cellStyle name="Normal 6 4 8 4" xfId="3202" xr:uid="{B1263291-FD01-4E3A-A644-A5D3708A88E3}"/>
    <cellStyle name="Normal 6 4 9" xfId="3203" xr:uid="{8BA74C94-B95F-4370-81AA-1FDF14755A6D}"/>
    <cellStyle name="Normal 6 5" xfId="212" xr:uid="{07B3D243-C494-496B-9E2F-54A84028642A}"/>
    <cellStyle name="Normal 6 5 10" xfId="3204" xr:uid="{41AAD8D8-23D5-4618-BF74-58A578E96537}"/>
    <cellStyle name="Normal 6 5 11" xfId="3205" xr:uid="{22CA5D25-7ECE-48CA-89F3-3BCA47ED1F98}"/>
    <cellStyle name="Normal 6 5 2" xfId="213" xr:uid="{0ADB3419-D5FE-4362-B6C1-6CCA8D7A5501}"/>
    <cellStyle name="Normal 6 5 2 2" xfId="541" xr:uid="{3EDEB9D3-2C50-4E4B-8C4E-426B116DF12A}"/>
    <cellStyle name="Normal 6 5 2 2 2" xfId="542" xr:uid="{175A69D8-7C84-4F36-B41A-EDCC7ADAC26A}"/>
    <cellStyle name="Normal 6 5 2 2 2 2" xfId="543" xr:uid="{B44FCB66-6C07-4136-90DE-0D4348D1C978}"/>
    <cellStyle name="Normal 6 5 2 2 2 2 2" xfId="1632" xr:uid="{5E580E5B-1328-4291-AC4F-F7685ABEBE48}"/>
    <cellStyle name="Normal 6 5 2 2 2 2 3" xfId="3206" xr:uid="{C357CC69-8672-495E-B1A1-76A1E5919E8B}"/>
    <cellStyle name="Normal 6 5 2 2 2 2 4" xfId="3207" xr:uid="{E7935B18-DDDB-47A0-9567-6C5E1BC18D04}"/>
    <cellStyle name="Normal 6 5 2 2 2 3" xfId="1633" xr:uid="{03CE36AC-1750-414F-93C7-481EC9CB3DCD}"/>
    <cellStyle name="Normal 6 5 2 2 2 3 2" xfId="3208" xr:uid="{7106E852-8EBF-46BC-A25D-355114993C1C}"/>
    <cellStyle name="Normal 6 5 2 2 2 3 3" xfId="3209" xr:uid="{C70985C3-2307-4AA1-9A72-CBD172CBC24C}"/>
    <cellStyle name="Normal 6 5 2 2 2 3 4" xfId="3210" xr:uid="{8378177A-632B-4D1A-AE80-3F8C4C87D533}"/>
    <cellStyle name="Normal 6 5 2 2 2 4" xfId="3211" xr:uid="{E0988957-4FAD-4C5B-BBA9-E6A0BAB95B5D}"/>
    <cellStyle name="Normal 6 5 2 2 2 5" xfId="3212" xr:uid="{22020BAB-4313-446D-BCAB-10E0D2CB5F52}"/>
    <cellStyle name="Normal 6 5 2 2 2 6" xfId="3213" xr:uid="{8094CFB0-A08E-4DAD-BD4E-E63D0AF02343}"/>
    <cellStyle name="Normal 6 5 2 2 3" xfId="544" xr:uid="{E622E2DC-52FC-496A-9CEF-D720997E59E2}"/>
    <cellStyle name="Normal 6 5 2 2 3 2" xfId="1634" xr:uid="{821F4C79-1C89-4974-A3F2-918BC42F7666}"/>
    <cellStyle name="Normal 6 5 2 2 3 2 2" xfId="3214" xr:uid="{EAB3334E-439A-4C65-BD44-534FAFFEC1A3}"/>
    <cellStyle name="Normal 6 5 2 2 3 2 3" xfId="3215" xr:uid="{368DB028-93FB-459B-9432-6E62AEF9FA9D}"/>
    <cellStyle name="Normal 6 5 2 2 3 2 4" xfId="3216" xr:uid="{1367C48D-7BD4-4B00-9EB2-ED5203CFE96E}"/>
    <cellStyle name="Normal 6 5 2 2 3 3" xfId="3217" xr:uid="{7FA1CEF0-2888-4828-96DC-8848C3B81497}"/>
    <cellStyle name="Normal 6 5 2 2 3 4" xfId="3218" xr:uid="{9C6A36A3-9E6C-40BC-A8D6-1E242949EDB5}"/>
    <cellStyle name="Normal 6 5 2 2 3 5" xfId="3219" xr:uid="{E9F922EE-5E75-4128-BBFE-48AAF7CC96AA}"/>
    <cellStyle name="Normal 6 5 2 2 4" xfId="1635" xr:uid="{7EDB214A-C0D8-4339-B409-C6EAABBE74A3}"/>
    <cellStyle name="Normal 6 5 2 2 4 2" xfId="3220" xr:uid="{BC7916FD-79F4-490D-A734-5F4E7AC43A29}"/>
    <cellStyle name="Normal 6 5 2 2 4 3" xfId="3221" xr:uid="{9BF58300-9E7C-4758-A4FA-EEBD3B050C0E}"/>
    <cellStyle name="Normal 6 5 2 2 4 4" xfId="3222" xr:uid="{D776057B-8291-48A8-BC24-049CA06F3D80}"/>
    <cellStyle name="Normal 6 5 2 2 5" xfId="3223" xr:uid="{78880874-42AF-49AF-9266-5B51BB96FF8D}"/>
    <cellStyle name="Normal 6 5 2 2 5 2" xfId="3224" xr:uid="{4E1B9380-8708-4E9C-B89F-9943D53A5FD8}"/>
    <cellStyle name="Normal 6 5 2 2 5 3" xfId="3225" xr:uid="{ACAF0AAA-69C6-4D68-A424-F9D2128EBE85}"/>
    <cellStyle name="Normal 6 5 2 2 5 4" xfId="3226" xr:uid="{FCB88663-0CB6-46AB-9158-28F096C74875}"/>
    <cellStyle name="Normal 6 5 2 2 6" xfId="3227" xr:uid="{65A16488-2BF4-46D9-B153-B438A541E22C}"/>
    <cellStyle name="Normal 6 5 2 2 7" xfId="3228" xr:uid="{2A9A6A18-3D68-41DD-BBBA-D32336AE3583}"/>
    <cellStyle name="Normal 6 5 2 2 8" xfId="3229" xr:uid="{8434E788-9B49-4596-8610-48FC3E4BDF2A}"/>
    <cellStyle name="Normal 6 5 2 3" xfId="545" xr:uid="{FA85E888-5169-4E05-A886-A13BCC5E23B0}"/>
    <cellStyle name="Normal 6 5 2 3 2" xfId="546" xr:uid="{B8409365-7C9F-4F7D-B3B5-65D5F28D14B5}"/>
    <cellStyle name="Normal 6 5 2 3 2 2" xfId="547" xr:uid="{8056F31D-8524-4258-A399-E3D227E76447}"/>
    <cellStyle name="Normal 6 5 2 3 2 3" xfId="3230" xr:uid="{BF806D61-1D12-4636-9063-3DB73D009E14}"/>
    <cellStyle name="Normal 6 5 2 3 2 4" xfId="3231" xr:uid="{5E06BE52-4F85-4FC7-A777-3FF4A2417162}"/>
    <cellStyle name="Normal 6 5 2 3 3" xfId="548" xr:uid="{6B241C0C-8BE1-4B53-971D-4341893AC47B}"/>
    <cellStyle name="Normal 6 5 2 3 3 2" xfId="3232" xr:uid="{D8823D5B-5DAC-4425-8392-7A19D00453E2}"/>
    <cellStyle name="Normal 6 5 2 3 3 3" xfId="3233" xr:uid="{3EEB1282-6834-4E0F-ABF9-64AB98514D71}"/>
    <cellStyle name="Normal 6 5 2 3 3 4" xfId="3234" xr:uid="{A9C0455C-C393-42FF-9305-FB19BC0ED648}"/>
    <cellStyle name="Normal 6 5 2 3 4" xfId="3235" xr:uid="{747FCED0-DA3D-4F85-9901-7A791F8E7DD1}"/>
    <cellStyle name="Normal 6 5 2 3 5" xfId="3236" xr:uid="{CA654C0E-2DE2-4F2E-B694-AD0229386EBC}"/>
    <cellStyle name="Normal 6 5 2 3 6" xfId="3237" xr:uid="{8A2D0C9E-6D02-46CC-8283-3D1499012D8A}"/>
    <cellStyle name="Normal 6 5 2 4" xfId="549" xr:uid="{A02D20CD-DEC0-4265-A5B8-E80D6C7A2D7B}"/>
    <cellStyle name="Normal 6 5 2 4 2" xfId="550" xr:uid="{56C52983-0619-4453-8AAB-AE074CF5BCB3}"/>
    <cellStyle name="Normal 6 5 2 4 2 2" xfId="3238" xr:uid="{B73918AB-F11D-4F5C-BFFC-F08E11B2A3AC}"/>
    <cellStyle name="Normal 6 5 2 4 2 3" xfId="3239" xr:uid="{D7BC1424-D283-4684-99D6-AFB3DB34C9F8}"/>
    <cellStyle name="Normal 6 5 2 4 2 4" xfId="3240" xr:uid="{FE4C648B-7FA2-4D51-A64E-9A6696C2964C}"/>
    <cellStyle name="Normal 6 5 2 4 3" xfId="3241" xr:uid="{DFBE5B6E-4CE1-4454-A7DF-02601C18197C}"/>
    <cellStyle name="Normal 6 5 2 4 4" xfId="3242" xr:uid="{6F31F205-1498-43CC-B34A-80B9BAE63D63}"/>
    <cellStyle name="Normal 6 5 2 4 5" xfId="3243" xr:uid="{E3DDE02D-6FB6-4034-AE5B-B39D30ECCC8F}"/>
    <cellStyle name="Normal 6 5 2 5" xfId="551" xr:uid="{4619D269-A74E-4B35-8117-D8B131B366B4}"/>
    <cellStyle name="Normal 6 5 2 5 2" xfId="3244" xr:uid="{026CE730-53E3-4C61-BE79-EEE037AF4A6A}"/>
    <cellStyle name="Normal 6 5 2 5 3" xfId="3245" xr:uid="{E00D3E77-AFA9-42F1-88EB-57FF8FE630C4}"/>
    <cellStyle name="Normal 6 5 2 5 4" xfId="3246" xr:uid="{9D8DFDE2-F746-468B-85C1-2860A1C568ED}"/>
    <cellStyle name="Normal 6 5 2 6" xfId="3247" xr:uid="{A5BD3410-03A4-45A2-B8B2-4CFE5CA66F34}"/>
    <cellStyle name="Normal 6 5 2 6 2" xfId="3248" xr:uid="{BCCC405C-C986-4A5E-965F-2B247D8C8B39}"/>
    <cellStyle name="Normal 6 5 2 6 3" xfId="3249" xr:uid="{7953031D-8FAE-4871-A610-8B182D246CB8}"/>
    <cellStyle name="Normal 6 5 2 6 4" xfId="3250" xr:uid="{89DEDE46-9D54-401B-B290-1DDF63F2C170}"/>
    <cellStyle name="Normal 6 5 2 7" xfId="3251" xr:uid="{A561AEC8-8BE4-4081-8E8D-A98EDBA3405F}"/>
    <cellStyle name="Normal 6 5 2 8" xfId="3252" xr:uid="{A06AC43D-CB51-4E3D-9A29-CFEA9A39733C}"/>
    <cellStyle name="Normal 6 5 2 9" xfId="3253" xr:uid="{D3818A97-8608-4680-AD71-50937AA43607}"/>
    <cellStyle name="Normal 6 5 3" xfId="552" xr:uid="{58D89077-58F6-4535-AFFC-D9EEDE7417CF}"/>
    <cellStyle name="Normal 6 5 3 2" xfId="553" xr:uid="{87228269-1FA7-4AB0-9CA8-8CD676C3768A}"/>
    <cellStyle name="Normal 6 5 3 2 2" xfId="554" xr:uid="{449D0FEE-99C0-4077-9BE2-A74B44B78A97}"/>
    <cellStyle name="Normal 6 5 3 2 2 2" xfId="1636" xr:uid="{63D6EC73-CB79-44A6-92EA-A5335DF12D6E}"/>
    <cellStyle name="Normal 6 5 3 2 2 2 2" xfId="1637" xr:uid="{04AB371F-1098-4097-91AE-AB9FE63BD40D}"/>
    <cellStyle name="Normal 6 5 3 2 2 3" xfId="1638" xr:uid="{AA2FEFFA-383B-40D1-A1C6-4E2149175702}"/>
    <cellStyle name="Normal 6 5 3 2 2 4" xfId="3254" xr:uid="{97B3F226-06EC-4920-95AA-C7892C07C673}"/>
    <cellStyle name="Normal 6 5 3 2 3" xfId="1639" xr:uid="{A13F5694-3A2E-46E9-937A-0B9B898BC72F}"/>
    <cellStyle name="Normal 6 5 3 2 3 2" xfId="1640" xr:uid="{A2CA3982-F66B-4E01-AD6C-131A613AFECB}"/>
    <cellStyle name="Normal 6 5 3 2 3 3" xfId="3255" xr:uid="{BA31A967-FA56-4513-8F58-DDA0DCE07D2F}"/>
    <cellStyle name="Normal 6 5 3 2 3 4" xfId="3256" xr:uid="{10D17FB6-4163-4BAA-B5A4-A10493542428}"/>
    <cellStyle name="Normal 6 5 3 2 4" xfId="1641" xr:uid="{582407A4-7742-4D3C-999F-D5DA1758F374}"/>
    <cellStyle name="Normal 6 5 3 2 5" xfId="3257" xr:uid="{01A56C72-3D91-4C4D-8062-8BA7F002AADB}"/>
    <cellStyle name="Normal 6 5 3 2 6" xfId="3258" xr:uid="{C4D1ECCC-7189-458E-A7E3-F5165FCE8367}"/>
    <cellStyle name="Normal 6 5 3 3" xfId="555" xr:uid="{E5457A01-C6A5-4753-906A-94470F7B8F08}"/>
    <cellStyle name="Normal 6 5 3 3 2" xfId="1642" xr:uid="{991FE270-04F0-4A6D-90C8-72919B43F302}"/>
    <cellStyle name="Normal 6 5 3 3 2 2" xfId="1643" xr:uid="{03926851-416B-4171-B9E9-5C42911FB43E}"/>
    <cellStyle name="Normal 6 5 3 3 2 3" xfId="3259" xr:uid="{809EDD3B-4A4E-4E5E-B05F-08347E6957F4}"/>
    <cellStyle name="Normal 6 5 3 3 2 4" xfId="3260" xr:uid="{FC65EBE0-0B81-449E-AAA9-7BCB0FEDB095}"/>
    <cellStyle name="Normal 6 5 3 3 3" xfId="1644" xr:uid="{FBE04A86-9052-400F-BE24-6609146A3425}"/>
    <cellStyle name="Normal 6 5 3 3 4" xfId="3261" xr:uid="{2E3D0E7A-A87F-40E6-BA33-8EF8DD24A889}"/>
    <cellStyle name="Normal 6 5 3 3 5" xfId="3262" xr:uid="{BB1E9A59-ADA3-4AEF-8922-E45A09234AA6}"/>
    <cellStyle name="Normal 6 5 3 4" xfId="1645" xr:uid="{C12FFDD8-F882-4F8C-8D48-E94CEC8A0019}"/>
    <cellStyle name="Normal 6 5 3 4 2" xfId="1646" xr:uid="{AF68B760-DD78-42E3-8CD6-CCD0DD252950}"/>
    <cellStyle name="Normal 6 5 3 4 3" xfId="3263" xr:uid="{70A2664E-5733-4A2C-B2A2-B03BDCF3AD15}"/>
    <cellStyle name="Normal 6 5 3 4 4" xfId="3264" xr:uid="{B74007FE-0018-4783-81B4-416994ACEA11}"/>
    <cellStyle name="Normal 6 5 3 5" xfId="1647" xr:uid="{3EF81397-F541-47E8-9833-39F44479E0B4}"/>
    <cellStyle name="Normal 6 5 3 5 2" xfId="3265" xr:uid="{2F93E454-3B1F-4F1A-9840-0E76664F6F7F}"/>
    <cellStyle name="Normal 6 5 3 5 3" xfId="3266" xr:uid="{5801B89F-D7FC-45F9-8EF8-81FF8615B72F}"/>
    <cellStyle name="Normal 6 5 3 5 4" xfId="3267" xr:uid="{CD3C822F-A65B-42F5-B4D9-95F4FF489CBC}"/>
    <cellStyle name="Normal 6 5 3 6" xfId="3268" xr:uid="{FB251E9A-A650-4B8C-9804-EBC9C7A87D67}"/>
    <cellStyle name="Normal 6 5 3 7" xfId="3269" xr:uid="{247A3884-B28F-406A-B28B-7E5CB2E280C6}"/>
    <cellStyle name="Normal 6 5 3 8" xfId="3270" xr:uid="{751D95A3-0F87-4417-B999-F80B89F7A548}"/>
    <cellStyle name="Normal 6 5 4" xfId="556" xr:uid="{DAE4B397-5EEA-4E84-A0A6-E30C86812875}"/>
    <cellStyle name="Normal 6 5 4 2" xfId="557" xr:uid="{BA24EA37-AAEF-493E-9969-EFC97155382E}"/>
    <cellStyle name="Normal 6 5 4 2 2" xfId="558" xr:uid="{5B5501EA-4B15-4174-AB3B-7CB8919E4D3A}"/>
    <cellStyle name="Normal 6 5 4 2 2 2" xfId="1648" xr:uid="{215E022F-0970-4D8C-BC95-2F9F186DB4AE}"/>
    <cellStyle name="Normal 6 5 4 2 2 3" xfId="3271" xr:uid="{13D8CA43-0092-4F63-A3B8-90D24B2A8C7E}"/>
    <cellStyle name="Normal 6 5 4 2 2 4" xfId="3272" xr:uid="{6AA2A105-469C-4731-8E02-6E14E1855628}"/>
    <cellStyle name="Normal 6 5 4 2 3" xfId="1649" xr:uid="{2E7F7CCE-6E17-4F6B-AC56-14EB1EE6BEFC}"/>
    <cellStyle name="Normal 6 5 4 2 4" xfId="3273" xr:uid="{22589BB0-564D-4E01-8DCF-BD6CA6C0507B}"/>
    <cellStyle name="Normal 6 5 4 2 5" xfId="3274" xr:uid="{281BD197-952D-49F6-8FBD-789D2C987892}"/>
    <cellStyle name="Normal 6 5 4 3" xfId="559" xr:uid="{211BF7B3-75D5-44F2-98B1-A1F45F217869}"/>
    <cellStyle name="Normal 6 5 4 3 2" xfId="1650" xr:uid="{30D8FBD0-02D2-488D-93C9-29E2FCD49F0C}"/>
    <cellStyle name="Normal 6 5 4 3 3" xfId="3275" xr:uid="{34146252-9204-4C6E-AE2F-52846198C474}"/>
    <cellStyle name="Normal 6 5 4 3 4" xfId="3276" xr:uid="{50E715DE-74B1-4EC0-8228-52D94B99DD30}"/>
    <cellStyle name="Normal 6 5 4 4" xfId="1651" xr:uid="{F4004591-1E76-44EC-A957-3124F8E6BAC1}"/>
    <cellStyle name="Normal 6 5 4 4 2" xfId="3277" xr:uid="{1CBBC7E2-B0FC-43B9-BFF6-19A722103305}"/>
    <cellStyle name="Normal 6 5 4 4 3" xfId="3278" xr:uid="{CBFDBB0A-88C0-465A-A38E-FB41F0E13766}"/>
    <cellStyle name="Normal 6 5 4 4 4" xfId="3279" xr:uid="{FBBA0BAA-9A2E-4705-8080-9D3C68FB2B44}"/>
    <cellStyle name="Normal 6 5 4 5" xfId="3280" xr:uid="{6D2F07AA-E3E8-4827-8592-9016B33C16DA}"/>
    <cellStyle name="Normal 6 5 4 6" xfId="3281" xr:uid="{6B4786C6-132D-490F-892E-0AC02ED33BC1}"/>
    <cellStyle name="Normal 6 5 4 7" xfId="3282" xr:uid="{85B2CAAA-01AC-4CD6-9FEA-FFC89512DF48}"/>
    <cellStyle name="Normal 6 5 5" xfId="560" xr:uid="{6849263D-D6D0-4698-923D-CE21748A4D8F}"/>
    <cellStyle name="Normal 6 5 5 2" xfId="561" xr:uid="{A4F93DB1-A38F-4C7C-B097-36CB93AA5618}"/>
    <cellStyle name="Normal 6 5 5 2 2" xfId="1652" xr:uid="{7E686DFD-845E-4276-931C-DFA439E77E60}"/>
    <cellStyle name="Normal 6 5 5 2 3" xfId="3283" xr:uid="{12C48F41-0A4F-44CA-A793-F5C5AD845D6D}"/>
    <cellStyle name="Normal 6 5 5 2 4" xfId="3284" xr:uid="{50215F11-BEA1-45CA-B15C-BB0996F0DF81}"/>
    <cellStyle name="Normal 6 5 5 3" xfId="1653" xr:uid="{FF544317-9CE3-4B42-B711-6F412E14FB5F}"/>
    <cellStyle name="Normal 6 5 5 3 2" xfId="3285" xr:uid="{ED82E629-3500-4253-A346-21F61F0109DC}"/>
    <cellStyle name="Normal 6 5 5 3 3" xfId="3286" xr:uid="{4C7724A8-AE5F-48A6-B4F1-721EB08B77AB}"/>
    <cellStyle name="Normal 6 5 5 3 4" xfId="3287" xr:uid="{07B9F389-D3BA-4558-ACB4-E281818C0E81}"/>
    <cellStyle name="Normal 6 5 5 4" xfId="3288" xr:uid="{FE80C4F1-EFF7-465A-B86D-5284E7146F52}"/>
    <cellStyle name="Normal 6 5 5 5" xfId="3289" xr:uid="{65FE1A86-4031-4F27-BF20-7ACCD28FEC68}"/>
    <cellStyle name="Normal 6 5 5 6" xfId="3290" xr:uid="{8B194177-6869-4E6F-A80A-EDEB4B546D99}"/>
    <cellStyle name="Normal 6 5 6" xfId="562" xr:uid="{AF6C960A-087B-4A31-B0BC-EC19408143B2}"/>
    <cellStyle name="Normal 6 5 6 2" xfId="1654" xr:uid="{AFFA0909-2FC7-4B14-BAA1-6FB0A3A0E77B}"/>
    <cellStyle name="Normal 6 5 6 2 2" xfId="3291" xr:uid="{EAB96BC5-2030-4B79-9154-C037779E4317}"/>
    <cellStyle name="Normal 6 5 6 2 3" xfId="3292" xr:uid="{50C850AA-71D5-4D4F-8593-D34A54F4A017}"/>
    <cellStyle name="Normal 6 5 6 2 4" xfId="3293" xr:uid="{D31B20DC-9281-48AD-8FD9-817C0F6CBEE6}"/>
    <cellStyle name="Normal 6 5 6 3" xfId="3294" xr:uid="{7A13F0AF-3530-4173-9AB4-F5768F7B21E4}"/>
    <cellStyle name="Normal 6 5 6 4" xfId="3295" xr:uid="{7724B85F-BFD2-4291-AAE0-ACE295BEAB13}"/>
    <cellStyle name="Normal 6 5 6 5" xfId="3296" xr:uid="{A8A980FD-8265-4958-A38E-314642FE81FD}"/>
    <cellStyle name="Normal 6 5 7" xfId="1655" xr:uid="{F8166298-9FCB-42F0-A922-28350703FD21}"/>
    <cellStyle name="Normal 6 5 7 2" xfId="3297" xr:uid="{18BEA821-6264-4B3B-929E-F132DDD4B221}"/>
    <cellStyle name="Normal 6 5 7 3" xfId="3298" xr:uid="{C2BF2DFA-DFC8-49E7-A476-2F3A9C55350F}"/>
    <cellStyle name="Normal 6 5 7 4" xfId="3299" xr:uid="{16749DC5-E27D-4BCD-A32A-1C8E70CC3E27}"/>
    <cellStyle name="Normal 6 5 8" xfId="3300" xr:uid="{AD87152D-0C2D-4BDD-A7B0-89BA17EDB4B8}"/>
    <cellStyle name="Normal 6 5 8 2" xfId="3301" xr:uid="{A5718287-7053-49C5-8DAF-E880EB7CD8FB}"/>
    <cellStyle name="Normal 6 5 8 3" xfId="3302" xr:uid="{0EBF761D-DAD7-4EAE-8745-DA7F30D0887A}"/>
    <cellStyle name="Normal 6 5 8 4" xfId="3303" xr:uid="{D047C16E-CFF8-4FFA-96E5-A51B86B2DF16}"/>
    <cellStyle name="Normal 6 5 9" xfId="3304" xr:uid="{891DC44C-E29C-487C-8124-78AD4BA26D45}"/>
    <cellStyle name="Normal 6 6" xfId="214" xr:uid="{0E900D28-B5C6-434B-9AA3-7CAE8374CFF4}"/>
    <cellStyle name="Normal 6 6 2" xfId="215" xr:uid="{ACC1899E-FAD4-4CF5-BA2C-E6513620F9AE}"/>
    <cellStyle name="Normal 6 6 2 2" xfId="563" xr:uid="{DFA79E76-07CC-4A9B-BBD1-AD4078989F74}"/>
    <cellStyle name="Normal 6 6 2 2 2" xfId="564" xr:uid="{41388F4D-36DD-437A-AB41-A1287F47C085}"/>
    <cellStyle name="Normal 6 6 2 2 2 2" xfId="1656" xr:uid="{E9F8C5D8-73C8-4010-9294-B757D225B59C}"/>
    <cellStyle name="Normal 6 6 2 2 2 3" xfId="3305" xr:uid="{A6AA279D-7DFB-41A8-929A-52E65771274D}"/>
    <cellStyle name="Normal 6 6 2 2 2 4" xfId="3306" xr:uid="{BF04D054-B001-45E6-AFCD-B78363CE4BFD}"/>
    <cellStyle name="Normal 6 6 2 2 3" xfId="1657" xr:uid="{64A0C4A5-0850-4A3F-97C2-07171C504257}"/>
    <cellStyle name="Normal 6 6 2 2 3 2" xfId="3307" xr:uid="{2B00BA17-F466-48C8-B249-D2D8816D35DC}"/>
    <cellStyle name="Normal 6 6 2 2 3 3" xfId="3308" xr:uid="{6C5E8EB5-1600-40CC-AAB9-5034792CF0C9}"/>
    <cellStyle name="Normal 6 6 2 2 3 4" xfId="3309" xr:uid="{30CA0721-1CF1-4D16-AB78-04BD59669784}"/>
    <cellStyle name="Normal 6 6 2 2 4" xfId="3310" xr:uid="{D1D30137-BEF9-467E-9408-1E8DF890640B}"/>
    <cellStyle name="Normal 6 6 2 2 5" xfId="3311" xr:uid="{D2BD129D-9187-4679-A1F2-F969BAB75778}"/>
    <cellStyle name="Normal 6 6 2 2 6" xfId="3312" xr:uid="{8187573D-A521-41D6-934E-9B75DFE8AEAD}"/>
    <cellStyle name="Normal 6 6 2 3" xfId="565" xr:uid="{E056D70D-36A0-4EB1-8225-34144E6A63B7}"/>
    <cellStyle name="Normal 6 6 2 3 2" xfId="1658" xr:uid="{BADE72BA-B5C3-4D74-9B39-8A27BA07AF02}"/>
    <cellStyle name="Normal 6 6 2 3 2 2" xfId="3313" xr:uid="{8A2AE6FA-1C97-424A-8A56-8FBE843BFE2C}"/>
    <cellStyle name="Normal 6 6 2 3 2 3" xfId="3314" xr:uid="{BB61DD1B-A894-4E58-86DD-598C70A8B5D6}"/>
    <cellStyle name="Normal 6 6 2 3 2 4" xfId="3315" xr:uid="{4DCF2C26-C6A4-448F-A457-E31BB8127FF0}"/>
    <cellStyle name="Normal 6 6 2 3 3" xfId="3316" xr:uid="{C81DD5FD-724A-43A8-8D21-40FEB850B47A}"/>
    <cellStyle name="Normal 6 6 2 3 4" xfId="3317" xr:uid="{6182B218-D7A9-46A8-B564-250444D77F9A}"/>
    <cellStyle name="Normal 6 6 2 3 5" xfId="3318" xr:uid="{DC5BF333-813E-47C8-BE5D-A6A94A4AD79D}"/>
    <cellStyle name="Normal 6 6 2 4" xfId="1659" xr:uid="{182FAE5E-7068-4DD0-8EF2-787C47C06BDA}"/>
    <cellStyle name="Normal 6 6 2 4 2" xfId="3319" xr:uid="{321F2C5E-7E9E-4334-A751-A28296F06A43}"/>
    <cellStyle name="Normal 6 6 2 4 3" xfId="3320" xr:uid="{30B15DA7-CE52-47E5-9355-8DF094840F10}"/>
    <cellStyle name="Normal 6 6 2 4 4" xfId="3321" xr:uid="{CBA20D25-7076-4A3F-AFF5-1AB8533A31CD}"/>
    <cellStyle name="Normal 6 6 2 5" xfId="3322" xr:uid="{BCE01EBB-45DA-4914-9CB2-CA6747140D4A}"/>
    <cellStyle name="Normal 6 6 2 5 2" xfId="3323" xr:uid="{647C019C-14FC-41FA-93A0-33FA6C9AFE7E}"/>
    <cellStyle name="Normal 6 6 2 5 3" xfId="3324" xr:uid="{69B689AC-0B86-420F-977D-579A3355ACB8}"/>
    <cellStyle name="Normal 6 6 2 5 4" xfId="3325" xr:uid="{1CDFAF4E-D1A1-496A-83D6-8392CE713FFB}"/>
    <cellStyle name="Normal 6 6 2 6" xfId="3326" xr:uid="{132BC538-DAB4-49DF-B890-E0C32E1B68B0}"/>
    <cellStyle name="Normal 6 6 2 7" xfId="3327" xr:uid="{FA232DDC-20BD-436A-849B-9D95650A740A}"/>
    <cellStyle name="Normal 6 6 2 8" xfId="3328" xr:uid="{2475F86C-1E25-42AC-8A6B-2221248DD1D0}"/>
    <cellStyle name="Normal 6 6 3" xfId="566" xr:uid="{916055D0-5EA1-4DD9-AA54-79229A504FE0}"/>
    <cellStyle name="Normal 6 6 3 2" xfId="567" xr:uid="{1968B965-23E5-4C8F-BA70-F308B1E19906}"/>
    <cellStyle name="Normal 6 6 3 2 2" xfId="568" xr:uid="{F55C24DB-218F-4116-AA0A-DDCCEE62E43E}"/>
    <cellStyle name="Normal 6 6 3 2 3" xfId="3329" xr:uid="{0175511C-B566-4DBB-B900-FB74B38E0898}"/>
    <cellStyle name="Normal 6 6 3 2 4" xfId="3330" xr:uid="{52A866A3-23CB-40BE-8C9B-841BB2D715C4}"/>
    <cellStyle name="Normal 6 6 3 3" xfId="569" xr:uid="{BAE041EE-5688-4C9C-AC7D-D1F1955F5573}"/>
    <cellStyle name="Normal 6 6 3 3 2" xfId="3331" xr:uid="{3FA76DE0-D8AE-42B0-A164-08B15B20BF0C}"/>
    <cellStyle name="Normal 6 6 3 3 3" xfId="3332" xr:uid="{14A0679E-DB6B-428E-89A9-F0C5124B9C11}"/>
    <cellStyle name="Normal 6 6 3 3 4" xfId="3333" xr:uid="{F37D9CA5-3FA8-4032-83DE-D752C925F526}"/>
    <cellStyle name="Normal 6 6 3 4" xfId="3334" xr:uid="{BDF200C6-8539-44D1-8E7D-8549C69B106E}"/>
    <cellStyle name="Normal 6 6 3 5" xfId="3335" xr:uid="{BC0B9BEE-2010-436F-A027-4B418D275039}"/>
    <cellStyle name="Normal 6 6 3 6" xfId="3336" xr:uid="{25D705C8-3EA8-43EF-B596-9FC0B387FC03}"/>
    <cellStyle name="Normal 6 6 4" xfId="570" xr:uid="{E3373C12-764C-4469-93C4-36AAA78CE955}"/>
    <cellStyle name="Normal 6 6 4 2" xfId="571" xr:uid="{38A158B8-A5A0-4CC7-8570-21AC965F91AC}"/>
    <cellStyle name="Normal 6 6 4 2 2" xfId="3337" xr:uid="{DC8F1AC0-8899-459B-A9CA-B8567D840C2E}"/>
    <cellStyle name="Normal 6 6 4 2 3" xfId="3338" xr:uid="{FE7B60DF-D492-4B77-8A9F-80A62A396AF0}"/>
    <cellStyle name="Normal 6 6 4 2 4" xfId="3339" xr:uid="{4B7F7C5F-5D59-4D36-B2CA-47214A1F6579}"/>
    <cellStyle name="Normal 6 6 4 3" xfId="3340" xr:uid="{6B648D25-36EA-4A9A-8CE1-17F3814997C4}"/>
    <cellStyle name="Normal 6 6 4 4" xfId="3341" xr:uid="{6D6FCBCB-BD8E-47C1-B5AF-183FF7C18D55}"/>
    <cellStyle name="Normal 6 6 4 5" xfId="3342" xr:uid="{21EA9626-DCA3-49A8-A79F-D826D80A8A6F}"/>
    <cellStyle name="Normal 6 6 5" xfId="572" xr:uid="{36EAFBD0-E42E-41B4-A4FB-A2257EC7D7D2}"/>
    <cellStyle name="Normal 6 6 5 2" xfId="3343" xr:uid="{423687FD-0BBD-45D5-99C4-4C04F00C207C}"/>
    <cellStyle name="Normal 6 6 5 3" xfId="3344" xr:uid="{CEB7F1AE-9971-4685-B4FC-EBC8FA75112A}"/>
    <cellStyle name="Normal 6 6 5 4" xfId="3345" xr:uid="{A1ACAC16-25F6-43E1-9E21-9ECDE4582C0A}"/>
    <cellStyle name="Normal 6 6 6" xfId="3346" xr:uid="{34A55EAF-FEA2-43F3-9E97-8F33B70BD6D1}"/>
    <cellStyle name="Normal 6 6 6 2" xfId="3347" xr:uid="{2ECAFEFE-AE76-49BF-82A5-8260A025A268}"/>
    <cellStyle name="Normal 6 6 6 3" xfId="3348" xr:uid="{98082F0F-113F-41F3-96F3-3735352ECB1F}"/>
    <cellStyle name="Normal 6 6 6 4" xfId="3349" xr:uid="{A7A22C17-C139-4386-BBF4-0ACD268CDE8D}"/>
    <cellStyle name="Normal 6 6 7" xfId="3350" xr:uid="{D016AC4A-3B6B-4808-B3ED-3B077EEE273B}"/>
    <cellStyle name="Normal 6 6 8" xfId="3351" xr:uid="{F212EDE5-B62E-4A3E-88B2-EBF8735ADD18}"/>
    <cellStyle name="Normal 6 6 9" xfId="3352" xr:uid="{2378A4CE-B4A1-4A95-AB7A-5696968CB0B8}"/>
    <cellStyle name="Normal 6 7" xfId="216" xr:uid="{0F19FDB8-B3E3-4325-9B0D-D7A6FCA9B815}"/>
    <cellStyle name="Normal 6 7 2" xfId="573" xr:uid="{0085C0C2-9AC2-4E93-8343-0F3FE977827D}"/>
    <cellStyle name="Normal 6 7 2 2" xfId="574" xr:uid="{E31C25E3-B3F8-417C-BC62-061D16A35B01}"/>
    <cellStyle name="Normal 6 7 2 2 2" xfId="1660" xr:uid="{8DD3B0F2-9DB0-4D91-B68C-8162336DCC28}"/>
    <cellStyle name="Normal 6 7 2 2 2 2" xfId="1661" xr:uid="{749167B5-F43A-4963-9413-4510580EF0DF}"/>
    <cellStyle name="Normal 6 7 2 2 3" xfId="1662" xr:uid="{CADDA1B2-C4A1-4122-9D75-04EC58C1ADDB}"/>
    <cellStyle name="Normal 6 7 2 2 4" xfId="3353" xr:uid="{180F4D47-C2D3-4EA9-B774-84FC03BF43F9}"/>
    <cellStyle name="Normal 6 7 2 3" xfId="1663" xr:uid="{ADACCFF2-BFB3-4FD9-9209-C9476DC4894E}"/>
    <cellStyle name="Normal 6 7 2 3 2" xfId="1664" xr:uid="{CDC6A553-1CB7-41CF-B48D-FF7D434303D5}"/>
    <cellStyle name="Normal 6 7 2 3 3" xfId="3354" xr:uid="{789DB6A9-9FF2-40F2-B208-0B02285C9C3D}"/>
    <cellStyle name="Normal 6 7 2 3 4" xfId="3355" xr:uid="{BD022A47-89BF-44A0-8E0C-4727B25547F2}"/>
    <cellStyle name="Normal 6 7 2 4" xfId="1665" xr:uid="{E14CDAD2-2A68-4E9F-A431-380AD040B4F9}"/>
    <cellStyle name="Normal 6 7 2 5" xfId="3356" xr:uid="{89B26325-CB8E-45D8-859F-B682D6445539}"/>
    <cellStyle name="Normal 6 7 2 6" xfId="3357" xr:uid="{EFCBA98D-EB80-4FE0-BF29-34A2C788EFBC}"/>
    <cellStyle name="Normal 6 7 3" xfId="575" xr:uid="{6AC5ED82-8E38-4FFC-8576-638002BC1F6E}"/>
    <cellStyle name="Normal 6 7 3 2" xfId="1666" xr:uid="{EEDF73E2-BDF2-4940-84A4-8AA80A7779C6}"/>
    <cellStyle name="Normal 6 7 3 2 2" xfId="1667" xr:uid="{FA8B0409-C33C-4219-BEFA-95838E0C74DB}"/>
    <cellStyle name="Normal 6 7 3 2 3" xfId="3358" xr:uid="{C7DA3A7C-6B9D-4DCC-A010-1A6754CA3808}"/>
    <cellStyle name="Normal 6 7 3 2 4" xfId="3359" xr:uid="{23477D80-1400-4E92-ABFE-B2C1B75556C0}"/>
    <cellStyle name="Normal 6 7 3 3" xfId="1668" xr:uid="{F2828C94-F78D-4EC6-AE68-9832F6E089FA}"/>
    <cellStyle name="Normal 6 7 3 4" xfId="3360" xr:uid="{2E49F3B1-DDF7-448F-A3CA-CEB3F91DF80F}"/>
    <cellStyle name="Normal 6 7 3 5" xfId="3361" xr:uid="{DCF18151-C0DF-4173-881E-B05FC427C8E8}"/>
    <cellStyle name="Normal 6 7 4" xfId="1669" xr:uid="{8C208671-510D-4AF5-A50C-D7AA220DA6B4}"/>
    <cellStyle name="Normal 6 7 4 2" xfId="1670" xr:uid="{99276412-C4DD-4BB2-8CF0-BBE94F731C3C}"/>
    <cellStyle name="Normal 6 7 4 3" xfId="3362" xr:uid="{57468858-4DEA-4D15-8D3C-89531D381C62}"/>
    <cellStyle name="Normal 6 7 4 4" xfId="3363" xr:uid="{01D1203E-5AC1-4C8B-91FA-EF121881D300}"/>
    <cellStyle name="Normal 6 7 5" xfId="1671" xr:uid="{7C62E3D0-812E-40B9-A458-E51BE31371AA}"/>
    <cellStyle name="Normal 6 7 5 2" xfId="3364" xr:uid="{2AB602AB-ABB6-4E91-A8C4-4858D2A59827}"/>
    <cellStyle name="Normal 6 7 5 3" xfId="3365" xr:uid="{55C1361C-ED86-4B61-A78C-2543CB389F06}"/>
    <cellStyle name="Normal 6 7 5 4" xfId="3366" xr:uid="{038872D5-0DE7-4E44-AA07-0A95A126B9F4}"/>
    <cellStyle name="Normal 6 7 6" xfId="3367" xr:uid="{12665ACF-34C9-4F40-8A11-C18AFA340324}"/>
    <cellStyle name="Normal 6 7 7" xfId="3368" xr:uid="{57E3D358-CA96-4354-AE1D-CC6D33CB69B5}"/>
    <cellStyle name="Normal 6 7 8" xfId="3369" xr:uid="{CBB620F8-1762-45F6-B5AE-189B2ABD8E63}"/>
    <cellStyle name="Normal 6 8" xfId="576" xr:uid="{9C197ADB-82C4-4727-B497-3ACB95844EBB}"/>
    <cellStyle name="Normal 6 8 2" xfId="577" xr:uid="{563C283D-2B0E-477C-8F27-94F83F11CEBF}"/>
    <cellStyle name="Normal 6 8 2 2" xfId="578" xr:uid="{8A48F8AB-FCD6-4973-8D3B-5E07785005F4}"/>
    <cellStyle name="Normal 6 8 2 2 2" xfId="1672" xr:uid="{6AE834E0-1081-468C-8386-82C0B872663E}"/>
    <cellStyle name="Normal 6 8 2 2 3" xfId="3370" xr:uid="{130D29F7-95D9-4203-80AC-F9AE584CC789}"/>
    <cellStyle name="Normal 6 8 2 2 4" xfId="3371" xr:uid="{266C6E5D-F195-41D5-BB05-D2C27B160ACC}"/>
    <cellStyle name="Normal 6 8 2 3" xfId="1673" xr:uid="{CC99FE19-DB74-4AF6-A1AE-BCD88040BEAE}"/>
    <cellStyle name="Normal 6 8 2 4" xfId="3372" xr:uid="{03D19BD6-8CD4-4C53-8FF7-5B1254454152}"/>
    <cellStyle name="Normal 6 8 2 5" xfId="3373" xr:uid="{374B7E32-AFD9-4A2F-99D8-F37482A65123}"/>
    <cellStyle name="Normal 6 8 3" xfId="579" xr:uid="{ED2DC236-BF1D-45F7-9C24-1DF059DA7A8A}"/>
    <cellStyle name="Normal 6 8 3 2" xfId="1674" xr:uid="{0C848FF3-8ED5-4C42-8920-29BDC3B6F73F}"/>
    <cellStyle name="Normal 6 8 3 3" xfId="3374" xr:uid="{5B51E377-E085-465A-A91F-C498DDDF324C}"/>
    <cellStyle name="Normal 6 8 3 4" xfId="3375" xr:uid="{852678A5-D65F-4164-A62D-E750D5A9387C}"/>
    <cellStyle name="Normal 6 8 4" xfId="1675" xr:uid="{23DA0ED2-A187-4BD2-A5B4-7B4C93829FFC}"/>
    <cellStyle name="Normal 6 8 4 2" xfId="3376" xr:uid="{C9722CA4-2F81-4B48-A2A0-69C088380F09}"/>
    <cellStyle name="Normal 6 8 4 3" xfId="3377" xr:uid="{5F049167-0D56-4414-A17A-4658FE43A50C}"/>
    <cellStyle name="Normal 6 8 4 4" xfId="3378" xr:uid="{659B5EBE-4A9C-4698-BD7A-A588663A99CB}"/>
    <cellStyle name="Normal 6 8 5" xfId="3379" xr:uid="{25AF45CE-AD83-439D-B899-906249E17DB4}"/>
    <cellStyle name="Normal 6 8 6" xfId="3380" xr:uid="{C800D261-4CAD-4FA6-860C-97501ECF094A}"/>
    <cellStyle name="Normal 6 8 7" xfId="3381" xr:uid="{EF68F3A3-D508-424D-9E3D-893C847C06CB}"/>
    <cellStyle name="Normal 6 9" xfId="580" xr:uid="{A80B2989-B330-499A-B5F2-FF92CFA03604}"/>
    <cellStyle name="Normal 6 9 2" xfId="581" xr:uid="{2DA7099E-A001-405D-869D-5D4C83522FD3}"/>
    <cellStyle name="Normal 6 9 2 2" xfId="1676" xr:uid="{A76F7D92-0987-40DE-812B-C75EE1F83181}"/>
    <cellStyle name="Normal 6 9 2 3" xfId="3382" xr:uid="{53BA7F53-D3CF-44C3-9900-6AC907DA367B}"/>
    <cellStyle name="Normal 6 9 2 4" xfId="3383" xr:uid="{5E640C87-7F00-4F3F-BA71-0361F66BCA2C}"/>
    <cellStyle name="Normal 6 9 3" xfId="1677" xr:uid="{5A628290-90E1-44B8-86AC-EF1998FEC740}"/>
    <cellStyle name="Normal 6 9 3 2" xfId="3384" xr:uid="{E5038A75-CEF5-46E9-BACB-412D33E59022}"/>
    <cellStyle name="Normal 6 9 3 3" xfId="3385" xr:uid="{1A6D577D-AA6E-4A82-A0E2-C4E5CCEB0772}"/>
    <cellStyle name="Normal 6 9 3 4" xfId="3386" xr:uid="{10C8CC2E-2C6A-4F5D-B6A3-A0E49CB69274}"/>
    <cellStyle name="Normal 6 9 4" xfId="3387" xr:uid="{45CE2885-5E89-40F2-9109-FA31D2717C8B}"/>
    <cellStyle name="Normal 6 9 5" xfId="3388" xr:uid="{7A2CC7A1-6977-4A31-A59F-4BD6C2B59DF4}"/>
    <cellStyle name="Normal 6 9 6" xfId="3389" xr:uid="{A3807811-72EE-4C9A-8F04-BC74CDDEC4C7}"/>
    <cellStyle name="Normal 7" xfId="75" xr:uid="{7E2131EC-5D6E-49D6-B13A-687A9C8B365E}"/>
    <cellStyle name="Normal 7 10" xfId="1678" xr:uid="{6C16ECB8-0C92-4A7F-AE66-0A9C51E9FBB5}"/>
    <cellStyle name="Normal 7 10 2" xfId="3390" xr:uid="{AEA415FC-C1AE-4B80-AFAA-F5A71D3F7209}"/>
    <cellStyle name="Normal 7 10 3" xfId="3391" xr:uid="{4F3418EF-0467-4F2F-87D7-75E7E7BAAC3C}"/>
    <cellStyle name="Normal 7 10 4" xfId="3392" xr:uid="{925CF236-22BD-4464-9FC8-1DE5F8380E89}"/>
    <cellStyle name="Normal 7 11" xfId="3393" xr:uid="{C76E812D-9ED8-427C-9C74-8519C3BAE0A0}"/>
    <cellStyle name="Normal 7 11 2" xfId="3394" xr:uid="{83A66B65-5480-4C67-A546-5001D772A213}"/>
    <cellStyle name="Normal 7 11 3" xfId="3395" xr:uid="{284FE6C8-B420-4087-BCD2-D6C1538D9867}"/>
    <cellStyle name="Normal 7 11 4" xfId="3396" xr:uid="{BA80E85D-089E-4231-B23A-CFDDAFD9CA4D}"/>
    <cellStyle name="Normal 7 12" xfId="3397" xr:uid="{EA4CB991-50A2-495F-B7F1-BEBE25280E4D}"/>
    <cellStyle name="Normal 7 12 2" xfId="3398" xr:uid="{884D3D2F-7720-4DE9-A4BF-E483F04C0127}"/>
    <cellStyle name="Normal 7 13" xfId="3399" xr:uid="{24303699-5E9B-4349-BA47-60C1603D0600}"/>
    <cellStyle name="Normal 7 14" xfId="3400" xr:uid="{DF0A5DA4-64C2-4324-AE56-96CD7CCED405}"/>
    <cellStyle name="Normal 7 15" xfId="3401" xr:uid="{A8D9A5AE-325D-4727-8206-2F7D73338388}"/>
    <cellStyle name="Normal 7 2" xfId="217" xr:uid="{A3B06C8E-A2F4-417D-9202-40EF95F169F1}"/>
    <cellStyle name="Normal 7 2 10" xfId="3402" xr:uid="{A66536F5-0054-445E-9925-892FE4F8E791}"/>
    <cellStyle name="Normal 7 2 11" xfId="3403" xr:uid="{6BB008E7-44EB-4D10-9C48-506B8D264A5D}"/>
    <cellStyle name="Normal 7 2 2" xfId="218" xr:uid="{CC5607DE-F8E5-4BFB-BE92-DF69D9F6EC8E}"/>
    <cellStyle name="Normal 7 2 2 2" xfId="219" xr:uid="{845DBE56-3148-4FEC-99EB-427CEC448598}"/>
    <cellStyle name="Normal 7 2 2 2 2" xfId="220" xr:uid="{BEAE6512-27B5-47CA-8B5C-20E56B9B904E}"/>
    <cellStyle name="Normal 7 2 2 2 2 2" xfId="582" xr:uid="{DF2BE9EF-C96A-42BA-8111-8540847D886A}"/>
    <cellStyle name="Normal 7 2 2 2 2 2 2" xfId="583" xr:uid="{B0BDC3C2-7C5E-4FDF-975D-3300DC4C67A2}"/>
    <cellStyle name="Normal 7 2 2 2 2 2 2 2" xfId="1679" xr:uid="{9059C372-B904-4127-832F-C78CC8440331}"/>
    <cellStyle name="Normal 7 2 2 2 2 2 2 2 2" xfId="1680" xr:uid="{331C5CF4-CE10-4D60-8C28-F22FA46BCA86}"/>
    <cellStyle name="Normal 7 2 2 2 2 2 2 3" xfId="1681" xr:uid="{B6B5B4AE-6510-475C-A812-736E3F3C7D1C}"/>
    <cellStyle name="Normal 7 2 2 2 2 2 3" xfId="1682" xr:uid="{DAC4778C-0D6A-461D-9314-F34DBD6E8599}"/>
    <cellStyle name="Normal 7 2 2 2 2 2 3 2" xfId="1683" xr:uid="{F720B116-0207-4D2F-8B9E-402155FFE4F0}"/>
    <cellStyle name="Normal 7 2 2 2 2 2 4" xfId="1684" xr:uid="{1C58329A-C089-433E-892E-1AE2AC151431}"/>
    <cellStyle name="Normal 7 2 2 2 2 3" xfId="584" xr:uid="{F333B870-1331-46A9-BE5A-384D22DD70BA}"/>
    <cellStyle name="Normal 7 2 2 2 2 3 2" xfId="1685" xr:uid="{151A8A73-BF89-4E16-A277-A06F29FAFF66}"/>
    <cellStyle name="Normal 7 2 2 2 2 3 2 2" xfId="1686" xr:uid="{6CCFD747-0327-45F8-A559-8556B479F8A7}"/>
    <cellStyle name="Normal 7 2 2 2 2 3 3" xfId="1687" xr:uid="{E7EAE93F-374A-4A90-9DDD-366F375415A5}"/>
    <cellStyle name="Normal 7 2 2 2 2 3 4" xfId="3404" xr:uid="{3628F79B-1260-407E-B307-F50C2C245270}"/>
    <cellStyle name="Normal 7 2 2 2 2 4" xfId="1688" xr:uid="{BC9FA30E-EE46-4F7E-A783-CCCDCD9D5E64}"/>
    <cellStyle name="Normal 7 2 2 2 2 4 2" xfId="1689" xr:uid="{820CDF26-A0E9-473D-837A-384F5A5581A8}"/>
    <cellStyle name="Normal 7 2 2 2 2 5" xfId="1690" xr:uid="{BC48D025-071D-458B-8758-FB0DC3930EEE}"/>
    <cellStyle name="Normal 7 2 2 2 2 6" xfId="3405" xr:uid="{5F3CB5EB-35EA-44F6-8C8F-EC6C36DB793A}"/>
    <cellStyle name="Normal 7 2 2 2 3" xfId="585" xr:uid="{52FB1EBB-BD67-4C6E-9F01-0D328ABD9520}"/>
    <cellStyle name="Normal 7 2 2 2 3 2" xfId="586" xr:uid="{38788CC5-5ACD-4488-AEAD-49915F9A807B}"/>
    <cellStyle name="Normal 7 2 2 2 3 2 2" xfId="587" xr:uid="{357D4536-F7FB-46ED-BD77-F396733E2517}"/>
    <cellStyle name="Normal 7 2 2 2 3 2 2 2" xfId="1691" xr:uid="{1F7294E2-6F5B-48E6-BD2A-B6BFCB78FAF5}"/>
    <cellStyle name="Normal 7 2 2 2 3 2 2 2 2" xfId="1692" xr:uid="{C7608A34-A790-49D5-9499-5E15B46043AE}"/>
    <cellStyle name="Normal 7 2 2 2 3 2 2 3" xfId="1693" xr:uid="{05945F02-63E2-4105-BA6E-3E2B64FA6642}"/>
    <cellStyle name="Normal 7 2 2 2 3 2 3" xfId="1694" xr:uid="{21A98DD2-BA09-4779-9458-5853348F8164}"/>
    <cellStyle name="Normal 7 2 2 2 3 2 3 2" xfId="1695" xr:uid="{1EBD60D1-4AD7-44AD-86F1-7E57A4BD7A9B}"/>
    <cellStyle name="Normal 7 2 2 2 3 2 4" xfId="1696" xr:uid="{9CF7FD44-4E4A-4EC1-A465-FCBC4E362FC9}"/>
    <cellStyle name="Normal 7 2 2 2 3 3" xfId="588" xr:uid="{DEE8FC2F-89A4-42D1-BEEC-67BD6B4E1B70}"/>
    <cellStyle name="Normal 7 2 2 2 3 3 2" xfId="1697" xr:uid="{4334C1D6-1ACA-4FBE-A267-916A1E47CAAC}"/>
    <cellStyle name="Normal 7 2 2 2 3 3 2 2" xfId="1698" xr:uid="{FE1C13A0-4B07-425F-94D7-0B215C1E7803}"/>
    <cellStyle name="Normal 7 2 2 2 3 3 3" xfId="1699" xr:uid="{A8DF06AC-AA17-48CA-A6D0-8DF94A4FD4D1}"/>
    <cellStyle name="Normal 7 2 2 2 3 4" xfId="1700" xr:uid="{A2C8E139-EBFF-4078-92B3-6CD1564C10EA}"/>
    <cellStyle name="Normal 7 2 2 2 3 4 2" xfId="1701" xr:uid="{AE2B7939-1EDE-45BA-BD2F-96F5491C7C26}"/>
    <cellStyle name="Normal 7 2 2 2 3 5" xfId="1702" xr:uid="{A90EB7FF-C862-4F71-93A8-9106E72E403B}"/>
    <cellStyle name="Normal 7 2 2 2 4" xfId="589" xr:uid="{3BB25C84-8F02-4107-9706-8D3D1D2613CC}"/>
    <cellStyle name="Normal 7 2 2 2 4 2" xfId="590" xr:uid="{05C52ED4-AF6D-40D0-B43D-5385753ABFD2}"/>
    <cellStyle name="Normal 7 2 2 2 4 2 2" xfId="1703" xr:uid="{9F5ADEAA-D748-4779-B7E8-622B01708AC3}"/>
    <cellStyle name="Normal 7 2 2 2 4 2 2 2" xfId="1704" xr:uid="{3D6D6E56-BB11-4ADA-9777-D775B9046B7D}"/>
    <cellStyle name="Normal 7 2 2 2 4 2 3" xfId="1705" xr:uid="{A8F8A473-0570-4EB6-AE5C-C8F310AD5EB1}"/>
    <cellStyle name="Normal 7 2 2 2 4 3" xfId="1706" xr:uid="{5CCF4262-E7D6-45D4-8AF3-0F47D4F91368}"/>
    <cellStyle name="Normal 7 2 2 2 4 3 2" xfId="1707" xr:uid="{B92266B3-C906-4250-9A2F-DC72BB9587FB}"/>
    <cellStyle name="Normal 7 2 2 2 4 4" xfId="1708" xr:uid="{8DD00B11-B1AA-4310-8E91-0151CDCFAB23}"/>
    <cellStyle name="Normal 7 2 2 2 5" xfId="591" xr:uid="{491BF243-937A-44DB-9720-D33E9E80C8A5}"/>
    <cellStyle name="Normal 7 2 2 2 5 2" xfId="1709" xr:uid="{33197911-2051-4ADF-96D2-20AA414C9255}"/>
    <cellStyle name="Normal 7 2 2 2 5 2 2" xfId="1710" xr:uid="{69B31F4B-E611-4009-807A-881FFF8A662B}"/>
    <cellStyle name="Normal 7 2 2 2 5 3" xfId="1711" xr:uid="{56600DC8-8799-4A04-85BE-EAD0FF09AF1B}"/>
    <cellStyle name="Normal 7 2 2 2 5 4" xfId="3406" xr:uid="{C8851D40-E5E5-4922-9CCC-D685FDB5371F}"/>
    <cellStyle name="Normal 7 2 2 2 6" xfId="1712" xr:uid="{F6C25774-420E-4B87-9EE0-E549D71F4F8E}"/>
    <cellStyle name="Normal 7 2 2 2 6 2" xfId="1713" xr:uid="{6CA0748B-3111-43BA-A080-DA7F5909F948}"/>
    <cellStyle name="Normal 7 2 2 2 7" xfId="1714" xr:uid="{BA7D3173-A308-4BB9-AD12-96C63624CAA4}"/>
    <cellStyle name="Normal 7 2 2 2 8" xfId="3407" xr:uid="{4628AE60-D9FD-409D-ACD5-0F31FA934C15}"/>
    <cellStyle name="Normal 7 2 2 3" xfId="221" xr:uid="{1900BDC5-C4F6-4EB3-8770-44315E9473AF}"/>
    <cellStyle name="Normal 7 2 2 3 2" xfId="592" xr:uid="{EDA9B41D-AAC1-40EE-81D3-53409F9F6097}"/>
    <cellStyle name="Normal 7 2 2 3 2 2" xfId="593" xr:uid="{C7B3CF61-F676-4866-AB96-9D97AEDA7CFF}"/>
    <cellStyle name="Normal 7 2 2 3 2 2 2" xfId="1715" xr:uid="{CC766091-069D-4835-8337-A8D0E064AE6F}"/>
    <cellStyle name="Normal 7 2 2 3 2 2 2 2" xfId="1716" xr:uid="{C1A8AB0D-2BEA-480E-B4C9-0A034EF193B0}"/>
    <cellStyle name="Normal 7 2 2 3 2 2 3" xfId="1717" xr:uid="{30C4F0DC-F4AB-41F6-86BA-29237F4D6A33}"/>
    <cellStyle name="Normal 7 2 2 3 2 3" xfId="1718" xr:uid="{66822F4E-C8F7-4CE7-B942-1EE3C5067B3E}"/>
    <cellStyle name="Normal 7 2 2 3 2 3 2" xfId="1719" xr:uid="{3A225AA0-85F1-497D-9B55-A041A6DFEA62}"/>
    <cellStyle name="Normal 7 2 2 3 2 4" xfId="1720" xr:uid="{701FDD61-49DA-44EE-AE0C-AC6EE5201727}"/>
    <cellStyle name="Normal 7 2 2 3 3" xfId="594" xr:uid="{21AD4655-A052-4D69-A870-285A50E54328}"/>
    <cellStyle name="Normal 7 2 2 3 3 2" xfId="1721" xr:uid="{3BA1F0D3-7C77-4F62-896B-E5C9B2121084}"/>
    <cellStyle name="Normal 7 2 2 3 3 2 2" xfId="1722" xr:uid="{8E69C869-9693-47A0-B46C-5CB07B2F70CB}"/>
    <cellStyle name="Normal 7 2 2 3 3 3" xfId="1723" xr:uid="{7246A5FC-1271-4D9A-9E14-929C60FED56A}"/>
    <cellStyle name="Normal 7 2 2 3 3 4" xfId="3408" xr:uid="{2751FF94-82FB-450C-9848-2A6CF37E2F50}"/>
    <cellStyle name="Normal 7 2 2 3 4" xfId="1724" xr:uid="{22253440-4F23-4577-9C94-69E50C22FEA0}"/>
    <cellStyle name="Normal 7 2 2 3 4 2" xfId="1725" xr:uid="{BC39A0AD-7EB6-486B-9AEF-AB4975161CE6}"/>
    <cellStyle name="Normal 7 2 2 3 5" xfId="1726" xr:uid="{D1E3885F-300F-4A0A-89FB-006B80A1A50F}"/>
    <cellStyle name="Normal 7 2 2 3 6" xfId="3409" xr:uid="{8E990F24-2518-4646-8086-6B18E55FE4DE}"/>
    <cellStyle name="Normal 7 2 2 4" xfId="595" xr:uid="{EEE3B336-7369-4541-8180-570B55A994D9}"/>
    <cellStyle name="Normal 7 2 2 4 2" xfId="596" xr:uid="{31E4A2B8-DE3D-465C-B3B5-A131EA0A64E4}"/>
    <cellStyle name="Normal 7 2 2 4 2 2" xfId="597" xr:uid="{8DD4101D-D586-4AFE-891A-48F5F30FD657}"/>
    <cellStyle name="Normal 7 2 2 4 2 2 2" xfId="1727" xr:uid="{264770A7-1931-42CB-B453-A6B3035C6993}"/>
    <cellStyle name="Normal 7 2 2 4 2 2 2 2" xfId="1728" xr:uid="{1632ECA0-D974-4279-8FF5-5C51BCCC14AA}"/>
    <cellStyle name="Normal 7 2 2 4 2 2 3" xfId="1729" xr:uid="{62B84C1D-A085-4260-9342-BECF44DEC2FA}"/>
    <cellStyle name="Normal 7 2 2 4 2 3" xfId="1730" xr:uid="{98094626-CBC6-4199-A25E-B9222E49EC4C}"/>
    <cellStyle name="Normal 7 2 2 4 2 3 2" xfId="1731" xr:uid="{F5A59D67-87C0-4718-8412-F44CE1347B97}"/>
    <cellStyle name="Normal 7 2 2 4 2 4" xfId="1732" xr:uid="{EAE52994-6BBA-4FE6-BD12-DA74496788BE}"/>
    <cellStyle name="Normal 7 2 2 4 3" xfId="598" xr:uid="{D6D6A68E-3D82-422F-9315-86A7D85123D7}"/>
    <cellStyle name="Normal 7 2 2 4 3 2" xfId="1733" xr:uid="{8F80DD4B-F44B-4BF9-A40C-CD9E16E5D4B4}"/>
    <cellStyle name="Normal 7 2 2 4 3 2 2" xfId="1734" xr:uid="{8415F545-8B40-4AF3-9710-6F282A5580B4}"/>
    <cellStyle name="Normal 7 2 2 4 3 3" xfId="1735" xr:uid="{EEC35889-02FD-4DFC-9541-78539515BD07}"/>
    <cellStyle name="Normal 7 2 2 4 4" xfId="1736" xr:uid="{D1D851C2-FE0D-4FBC-B094-8D16A9C94832}"/>
    <cellStyle name="Normal 7 2 2 4 4 2" xfId="1737" xr:uid="{BAFF9470-0FCA-47B2-AD72-F03D13587976}"/>
    <cellStyle name="Normal 7 2 2 4 5" xfId="1738" xr:uid="{20A29AB6-E908-46D8-B065-202D3871B7FB}"/>
    <cellStyle name="Normal 7 2 2 5" xfId="599" xr:uid="{36182317-A69D-4E5B-BEBB-323A96BFF927}"/>
    <cellStyle name="Normal 7 2 2 5 2" xfId="600" xr:uid="{4DF3D03C-7AC5-4E8A-99CB-66ECA1CF2B6E}"/>
    <cellStyle name="Normal 7 2 2 5 2 2" xfId="1739" xr:uid="{BBCCB23F-D857-4766-9EE0-8EE80EC1EF39}"/>
    <cellStyle name="Normal 7 2 2 5 2 2 2" xfId="1740" xr:uid="{8F354764-94C6-4C16-89CD-51FB5FD5898F}"/>
    <cellStyle name="Normal 7 2 2 5 2 3" xfId="1741" xr:uid="{DBF1D1FA-AC6E-4CCC-9C2F-44A8591B977F}"/>
    <cellStyle name="Normal 7 2 2 5 3" xfId="1742" xr:uid="{38817273-1B4E-4041-AA6C-75ED4D6C1E48}"/>
    <cellStyle name="Normal 7 2 2 5 3 2" xfId="1743" xr:uid="{7BFE9AD8-D22A-40A1-9157-D66D1B61E3D8}"/>
    <cellStyle name="Normal 7 2 2 5 4" xfId="1744" xr:uid="{9A31188C-89A1-4689-BBD8-1027890A2BE4}"/>
    <cellStyle name="Normal 7 2 2 6" xfId="601" xr:uid="{E8079EF5-D97E-4645-940C-B2619C34E663}"/>
    <cellStyle name="Normal 7 2 2 6 2" xfId="1745" xr:uid="{4A787BE0-DABF-44DB-AD03-810CAC5E40A1}"/>
    <cellStyle name="Normal 7 2 2 6 2 2" xfId="1746" xr:uid="{43DD28D2-BE6C-4050-B579-50F026B59D52}"/>
    <cellStyle name="Normal 7 2 2 6 3" xfId="1747" xr:uid="{6E0B112E-D0FF-46D6-B28B-C8197699D516}"/>
    <cellStyle name="Normal 7 2 2 6 4" xfId="3410" xr:uid="{5149BE90-8663-43C1-AF7D-F2AA717E29B8}"/>
    <cellStyle name="Normal 7 2 2 7" xfId="1748" xr:uid="{8D4C7210-3056-486B-885D-99821706283A}"/>
    <cellStyle name="Normal 7 2 2 7 2" xfId="1749" xr:uid="{A7E91F62-612E-418B-87D7-951D4FA17C83}"/>
    <cellStyle name="Normal 7 2 2 8" xfId="1750" xr:uid="{33959E99-5EAB-4FE7-8F16-85964320072E}"/>
    <cellStyle name="Normal 7 2 2 9" xfId="3411" xr:uid="{12641AE5-9D11-4407-9B4B-4A7ABF176EA4}"/>
    <cellStyle name="Normal 7 2 3" xfId="222" xr:uid="{00CD0FFB-2AA4-4448-8615-654B78F4B25B}"/>
    <cellStyle name="Normal 7 2 3 2" xfId="223" xr:uid="{44DC105C-571E-437A-910F-98474D6BD53B}"/>
    <cellStyle name="Normal 7 2 3 2 2" xfId="602" xr:uid="{AF1929B3-4E5A-449C-94BB-4EA0B7B4B8C8}"/>
    <cellStyle name="Normal 7 2 3 2 2 2" xfId="603" xr:uid="{A1C17E8F-6D37-4926-B6BB-5B2D6927D058}"/>
    <cellStyle name="Normal 7 2 3 2 2 2 2" xfId="1751" xr:uid="{503E5596-325A-4C61-81B5-26182F69F256}"/>
    <cellStyle name="Normal 7 2 3 2 2 2 2 2" xfId="1752" xr:uid="{F146FD06-E2DA-40BB-A354-0E40410F7FC2}"/>
    <cellStyle name="Normal 7 2 3 2 2 2 3" xfId="1753" xr:uid="{BB1A16E5-2105-4055-B21F-1537D490399C}"/>
    <cellStyle name="Normal 7 2 3 2 2 3" xfId="1754" xr:uid="{1450263D-A6BE-4258-8C31-6501EFA19404}"/>
    <cellStyle name="Normal 7 2 3 2 2 3 2" xfId="1755" xr:uid="{66C070E5-F1C6-4F64-91A6-FFE9FA7C8D0E}"/>
    <cellStyle name="Normal 7 2 3 2 2 4" xfId="1756" xr:uid="{8D71F31E-42E7-4860-B8BD-7B042BC85C84}"/>
    <cellStyle name="Normal 7 2 3 2 3" xfId="604" xr:uid="{C2804177-42B2-46D1-8293-EF3AF23335B0}"/>
    <cellStyle name="Normal 7 2 3 2 3 2" xfId="1757" xr:uid="{66409DB8-8B56-4671-AC99-2A3B4D42CDA6}"/>
    <cellStyle name="Normal 7 2 3 2 3 2 2" xfId="1758" xr:uid="{6C1A2063-A1A1-439C-A641-4871949C3625}"/>
    <cellStyle name="Normal 7 2 3 2 3 3" xfId="1759" xr:uid="{F635DDDA-0037-48FB-8DD6-22A5BBBF8C8B}"/>
    <cellStyle name="Normal 7 2 3 2 3 4" xfId="3412" xr:uid="{F5534A1D-8B4F-4DBE-88B3-8FCE8EA3D479}"/>
    <cellStyle name="Normal 7 2 3 2 4" xfId="1760" xr:uid="{CBCB0DD0-762C-49A0-BBEB-2E5D37D36E99}"/>
    <cellStyle name="Normal 7 2 3 2 4 2" xfId="1761" xr:uid="{E3D4F6D3-D43B-48E0-A02D-D05C865AB050}"/>
    <cellStyle name="Normal 7 2 3 2 5" xfId="1762" xr:uid="{35A71795-516F-4D55-A962-0BCDBFC58474}"/>
    <cellStyle name="Normal 7 2 3 2 6" xfId="3413" xr:uid="{8FBD1A4B-9DB9-4336-B390-3831908E3C6B}"/>
    <cellStyle name="Normal 7 2 3 3" xfId="605" xr:uid="{8280BE3E-79E2-493F-A53B-80FF39FAB632}"/>
    <cellStyle name="Normal 7 2 3 3 2" xfId="606" xr:uid="{2EF0E209-B3F3-4108-BE48-2E4E1C92CB77}"/>
    <cellStyle name="Normal 7 2 3 3 2 2" xfId="607" xr:uid="{AAD7636F-2066-42E6-A35D-1E8F34A9A5E4}"/>
    <cellStyle name="Normal 7 2 3 3 2 2 2" xfId="1763" xr:uid="{C967EB78-1047-4132-B986-1B8E727850C7}"/>
    <cellStyle name="Normal 7 2 3 3 2 2 2 2" xfId="1764" xr:uid="{FBCB3893-9C87-4F8D-82AD-286B85925EF4}"/>
    <cellStyle name="Normal 7 2 3 3 2 2 3" xfId="1765" xr:uid="{F3DFA0FF-88E3-4C09-9235-D020A4103B82}"/>
    <cellStyle name="Normal 7 2 3 3 2 3" xfId="1766" xr:uid="{0F2770F7-BCB1-4B54-A4B5-7CFDA3FCFE6F}"/>
    <cellStyle name="Normal 7 2 3 3 2 3 2" xfId="1767" xr:uid="{074B0520-DE16-46EA-ADE8-D3E5CAE6EC83}"/>
    <cellStyle name="Normal 7 2 3 3 2 4" xfId="1768" xr:uid="{C699F476-39CD-4D9E-8862-F3CFAF2E83B8}"/>
    <cellStyle name="Normal 7 2 3 3 3" xfId="608" xr:uid="{89778857-7D18-4064-8C1E-3C7F99CAC081}"/>
    <cellStyle name="Normal 7 2 3 3 3 2" xfId="1769" xr:uid="{2CF8F042-E99A-4756-A641-ACDAFF7C29FA}"/>
    <cellStyle name="Normal 7 2 3 3 3 2 2" xfId="1770" xr:uid="{3D85DBE8-DA27-4C2B-ABDB-2B28E2334516}"/>
    <cellStyle name="Normal 7 2 3 3 3 3" xfId="1771" xr:uid="{8B73E131-B72A-4798-A8FC-783A5BBC1371}"/>
    <cellStyle name="Normal 7 2 3 3 4" xfId="1772" xr:uid="{4C2C5402-5C57-4D1A-B6B1-CE20D8BC5A76}"/>
    <cellStyle name="Normal 7 2 3 3 4 2" xfId="1773" xr:uid="{7C348556-C187-4901-B3C3-529607B3DEA4}"/>
    <cellStyle name="Normal 7 2 3 3 5" xfId="1774" xr:uid="{68B01E39-0DE4-402E-979C-3F5F78673213}"/>
    <cellStyle name="Normal 7 2 3 4" xfId="609" xr:uid="{D90E16AA-EBB4-4C66-A122-7C25F963F3F5}"/>
    <cellStyle name="Normal 7 2 3 4 2" xfId="610" xr:uid="{FFF28BDB-BAAC-4EC7-A865-E8065D485E92}"/>
    <cellStyle name="Normal 7 2 3 4 2 2" xfId="1775" xr:uid="{8CD97BAD-D4B1-4919-963B-EF8DA7B3F140}"/>
    <cellStyle name="Normal 7 2 3 4 2 2 2" xfId="1776" xr:uid="{DA2F7F71-3B2D-4B47-9467-E4B240548DFE}"/>
    <cellStyle name="Normal 7 2 3 4 2 3" xfId="1777" xr:uid="{C14C301F-CACA-4F75-A2F8-2F31AA17B53E}"/>
    <cellStyle name="Normal 7 2 3 4 3" xfId="1778" xr:uid="{07E17850-CC2C-4584-BE7B-518D29F94AFF}"/>
    <cellStyle name="Normal 7 2 3 4 3 2" xfId="1779" xr:uid="{78DF942B-2631-4372-AE8E-19FD7F752CF4}"/>
    <cellStyle name="Normal 7 2 3 4 4" xfId="1780" xr:uid="{3F2C951E-0960-4ED9-94A7-59D7CBBA1B7B}"/>
    <cellStyle name="Normal 7 2 3 5" xfId="611" xr:uid="{9EB10828-69E0-443A-80FD-4E214136BB24}"/>
    <cellStyle name="Normal 7 2 3 5 2" xfId="1781" xr:uid="{30E5C0A0-5A2A-4F27-B1E0-2669372205D3}"/>
    <cellStyle name="Normal 7 2 3 5 2 2" xfId="1782" xr:uid="{C6DF3D4D-3F02-4BA0-96AC-69BAD67A9310}"/>
    <cellStyle name="Normal 7 2 3 5 3" xfId="1783" xr:uid="{2815248A-254F-404E-A8A5-D059259DA2F7}"/>
    <cellStyle name="Normal 7 2 3 5 4" xfId="3414" xr:uid="{0C7A86D1-EBBE-494B-8C76-A640FDFD0F79}"/>
    <cellStyle name="Normal 7 2 3 6" xfId="1784" xr:uid="{D210A0C1-9F4D-4CE4-9029-5C2E1DCDCA1D}"/>
    <cellStyle name="Normal 7 2 3 6 2" xfId="1785" xr:uid="{EC9A6416-3328-470F-BB5D-9C9771D7E8BE}"/>
    <cellStyle name="Normal 7 2 3 7" xfId="1786" xr:uid="{AD80D47A-4584-4304-8FA7-0B5D0C8176A7}"/>
    <cellStyle name="Normal 7 2 3 8" xfId="3415" xr:uid="{6EB942B7-59E3-44ED-8C87-8C7A1D40F1F8}"/>
    <cellStyle name="Normal 7 2 4" xfId="224" xr:uid="{8A0E3E7D-A0AF-4E44-88B1-2E9ED5810DED}"/>
    <cellStyle name="Normal 7 2 4 2" xfId="225" xr:uid="{CE89ACCA-D501-4FB4-BE80-AD4841427923}"/>
    <cellStyle name="Normal 7 2 4 2 2" xfId="612" xr:uid="{1459BA15-1616-47AC-A0D1-8FD3CDA9CFFB}"/>
    <cellStyle name="Normal 7 2 4 2 2 2" xfId="1787" xr:uid="{025AAEB7-1091-456A-AB42-4211C0ED02FD}"/>
    <cellStyle name="Normal 7 2 4 2 2 2 2" xfId="1788" xr:uid="{02AE2A09-0F69-42BC-A117-ABAC59C672FF}"/>
    <cellStyle name="Normal 7 2 4 2 2 3" xfId="1789" xr:uid="{993A5CF9-1073-4BDB-AED3-4B351BDB23EE}"/>
    <cellStyle name="Normal 7 2 4 2 2 4" xfId="3416" xr:uid="{9918F810-2D60-479F-B6EB-2252DA7B4198}"/>
    <cellStyle name="Normal 7 2 4 2 3" xfId="1790" xr:uid="{98CD91A0-D59F-44C2-A67C-D70D03D5A0B3}"/>
    <cellStyle name="Normal 7 2 4 2 3 2" xfId="1791" xr:uid="{9426D403-E6A8-4AE6-AFAD-3E3100FC3F4F}"/>
    <cellStyle name="Normal 7 2 4 2 4" xfId="1792" xr:uid="{BE62839E-098C-4128-BC2A-C52819CA3609}"/>
    <cellStyle name="Normal 7 2 4 2 5" xfId="3417" xr:uid="{BDD18D18-D5CA-4959-A19C-3B8206E35646}"/>
    <cellStyle name="Normal 7 2 4 3" xfId="613" xr:uid="{8EF83A19-267F-4D2B-8004-879AE94325D2}"/>
    <cellStyle name="Normal 7 2 4 3 2" xfId="1793" xr:uid="{3725E9A0-9D96-42F7-BEFA-1F9EB4DC68FB}"/>
    <cellStyle name="Normal 7 2 4 3 2 2" xfId="1794" xr:uid="{E3B522C3-2EC4-4D93-84E9-9A3BE5E759DA}"/>
    <cellStyle name="Normal 7 2 4 3 3" xfId="1795" xr:uid="{8D5E210D-517A-46C7-886B-42B568599DBE}"/>
    <cellStyle name="Normal 7 2 4 3 4" xfId="3418" xr:uid="{ECBDE2BA-7BE7-4BF6-A7F0-A7CA1A83073A}"/>
    <cellStyle name="Normal 7 2 4 4" xfId="1796" xr:uid="{965C6C4E-F0B7-43BA-A3BF-518D0358FA7A}"/>
    <cellStyle name="Normal 7 2 4 4 2" xfId="1797" xr:uid="{766749DF-A60D-46FD-A16F-EBEA555B89DF}"/>
    <cellStyle name="Normal 7 2 4 4 3" xfId="3419" xr:uid="{D69F32C4-2772-4B03-B43D-A78DF9433E39}"/>
    <cellStyle name="Normal 7 2 4 4 4" xfId="3420" xr:uid="{F617363B-6E39-4DAE-A1C4-2F1F533FD457}"/>
    <cellStyle name="Normal 7 2 4 5" xfId="1798" xr:uid="{82EE32E9-BE15-4F1F-AC86-1F91B9AA4AE5}"/>
    <cellStyle name="Normal 7 2 4 6" xfId="3421" xr:uid="{977F98ED-B50E-4D8C-9368-DC1C3A1B7D1B}"/>
    <cellStyle name="Normal 7 2 4 7" xfId="3422" xr:uid="{7371ADD7-2ACC-44CD-AB9A-86A98FF32829}"/>
    <cellStyle name="Normal 7 2 5" xfId="226" xr:uid="{A085955A-85DB-4B1A-ABB1-1F559764D724}"/>
    <cellStyle name="Normal 7 2 5 2" xfId="614" xr:uid="{16397122-D518-4908-93BA-F96DADF262D8}"/>
    <cellStyle name="Normal 7 2 5 2 2" xfId="615" xr:uid="{61E87176-9865-4C4E-B09D-A2050CE213CB}"/>
    <cellStyle name="Normal 7 2 5 2 2 2" xfId="1799" xr:uid="{CE8BA964-8E0C-4B82-9A27-A1B7AF28A05B}"/>
    <cellStyle name="Normal 7 2 5 2 2 2 2" xfId="1800" xr:uid="{9C2F5128-E031-4582-AE73-E25B67201788}"/>
    <cellStyle name="Normal 7 2 5 2 2 3" xfId="1801" xr:uid="{E960E444-FAA1-4476-A75F-6592E9331062}"/>
    <cellStyle name="Normal 7 2 5 2 3" xfId="1802" xr:uid="{63FE029B-0F59-4C4F-B7E4-2D3E3961D389}"/>
    <cellStyle name="Normal 7 2 5 2 3 2" xfId="1803" xr:uid="{AF1CF77E-6044-4200-8579-89F921F07C2B}"/>
    <cellStyle name="Normal 7 2 5 2 4" xfId="1804" xr:uid="{98B35F11-7876-4E34-ADA0-B3290C7C36F8}"/>
    <cellStyle name="Normal 7 2 5 3" xfId="616" xr:uid="{0F2EE56A-893A-409A-A0E8-9ACF7F3186E3}"/>
    <cellStyle name="Normal 7 2 5 3 2" xfId="1805" xr:uid="{11E88865-D557-4E0F-AD8C-2F7834F8AC7F}"/>
    <cellStyle name="Normal 7 2 5 3 2 2" xfId="1806" xr:uid="{230CE1AB-ADE2-424E-8ADC-529137C5591D}"/>
    <cellStyle name="Normal 7 2 5 3 3" xfId="1807" xr:uid="{4762BB4F-DE44-495D-AFD5-1B3BFA123430}"/>
    <cellStyle name="Normal 7 2 5 3 4" xfId="3423" xr:uid="{11170FB5-63A1-4943-BDAB-99790ACC07F2}"/>
    <cellStyle name="Normal 7 2 5 4" xfId="1808" xr:uid="{A9A9444A-9823-4899-8B9C-AC8FBF997390}"/>
    <cellStyle name="Normal 7 2 5 4 2" xfId="1809" xr:uid="{F2ABE890-48BA-48AA-842C-53D2978581DF}"/>
    <cellStyle name="Normal 7 2 5 5" xfId="1810" xr:uid="{8A38C1B7-914C-49C5-B4DF-0E102065B7FB}"/>
    <cellStyle name="Normal 7 2 5 6" xfId="3424" xr:uid="{BE4E823D-F4A9-4BD7-8126-8CDD22890978}"/>
    <cellStyle name="Normal 7 2 6" xfId="617" xr:uid="{8E3F2005-AD09-49B3-8355-362A427E3051}"/>
    <cellStyle name="Normal 7 2 6 2" xfId="618" xr:uid="{8AA5DA6B-D6C7-473D-A634-7AF6C66544F0}"/>
    <cellStyle name="Normal 7 2 6 2 2" xfId="1811" xr:uid="{6453AEEB-C28F-44FE-BB64-033825AF0C6A}"/>
    <cellStyle name="Normal 7 2 6 2 2 2" xfId="1812" xr:uid="{27C818B9-D253-4ADF-92F6-0AA11F19DC40}"/>
    <cellStyle name="Normal 7 2 6 2 3" xfId="1813" xr:uid="{26A4CCFC-1A28-47BF-B0E3-CF00A8B198D3}"/>
    <cellStyle name="Normal 7 2 6 2 4" xfId="3425" xr:uid="{08B3112A-5B14-4913-91BA-18AFE8E45EF5}"/>
    <cellStyle name="Normal 7 2 6 3" xfId="1814" xr:uid="{09911E70-6466-4224-9235-95FD911FE61C}"/>
    <cellStyle name="Normal 7 2 6 3 2" xfId="1815" xr:uid="{83B8999E-0988-4FA1-AECA-657B193E6299}"/>
    <cellStyle name="Normal 7 2 6 4" xfId="1816" xr:uid="{293BB4EF-EA13-4632-8C94-D7FE4FE054D2}"/>
    <cellStyle name="Normal 7 2 6 5" xfId="3426" xr:uid="{FFC47E6D-7952-495F-A362-CF4612AEBE3A}"/>
    <cellStyle name="Normal 7 2 7" xfId="619" xr:uid="{9D1F2B0C-B7D8-4640-A028-E16607C3C5C9}"/>
    <cellStyle name="Normal 7 2 7 2" xfId="1817" xr:uid="{4DB83511-8F36-40BC-BF95-E40B3339C869}"/>
    <cellStyle name="Normal 7 2 7 2 2" xfId="1818" xr:uid="{F2E3756E-4C89-46D9-B49B-C4EAD2E49290}"/>
    <cellStyle name="Normal 7 2 7 2 3" xfId="4390" xr:uid="{14EB5B08-4AD2-411A-AFBD-D3D704C10417}"/>
    <cellStyle name="Normal 7 2 7 3" xfId="1819" xr:uid="{E631595E-D9BF-484B-A95E-145DEE3FAFAA}"/>
    <cellStyle name="Normal 7 2 7 4" xfId="3427" xr:uid="{0E0A6461-FC73-44BB-8611-05890F6E6336}"/>
    <cellStyle name="Normal 7 2 8" xfId="1820" xr:uid="{58B2F856-5523-454D-B485-B049D0FFF87B}"/>
    <cellStyle name="Normal 7 2 8 2" xfId="1821" xr:uid="{9E684EB5-1971-430B-A98D-09DAE94B5AFB}"/>
    <cellStyle name="Normal 7 2 8 3" xfId="3428" xr:uid="{102C5B68-0E26-4A54-A4D4-FC840B01108D}"/>
    <cellStyle name="Normal 7 2 8 4" xfId="3429" xr:uid="{F87AF39E-4519-48C4-9FC5-7DD1059B7D14}"/>
    <cellStyle name="Normal 7 2 9" xfId="1822" xr:uid="{445DAF7B-E35C-4271-BED9-A118AA68734A}"/>
    <cellStyle name="Normal 7 3" xfId="227" xr:uid="{97610D55-5D9E-45C0-9A36-F4D67C84101F}"/>
    <cellStyle name="Normal 7 3 10" xfId="3430" xr:uid="{AA3EF8CC-3ACB-40D2-B30F-75CF07CE9473}"/>
    <cellStyle name="Normal 7 3 11" xfId="3431" xr:uid="{8D3764EA-7A49-4016-8D51-086CD9DE9741}"/>
    <cellStyle name="Normal 7 3 2" xfId="228" xr:uid="{71E9124B-CF94-4317-89D7-65B575A13272}"/>
    <cellStyle name="Normal 7 3 2 2" xfId="229" xr:uid="{59EC7019-8E67-4432-8D60-DFC6F2BD2655}"/>
    <cellStyle name="Normal 7 3 2 2 2" xfId="620" xr:uid="{A49B6DFC-17B9-4853-975D-76A44CBB2AA9}"/>
    <cellStyle name="Normal 7 3 2 2 2 2" xfId="621" xr:uid="{E77D2B53-2A10-498C-A21A-4E6EC14BD4AA}"/>
    <cellStyle name="Normal 7 3 2 2 2 2 2" xfId="1823" xr:uid="{42E5F857-9C99-4336-A9F9-AB1A4FD273D0}"/>
    <cellStyle name="Normal 7 3 2 2 2 2 2 2" xfId="1824" xr:uid="{4447FCEA-AFFE-45E3-9DE0-5E949CC4601A}"/>
    <cellStyle name="Normal 7 3 2 2 2 2 3" xfId="1825" xr:uid="{4A627A4B-6BB5-4D79-A027-E4EFE2C1A240}"/>
    <cellStyle name="Normal 7 3 2 2 2 2 4" xfId="3432" xr:uid="{CB376028-1566-4586-B07F-53BB64164A52}"/>
    <cellStyle name="Normal 7 3 2 2 2 3" xfId="1826" xr:uid="{E09243B5-B25C-4CEF-BB89-DA0F6C23BB01}"/>
    <cellStyle name="Normal 7 3 2 2 2 3 2" xfId="1827" xr:uid="{85FCB3D1-A043-4845-B327-946B80513349}"/>
    <cellStyle name="Normal 7 3 2 2 2 3 3" xfId="3433" xr:uid="{E3A60C6C-4DC7-49BF-A500-4F398F9E1000}"/>
    <cellStyle name="Normal 7 3 2 2 2 3 4" xfId="3434" xr:uid="{BBC9CB8A-D10F-4966-B685-810FD8A57F03}"/>
    <cellStyle name="Normal 7 3 2 2 2 4" xfId="1828" xr:uid="{E26CDA26-E77C-417E-8AC1-25DFF153A5D6}"/>
    <cellStyle name="Normal 7 3 2 2 2 5" xfId="3435" xr:uid="{2C392F6B-D358-4FCB-9AE6-C6EA4BCF45FE}"/>
    <cellStyle name="Normal 7 3 2 2 2 6" xfId="3436" xr:uid="{8E8FF8E4-DF3F-43AA-92C5-1B04B22ABDA4}"/>
    <cellStyle name="Normal 7 3 2 2 3" xfId="622" xr:uid="{E93966AE-4C12-476B-83E3-AE9171DEB20C}"/>
    <cellStyle name="Normal 7 3 2 2 3 2" xfId="1829" xr:uid="{7F810CBE-DACC-4ACC-85E5-5697804E0262}"/>
    <cellStyle name="Normal 7 3 2 2 3 2 2" xfId="1830" xr:uid="{56C14617-CD6A-41CB-8717-FC1EE45594FB}"/>
    <cellStyle name="Normal 7 3 2 2 3 2 3" xfId="3437" xr:uid="{3188EB57-A03F-4E6F-B2A5-D853469B5564}"/>
    <cellStyle name="Normal 7 3 2 2 3 2 4" xfId="3438" xr:uid="{25A90AD3-BCB4-43A9-AEF7-96555B1BBB04}"/>
    <cellStyle name="Normal 7 3 2 2 3 3" xfId="1831" xr:uid="{6F686941-F0C1-4DAD-9B04-2CF7411DD007}"/>
    <cellStyle name="Normal 7 3 2 2 3 4" xfId="3439" xr:uid="{EE54A4CC-04C3-499B-9933-85973B225DC0}"/>
    <cellStyle name="Normal 7 3 2 2 3 5" xfId="3440" xr:uid="{7ECFB738-B76F-490A-8DDD-6D25E9887A52}"/>
    <cellStyle name="Normal 7 3 2 2 4" xfId="1832" xr:uid="{A8EF613B-1681-4BD5-A8D6-EAC9168A9EB5}"/>
    <cellStyle name="Normal 7 3 2 2 4 2" xfId="1833" xr:uid="{CB67E328-11A0-4601-A701-E71C7D0A5D75}"/>
    <cellStyle name="Normal 7 3 2 2 4 3" xfId="3441" xr:uid="{DD7108A0-C6EB-4972-AD53-878BEDC1CC24}"/>
    <cellStyle name="Normal 7 3 2 2 4 4" xfId="3442" xr:uid="{BE68FC64-8804-49C1-9C2E-22527FAC0DCB}"/>
    <cellStyle name="Normal 7 3 2 2 5" xfId="1834" xr:uid="{86C9DF3A-160C-4F88-B192-3F2F60DB5B45}"/>
    <cellStyle name="Normal 7 3 2 2 5 2" xfId="3443" xr:uid="{462782CF-09C2-45A7-8B1D-9C2AC711A0F8}"/>
    <cellStyle name="Normal 7 3 2 2 5 3" xfId="3444" xr:uid="{D39F7545-9813-46ED-8487-C2BE022A184D}"/>
    <cellStyle name="Normal 7 3 2 2 5 4" xfId="3445" xr:uid="{7CE3D214-CB60-4158-8BEC-4F4A7E063215}"/>
    <cellStyle name="Normal 7 3 2 2 6" xfId="3446" xr:uid="{3FEF4D93-0935-48B8-9782-5D394369E18D}"/>
    <cellStyle name="Normal 7 3 2 2 7" xfId="3447" xr:uid="{2B6E280F-F31B-4772-BE60-E58B0B76E7D9}"/>
    <cellStyle name="Normal 7 3 2 2 8" xfId="3448" xr:uid="{1E8C7313-6965-40E8-8040-EB3E0E8741AB}"/>
    <cellStyle name="Normal 7 3 2 3" xfId="623" xr:uid="{361D05BF-605A-4C22-A146-6D0B7D892AEE}"/>
    <cellStyle name="Normal 7 3 2 3 2" xfId="624" xr:uid="{56E13B4C-ABB1-4297-AED9-1062658E357D}"/>
    <cellStyle name="Normal 7 3 2 3 2 2" xfId="625" xr:uid="{86A61D54-0B09-4166-8600-9E32CB08ACA9}"/>
    <cellStyle name="Normal 7 3 2 3 2 2 2" xfId="1835" xr:uid="{8B1376CF-FF4B-4D50-82FF-EB095B79213C}"/>
    <cellStyle name="Normal 7 3 2 3 2 2 2 2" xfId="1836" xr:uid="{C1BDA4DF-D612-423D-99F8-A11D8A3ADCB4}"/>
    <cellStyle name="Normal 7 3 2 3 2 2 3" xfId="1837" xr:uid="{90F8A414-9667-4940-8FE5-C8ED51BDD80D}"/>
    <cellStyle name="Normal 7 3 2 3 2 3" xfId="1838" xr:uid="{8CC620E9-DD55-4D56-B5DF-58FB7FE96617}"/>
    <cellStyle name="Normal 7 3 2 3 2 3 2" xfId="1839" xr:uid="{D8B9D3F4-E023-49CD-A0B9-47524D843E19}"/>
    <cellStyle name="Normal 7 3 2 3 2 4" xfId="1840" xr:uid="{E12E1940-9513-4EEB-BCC3-885F876888B9}"/>
    <cellStyle name="Normal 7 3 2 3 3" xfId="626" xr:uid="{EF0192A1-F134-48DE-B2F9-275CE76F3D6A}"/>
    <cellStyle name="Normal 7 3 2 3 3 2" xfId="1841" xr:uid="{F80284DD-9AC3-4166-B83E-5AA31F5A9080}"/>
    <cellStyle name="Normal 7 3 2 3 3 2 2" xfId="1842" xr:uid="{3EFD7FE3-15A3-4F7D-B284-B9DD82F7DD9B}"/>
    <cellStyle name="Normal 7 3 2 3 3 3" xfId="1843" xr:uid="{F7A79F13-8CC1-4D0F-BEB9-D8D4907B09E0}"/>
    <cellStyle name="Normal 7 3 2 3 3 4" xfId="3449" xr:uid="{FCD5FBC1-CDD6-4BC0-AC89-6034095DEC78}"/>
    <cellStyle name="Normal 7 3 2 3 4" xfId="1844" xr:uid="{407BA2E9-CDB9-473B-BD80-D84920D3F240}"/>
    <cellStyle name="Normal 7 3 2 3 4 2" xfId="1845" xr:uid="{2C5FB09E-62D1-42D4-B246-84CC9AFA3A59}"/>
    <cellStyle name="Normal 7 3 2 3 5" xfId="1846" xr:uid="{4BA13340-0130-4CFF-8AB1-60F4B4261C01}"/>
    <cellStyle name="Normal 7 3 2 3 6" xfId="3450" xr:uid="{FB070D03-D5BF-4FBD-94C7-AA8407C38E12}"/>
    <cellStyle name="Normal 7 3 2 4" xfId="627" xr:uid="{35CF144D-4BA5-4D5D-957F-97C466E04BE3}"/>
    <cellStyle name="Normal 7 3 2 4 2" xfId="628" xr:uid="{F673F986-1275-4AA0-890B-27688F74B568}"/>
    <cellStyle name="Normal 7 3 2 4 2 2" xfId="1847" xr:uid="{AE1B05A0-2B0D-4731-82C5-D55697716C3E}"/>
    <cellStyle name="Normal 7 3 2 4 2 2 2" xfId="1848" xr:uid="{1355293E-DA6B-4688-9F67-C967324DE165}"/>
    <cellStyle name="Normal 7 3 2 4 2 3" xfId="1849" xr:uid="{21D681BA-C7B9-4951-AEC4-2F51841FF958}"/>
    <cellStyle name="Normal 7 3 2 4 2 4" xfId="3451" xr:uid="{4D4D6EAA-8C66-4732-BDD7-67C48E672F77}"/>
    <cellStyle name="Normal 7 3 2 4 3" xfId="1850" xr:uid="{F07CB710-98E5-4FD3-A2FC-21D1AFCDCC02}"/>
    <cellStyle name="Normal 7 3 2 4 3 2" xfId="1851" xr:uid="{40D85499-F874-421D-A693-9A25FEF2A324}"/>
    <cellStyle name="Normal 7 3 2 4 4" xfId="1852" xr:uid="{AC5177FA-4DFF-4DC7-8879-4757D852A49E}"/>
    <cellStyle name="Normal 7 3 2 4 5" xfId="3452" xr:uid="{80239D98-730B-4160-855C-40A38556921E}"/>
    <cellStyle name="Normal 7 3 2 5" xfId="629" xr:uid="{B1321F1A-858A-4C93-BF84-46494B0E62D9}"/>
    <cellStyle name="Normal 7 3 2 5 2" xfId="1853" xr:uid="{C894EF7A-B8A3-4C58-A917-A7AE1858C200}"/>
    <cellStyle name="Normal 7 3 2 5 2 2" xfId="1854" xr:uid="{FC72BBCB-E978-4136-938F-3CCC6E8D8B4D}"/>
    <cellStyle name="Normal 7 3 2 5 3" xfId="1855" xr:uid="{036285FE-68C0-4036-A78F-F16292CA6906}"/>
    <cellStyle name="Normal 7 3 2 5 4" xfId="3453" xr:uid="{154614C8-50BE-4EF1-B2E1-83914F9F8D40}"/>
    <cellStyle name="Normal 7 3 2 6" xfId="1856" xr:uid="{5B8DAD27-9CBA-4004-9EBD-1B2F85041C9D}"/>
    <cellStyle name="Normal 7 3 2 6 2" xfId="1857" xr:uid="{3B18A980-AFBD-4407-B9FF-592971F06C97}"/>
    <cellStyle name="Normal 7 3 2 6 3" xfId="3454" xr:uid="{CECE271D-2F81-4E43-BB08-807AC6F4BBDF}"/>
    <cellStyle name="Normal 7 3 2 6 4" xfId="3455" xr:uid="{7EC44267-9F5B-42D7-8ECA-B2374416B82C}"/>
    <cellStyle name="Normal 7 3 2 7" xfId="1858" xr:uid="{F8FA0D06-B1EA-4E85-A04F-9A93DA68128B}"/>
    <cellStyle name="Normal 7 3 2 8" xfId="3456" xr:uid="{E3E375E2-2967-48E8-95F8-6E5D5A41B0B4}"/>
    <cellStyle name="Normal 7 3 2 9" xfId="3457" xr:uid="{B7BB8114-05D3-489C-BEA0-6F4343BBF896}"/>
    <cellStyle name="Normal 7 3 3" xfId="230" xr:uid="{F51B396C-961A-4F38-A638-2EA876B37DDD}"/>
    <cellStyle name="Normal 7 3 3 2" xfId="231" xr:uid="{2CB1AD9D-1E9C-4554-8C59-66813DE3B7A3}"/>
    <cellStyle name="Normal 7 3 3 2 2" xfId="630" xr:uid="{3BA27F3F-61DD-4578-8274-A5D1C11F37CD}"/>
    <cellStyle name="Normal 7 3 3 2 2 2" xfId="1859" xr:uid="{BB194CD5-1CE3-4108-BB61-8B26063ABADA}"/>
    <cellStyle name="Normal 7 3 3 2 2 2 2" xfId="1860" xr:uid="{C8ACD61E-2A07-47F6-A141-9218E4AEE659}"/>
    <cellStyle name="Normal 7 3 3 2 2 3" xfId="1861" xr:uid="{F0ED31FA-D8AC-4C39-B9FF-71DAD047590D}"/>
    <cellStyle name="Normal 7 3 3 2 2 4" xfId="3458" xr:uid="{CF06E311-7ED9-4134-9610-ED5B5430BC6D}"/>
    <cellStyle name="Normal 7 3 3 2 3" xfId="1862" xr:uid="{6F617EE7-96B9-45F7-8FC6-667F0D9D20DC}"/>
    <cellStyle name="Normal 7 3 3 2 3 2" xfId="1863" xr:uid="{10835D30-1095-4FA8-BF0C-5BB442D6B1F6}"/>
    <cellStyle name="Normal 7 3 3 2 3 3" xfId="3459" xr:uid="{F2D012AF-57D6-4DCA-8C9A-B116FB123191}"/>
    <cellStyle name="Normal 7 3 3 2 3 4" xfId="3460" xr:uid="{B1FA4E8C-B42F-401B-89A5-1D2E78C16197}"/>
    <cellStyle name="Normal 7 3 3 2 4" xfId="1864" xr:uid="{B78FB4B3-3340-4231-9195-1DB8C58FE3E7}"/>
    <cellStyle name="Normal 7 3 3 2 5" xfId="3461" xr:uid="{ED58C83C-DB27-4E88-BBE0-3E8A85019FA8}"/>
    <cellStyle name="Normal 7 3 3 2 6" xfId="3462" xr:uid="{9C4D40DC-72D7-4827-9B1C-38EFB9D61B2F}"/>
    <cellStyle name="Normal 7 3 3 3" xfId="631" xr:uid="{9F95366E-2725-4A2E-8D27-9338203DA6A5}"/>
    <cellStyle name="Normal 7 3 3 3 2" xfId="1865" xr:uid="{2F9FFD62-B26F-47EA-98A9-A072C24A256A}"/>
    <cellStyle name="Normal 7 3 3 3 2 2" xfId="1866" xr:uid="{F6DC3704-8B6E-4994-AFEC-A8AD52DBEB18}"/>
    <cellStyle name="Normal 7 3 3 3 2 3" xfId="3463" xr:uid="{4AE3714B-5B8B-434D-946F-CFC85722C111}"/>
    <cellStyle name="Normal 7 3 3 3 2 4" xfId="3464" xr:uid="{2B0096CF-842A-4504-8F0D-E6EDF982D19E}"/>
    <cellStyle name="Normal 7 3 3 3 3" xfId="1867" xr:uid="{8E519DDA-9E49-41FD-B5AC-00B2231731E8}"/>
    <cellStyle name="Normal 7 3 3 3 4" xfId="3465" xr:uid="{1B5A57C2-AF01-44DF-B719-B0E522A616C5}"/>
    <cellStyle name="Normal 7 3 3 3 5" xfId="3466" xr:uid="{AE1A8402-16B4-43DC-AFE8-A7ACBDC8BD5B}"/>
    <cellStyle name="Normal 7 3 3 4" xfId="1868" xr:uid="{1C249CC1-5994-4604-9ADF-0964380DEE7C}"/>
    <cellStyle name="Normal 7 3 3 4 2" xfId="1869" xr:uid="{7844C414-7816-4F25-8A20-AC13F2328C5E}"/>
    <cellStyle name="Normal 7 3 3 4 3" xfId="3467" xr:uid="{E13B7B59-B8FE-42A4-BB2E-961B2BBA25EE}"/>
    <cellStyle name="Normal 7 3 3 4 4" xfId="3468" xr:uid="{FF219DA8-2EB1-4DB3-A7B1-B5EB5C2C9348}"/>
    <cellStyle name="Normal 7 3 3 5" xfId="1870" xr:uid="{4C59DC52-79B4-4DD7-8C6B-1166DA9C15C4}"/>
    <cellStyle name="Normal 7 3 3 5 2" xfId="3469" xr:uid="{0AF81466-E145-40EB-8964-FD9069CADCCD}"/>
    <cellStyle name="Normal 7 3 3 5 3" xfId="3470" xr:uid="{EB2CB68E-6CE7-4FE2-A74A-5F8995E1A0C4}"/>
    <cellStyle name="Normal 7 3 3 5 4" xfId="3471" xr:uid="{10AD85EB-E436-40A1-8979-ACD3B29BFDC8}"/>
    <cellStyle name="Normal 7 3 3 6" xfId="3472" xr:uid="{B5443171-0B0C-47AE-989E-C1E7AB3E27A3}"/>
    <cellStyle name="Normal 7 3 3 7" xfId="3473" xr:uid="{959B5438-5A5A-4336-9E37-5504ED60D5BA}"/>
    <cellStyle name="Normal 7 3 3 8" xfId="3474" xr:uid="{AE587ECA-89A0-49DE-855D-25C70DD9860D}"/>
    <cellStyle name="Normal 7 3 4" xfId="232" xr:uid="{D2F0207B-02CD-4631-BDB2-D0C4E7FF4F1B}"/>
    <cellStyle name="Normal 7 3 4 2" xfId="632" xr:uid="{0E9EC533-2261-42C2-9F10-16C78AA9249D}"/>
    <cellStyle name="Normal 7 3 4 2 2" xfId="633" xr:uid="{F213A3FC-CD1C-4B19-A51B-E4CD9DEC4D6D}"/>
    <cellStyle name="Normal 7 3 4 2 2 2" xfId="1871" xr:uid="{5F545B58-A29C-4FCE-B061-952CC329D1DE}"/>
    <cellStyle name="Normal 7 3 4 2 2 2 2" xfId="1872" xr:uid="{A8B39E37-1F03-4181-BB10-74ED3A7226E7}"/>
    <cellStyle name="Normal 7 3 4 2 2 3" xfId="1873" xr:uid="{09C47F64-239B-4B7D-AFDE-0B5132669858}"/>
    <cellStyle name="Normal 7 3 4 2 2 4" xfId="3475" xr:uid="{5340997B-80C3-4823-8E80-C342EAA9D32A}"/>
    <cellStyle name="Normal 7 3 4 2 3" xfId="1874" xr:uid="{410F1AC9-3937-4CF6-A9F8-8D385579810E}"/>
    <cellStyle name="Normal 7 3 4 2 3 2" xfId="1875" xr:uid="{AC05D224-2AF7-41CE-9413-6541B4FE7C9C}"/>
    <cellStyle name="Normal 7 3 4 2 4" xfId="1876" xr:uid="{F375C2CA-9CFF-43C5-99DE-BB659FC1D882}"/>
    <cellStyle name="Normal 7 3 4 2 5" xfId="3476" xr:uid="{0E848FCE-5A3C-4E87-83A1-460209081AAD}"/>
    <cellStyle name="Normal 7 3 4 3" xfId="634" xr:uid="{7F51B09F-D6C2-48AB-A502-3B6E55117634}"/>
    <cellStyle name="Normal 7 3 4 3 2" xfId="1877" xr:uid="{7C684540-CF1D-4F15-B8F4-17B2480DDF7A}"/>
    <cellStyle name="Normal 7 3 4 3 2 2" xfId="1878" xr:uid="{03955014-7450-45DF-A421-EB9782273AE5}"/>
    <cellStyle name="Normal 7 3 4 3 3" xfId="1879" xr:uid="{34F13286-91EF-4196-B66B-33E705D1E41E}"/>
    <cellStyle name="Normal 7 3 4 3 4" xfId="3477" xr:uid="{8C487FD1-4549-459A-99B8-4531C1754284}"/>
    <cellStyle name="Normal 7 3 4 4" xfId="1880" xr:uid="{25E1758D-BF00-44F7-9799-9D4927185FF9}"/>
    <cellStyle name="Normal 7 3 4 4 2" xfId="1881" xr:uid="{3D6808A7-5750-48C1-9EC4-A7632486AFB7}"/>
    <cellStyle name="Normal 7 3 4 4 3" xfId="3478" xr:uid="{EFD7E4D5-6500-49BA-92BE-2065EDF51903}"/>
    <cellStyle name="Normal 7 3 4 4 4" xfId="3479" xr:uid="{9487DA49-3718-40BA-AB95-537945D3ED38}"/>
    <cellStyle name="Normal 7 3 4 5" xfId="1882" xr:uid="{58722633-6963-44E8-ADAC-B273013C3DD1}"/>
    <cellStyle name="Normal 7 3 4 6" xfId="3480" xr:uid="{248346D1-688E-4CE9-9846-0D1667A7393D}"/>
    <cellStyle name="Normal 7 3 4 7" xfId="3481" xr:uid="{F23443CD-98B2-40DA-B025-53777BDCB3E5}"/>
    <cellStyle name="Normal 7 3 5" xfId="635" xr:uid="{B8CB4AAD-55B0-4224-83B6-C17B9FE5FD31}"/>
    <cellStyle name="Normal 7 3 5 2" xfId="636" xr:uid="{3C5CB8A8-3984-4B84-BBDE-1785423EF909}"/>
    <cellStyle name="Normal 7 3 5 2 2" xfId="1883" xr:uid="{F109656C-CDCA-46E0-B257-AFE1DE96708C}"/>
    <cellStyle name="Normal 7 3 5 2 2 2" xfId="1884" xr:uid="{3B4311F8-8187-47FB-9EAD-172C3D358877}"/>
    <cellStyle name="Normal 7 3 5 2 3" xfId="1885" xr:uid="{B87D4606-AA6F-4C14-A142-6C19DAC59D04}"/>
    <cellStyle name="Normal 7 3 5 2 4" xfId="3482" xr:uid="{7D7A202E-75DE-47CD-8F96-4A5D66BD33A4}"/>
    <cellStyle name="Normal 7 3 5 3" xfId="1886" xr:uid="{287BEAB5-D53D-422A-A4B6-5FD689627C65}"/>
    <cellStyle name="Normal 7 3 5 3 2" xfId="1887" xr:uid="{C3392DDE-C8C9-4EF6-85DD-B156254F3B36}"/>
    <cellStyle name="Normal 7 3 5 3 3" xfId="3483" xr:uid="{0DF40A4D-F076-48BB-9AFF-0B7E39168D6D}"/>
    <cellStyle name="Normal 7 3 5 3 4" xfId="3484" xr:uid="{B60D19F5-ED09-47DB-88DC-022DB2DEB6AD}"/>
    <cellStyle name="Normal 7 3 5 4" xfId="1888" xr:uid="{1C267382-F695-4272-A6BC-49594577DD44}"/>
    <cellStyle name="Normal 7 3 5 5" xfId="3485" xr:uid="{50903557-A9A4-4AC1-A55B-1CEBAFEDF6F6}"/>
    <cellStyle name="Normal 7 3 5 6" xfId="3486" xr:uid="{96286A63-94E9-43CA-B031-3B2379A0D9FC}"/>
    <cellStyle name="Normal 7 3 6" xfId="637" xr:uid="{8677842F-18DC-4F87-AFB2-3BE01A864C5F}"/>
    <cellStyle name="Normal 7 3 6 2" xfId="1889" xr:uid="{5624E1D0-567F-4AFF-B0B5-15DEABC6AD84}"/>
    <cellStyle name="Normal 7 3 6 2 2" xfId="1890" xr:uid="{F2C17820-CAB9-481B-9806-79E9DEAA3AA4}"/>
    <cellStyle name="Normal 7 3 6 2 3" xfId="3487" xr:uid="{72CCF1F1-814E-4B91-8969-61352B50EB65}"/>
    <cellStyle name="Normal 7 3 6 2 4" xfId="3488" xr:uid="{C2751F82-C455-48F2-B96D-E04F5A1D4522}"/>
    <cellStyle name="Normal 7 3 6 3" xfId="1891" xr:uid="{67109FA5-5437-485E-A7F9-60307555D4CE}"/>
    <cellStyle name="Normal 7 3 6 4" xfId="3489" xr:uid="{886ECAF4-03AA-45CA-98A1-21CE878570B2}"/>
    <cellStyle name="Normal 7 3 6 5" xfId="3490" xr:uid="{9735F833-2030-4F02-A8FC-D33459BEBE87}"/>
    <cellStyle name="Normal 7 3 7" xfId="1892" xr:uid="{353DBA2B-19A0-4A71-AC0C-F97C7293DE84}"/>
    <cellStyle name="Normal 7 3 7 2" xfId="1893" xr:uid="{9C136493-35D0-458B-BD79-0A73DC58ECDE}"/>
    <cellStyle name="Normal 7 3 7 3" xfId="3491" xr:uid="{52B30F4F-FA22-4C23-B021-513195E73C15}"/>
    <cellStyle name="Normal 7 3 7 4" xfId="3492" xr:uid="{001CB9F3-2916-4A66-AC51-8D25EFD7CC06}"/>
    <cellStyle name="Normal 7 3 8" xfId="1894" xr:uid="{6A3F4016-CE29-4409-80FD-248D064F9D10}"/>
    <cellStyle name="Normal 7 3 8 2" xfId="3493" xr:uid="{67915608-DCAC-4E05-BC5C-2020FD7D5C2E}"/>
    <cellStyle name="Normal 7 3 8 3" xfId="3494" xr:uid="{69D6F431-6985-4FBF-819B-648AD0B32CA0}"/>
    <cellStyle name="Normal 7 3 8 4" xfId="3495" xr:uid="{6CFF3D55-013B-4286-BDAC-135562A2A821}"/>
    <cellStyle name="Normal 7 3 9" xfId="3496" xr:uid="{B169AA3F-E5E6-4DDF-B430-C76254B1AA3B}"/>
    <cellStyle name="Normal 7 4" xfId="233" xr:uid="{E7F710B4-DFD3-4B9E-A3C3-AB64109F3102}"/>
    <cellStyle name="Normal 7 4 10" xfId="3497" xr:uid="{BB08B029-3158-41AF-A3D9-B71EBDE6604B}"/>
    <cellStyle name="Normal 7 4 11" xfId="3498" xr:uid="{1AE71285-5885-402F-A83B-718882B0A413}"/>
    <cellStyle name="Normal 7 4 2" xfId="234" xr:uid="{E0F2423B-EE22-4400-AF35-C686A6F18A6A}"/>
    <cellStyle name="Normal 7 4 2 2" xfId="638" xr:uid="{A59812BC-AC53-4F91-A2F1-F158C7A62CE4}"/>
    <cellStyle name="Normal 7 4 2 2 2" xfId="639" xr:uid="{18012662-07B7-4C2D-9DAC-97FF6A660F4E}"/>
    <cellStyle name="Normal 7 4 2 2 2 2" xfId="640" xr:uid="{E90B4060-678C-438B-A2F6-DDF09B684C4A}"/>
    <cellStyle name="Normal 7 4 2 2 2 2 2" xfId="1895" xr:uid="{465D8AF4-80D2-4116-8A84-64FEEC598FE6}"/>
    <cellStyle name="Normal 7 4 2 2 2 2 3" xfId="3499" xr:uid="{AD471590-AF6C-434C-8C30-C35D56F9444B}"/>
    <cellStyle name="Normal 7 4 2 2 2 2 4" xfId="3500" xr:uid="{A81748C9-8068-450A-988E-B98B164AD07C}"/>
    <cellStyle name="Normal 7 4 2 2 2 3" xfId="1896" xr:uid="{A1335504-56DA-4DD6-B434-9B494A9AD6D8}"/>
    <cellStyle name="Normal 7 4 2 2 2 3 2" xfId="3501" xr:uid="{F879C8F8-F6EE-40D8-ABF5-BF7C8B06F991}"/>
    <cellStyle name="Normal 7 4 2 2 2 3 3" xfId="3502" xr:uid="{7DE008B2-1E85-4C32-97D6-9FE4EE8F91D9}"/>
    <cellStyle name="Normal 7 4 2 2 2 3 4" xfId="3503" xr:uid="{1632E753-7106-486C-9FB7-609CAD295FF5}"/>
    <cellStyle name="Normal 7 4 2 2 2 4" xfId="3504" xr:uid="{F93FAB7B-5F1F-487A-8146-E99C50D9B398}"/>
    <cellStyle name="Normal 7 4 2 2 2 5" xfId="3505" xr:uid="{31FC1B20-36D4-4D55-B66E-0D81E0771996}"/>
    <cellStyle name="Normal 7 4 2 2 2 6" xfId="3506" xr:uid="{FB16CDE2-8A83-4A22-AE30-91D6AABC58A6}"/>
    <cellStyle name="Normal 7 4 2 2 3" xfId="641" xr:uid="{CAD89ACB-FFEC-47DC-B7B3-E964E51B9CFB}"/>
    <cellStyle name="Normal 7 4 2 2 3 2" xfId="1897" xr:uid="{99B21285-6227-44DD-81DF-16CCFA8A1B5B}"/>
    <cellStyle name="Normal 7 4 2 2 3 2 2" xfId="3507" xr:uid="{85A0C09F-985D-4DFF-AC5B-9ACEC9DB9BB7}"/>
    <cellStyle name="Normal 7 4 2 2 3 2 3" xfId="3508" xr:uid="{B3DE60CE-DD71-4388-BB4B-72D58B6C11B4}"/>
    <cellStyle name="Normal 7 4 2 2 3 2 4" xfId="3509" xr:uid="{893B7EF2-203A-422B-BC1B-0A903C30FA6C}"/>
    <cellStyle name="Normal 7 4 2 2 3 3" xfId="3510" xr:uid="{34A6BE65-9743-448F-9E83-70A3F58C3C01}"/>
    <cellStyle name="Normal 7 4 2 2 3 4" xfId="3511" xr:uid="{85882334-70F5-46D3-B537-840E0B082AB8}"/>
    <cellStyle name="Normal 7 4 2 2 3 5" xfId="3512" xr:uid="{D88D2FBB-6982-44AC-9D61-04209C981610}"/>
    <cellStyle name="Normal 7 4 2 2 4" xfId="1898" xr:uid="{679F4E60-E6C0-4269-B8BA-60D33CF1BD36}"/>
    <cellStyle name="Normal 7 4 2 2 4 2" xfId="3513" xr:uid="{70151574-2A13-48CD-8FEE-4A34664E4CDE}"/>
    <cellStyle name="Normal 7 4 2 2 4 3" xfId="3514" xr:uid="{605BF606-D220-49A7-891D-CBE05A7FF37C}"/>
    <cellStyle name="Normal 7 4 2 2 4 4" xfId="3515" xr:uid="{6EE315B7-75E2-4352-AF4A-FBC5801DC0D3}"/>
    <cellStyle name="Normal 7 4 2 2 5" xfId="3516" xr:uid="{56B8982C-B87E-4BF3-B905-E031E7052618}"/>
    <cellStyle name="Normal 7 4 2 2 5 2" xfId="3517" xr:uid="{C4AC3674-58EB-4DDA-89AC-2B8F800FBDEB}"/>
    <cellStyle name="Normal 7 4 2 2 5 3" xfId="3518" xr:uid="{8D130845-0100-4342-8EE4-BC41B3CEE2FB}"/>
    <cellStyle name="Normal 7 4 2 2 5 4" xfId="3519" xr:uid="{46133EDB-1DD4-456F-B94B-ABEB06DD2FF8}"/>
    <cellStyle name="Normal 7 4 2 2 6" xfId="3520" xr:uid="{F9092E62-A3B8-4584-94CE-74431B44598A}"/>
    <cellStyle name="Normal 7 4 2 2 7" xfId="3521" xr:uid="{897B271E-897D-4DB5-BADD-B73966D19A5C}"/>
    <cellStyle name="Normal 7 4 2 2 8" xfId="3522" xr:uid="{7C4679AB-E69E-4204-83B4-6BF16FEBEFD4}"/>
    <cellStyle name="Normal 7 4 2 3" xfId="642" xr:uid="{441B7638-4E28-4D70-9EEA-B97A420221F9}"/>
    <cellStyle name="Normal 7 4 2 3 2" xfId="643" xr:uid="{F5ED13F7-F700-4C7A-80EA-B9A5765EA17B}"/>
    <cellStyle name="Normal 7 4 2 3 2 2" xfId="644" xr:uid="{45373736-5AE4-4E51-B7DC-E15F95F7BB06}"/>
    <cellStyle name="Normal 7 4 2 3 2 3" xfId="3523" xr:uid="{06B30079-C869-4735-850D-F3D1A6976CAB}"/>
    <cellStyle name="Normal 7 4 2 3 2 4" xfId="3524" xr:uid="{14CCBE5B-0EDA-4EA3-9725-2F84FEB9360C}"/>
    <cellStyle name="Normal 7 4 2 3 3" xfId="645" xr:uid="{BC616022-6FCF-4D3B-94B3-6A5C24001D56}"/>
    <cellStyle name="Normal 7 4 2 3 3 2" xfId="3525" xr:uid="{9E401641-7DF8-42F2-9C59-5DC525945871}"/>
    <cellStyle name="Normal 7 4 2 3 3 3" xfId="3526" xr:uid="{73766436-16F8-4363-92C5-7B7DCB36EF7A}"/>
    <cellStyle name="Normal 7 4 2 3 3 4" xfId="3527" xr:uid="{8BBBF6E3-BBF8-4F95-92DE-5C473E9399D3}"/>
    <cellStyle name="Normal 7 4 2 3 4" xfId="3528" xr:uid="{EAC74173-3107-4CC0-8FF3-0A5183797055}"/>
    <cellStyle name="Normal 7 4 2 3 5" xfId="3529" xr:uid="{5BE60F45-6AF7-41FE-9C37-1751A10EB137}"/>
    <cellStyle name="Normal 7 4 2 3 6" xfId="3530" xr:uid="{60799535-6F64-44EE-B06F-724557C2C79E}"/>
    <cellStyle name="Normal 7 4 2 4" xfId="646" xr:uid="{A8937534-47AC-414E-BECE-E128DC185B46}"/>
    <cellStyle name="Normal 7 4 2 4 2" xfId="647" xr:uid="{67B043A9-DCE5-4ABC-A2DE-64E6AE549358}"/>
    <cellStyle name="Normal 7 4 2 4 2 2" xfId="3531" xr:uid="{FEE53028-0D08-461D-9964-F4D9B4FF6A68}"/>
    <cellStyle name="Normal 7 4 2 4 2 3" xfId="3532" xr:uid="{8B570DC9-C7B8-456F-80EA-B771537B5EDC}"/>
    <cellStyle name="Normal 7 4 2 4 2 4" xfId="3533" xr:uid="{4D9D7A78-AADC-43F9-B673-E5FF401A1938}"/>
    <cellStyle name="Normal 7 4 2 4 3" xfId="3534" xr:uid="{E37CF748-8D06-4A85-B470-EC3CA5D70FD9}"/>
    <cellStyle name="Normal 7 4 2 4 4" xfId="3535" xr:uid="{526F1659-113D-4693-B4D2-7517AA60D315}"/>
    <cellStyle name="Normal 7 4 2 4 5" xfId="3536" xr:uid="{30650DC2-953E-4028-A874-E6A69995BB7F}"/>
    <cellStyle name="Normal 7 4 2 5" xfId="648" xr:uid="{C06C5AB1-203A-4DE4-94A3-5B77C324B519}"/>
    <cellStyle name="Normal 7 4 2 5 2" xfId="3537" xr:uid="{75A0616D-CEAA-435E-B839-43997FE9B440}"/>
    <cellStyle name="Normal 7 4 2 5 3" xfId="3538" xr:uid="{6511943D-382A-41E5-AA22-A2256E84CE4B}"/>
    <cellStyle name="Normal 7 4 2 5 4" xfId="3539" xr:uid="{1D434246-C8B2-4BA6-9DEC-D351DCCC30E6}"/>
    <cellStyle name="Normal 7 4 2 6" xfId="3540" xr:uid="{EAEB1078-F675-40E3-8838-067395FF3F83}"/>
    <cellStyle name="Normal 7 4 2 6 2" xfId="3541" xr:uid="{93734776-2F05-480E-AFFF-1BA30CD12593}"/>
    <cellStyle name="Normal 7 4 2 6 3" xfId="3542" xr:uid="{DE532AE7-92C0-493D-B6FD-460EFC9AF8F0}"/>
    <cellStyle name="Normal 7 4 2 6 4" xfId="3543" xr:uid="{CA4AF344-2458-4647-9051-17C391BD24FA}"/>
    <cellStyle name="Normal 7 4 2 7" xfId="3544" xr:uid="{45123B86-B3CF-4230-B34B-AFAA472469CE}"/>
    <cellStyle name="Normal 7 4 2 8" xfId="3545" xr:uid="{160EE119-D27C-41FC-9A23-44F2FE448751}"/>
    <cellStyle name="Normal 7 4 2 9" xfId="3546" xr:uid="{8E07C1D0-1545-41D4-93EA-8B0416E7AE19}"/>
    <cellStyle name="Normal 7 4 3" xfId="649" xr:uid="{296EB215-CDCF-4E0B-8EE7-D1148F73CD9A}"/>
    <cellStyle name="Normal 7 4 3 2" xfId="650" xr:uid="{7E85E5DB-7857-4C7A-ABAA-1D56D0C411C1}"/>
    <cellStyle name="Normal 7 4 3 2 2" xfId="651" xr:uid="{FFF336E0-52A3-4A65-9073-0A130F34BBA2}"/>
    <cellStyle name="Normal 7 4 3 2 2 2" xfId="1899" xr:uid="{EDA4FFBE-D187-4DE7-AA37-2DD95FB8AA98}"/>
    <cellStyle name="Normal 7 4 3 2 2 2 2" xfId="1900" xr:uid="{1D4E7747-8B0F-4AC7-A28C-E87C7D93B603}"/>
    <cellStyle name="Normal 7 4 3 2 2 3" xfId="1901" xr:uid="{46D704E5-7768-42D1-A46F-B18DDFCA0822}"/>
    <cellStyle name="Normal 7 4 3 2 2 4" xfId="3547" xr:uid="{F0A1DC16-162D-4662-B038-DABC4A3B9AFA}"/>
    <cellStyle name="Normal 7 4 3 2 3" xfId="1902" xr:uid="{6CF58CDB-D1FA-4B96-B573-41DC6DDE0C4B}"/>
    <cellStyle name="Normal 7 4 3 2 3 2" xfId="1903" xr:uid="{7533FD8E-8F81-43B3-A176-4D222A6F1D8C}"/>
    <cellStyle name="Normal 7 4 3 2 3 3" xfId="3548" xr:uid="{E8D22165-A18A-42B1-9F8A-C0865718C697}"/>
    <cellStyle name="Normal 7 4 3 2 3 4" xfId="3549" xr:uid="{678CDB4C-9221-48D9-8610-EB170BF40984}"/>
    <cellStyle name="Normal 7 4 3 2 4" xfId="1904" xr:uid="{9312EEA4-2633-411D-88D2-C0F09CB2471E}"/>
    <cellStyle name="Normal 7 4 3 2 5" xfId="3550" xr:uid="{EEF556F7-BF20-4A68-9EAF-9721C33E833A}"/>
    <cellStyle name="Normal 7 4 3 2 6" xfId="3551" xr:uid="{06343AD6-32AF-406C-BDDB-38F788D8DF20}"/>
    <cellStyle name="Normal 7 4 3 3" xfId="652" xr:uid="{C764B279-F289-4CE4-9A78-C73212229346}"/>
    <cellStyle name="Normal 7 4 3 3 2" xfId="1905" xr:uid="{9716EA28-C87F-4303-8F0D-783BB0541B3A}"/>
    <cellStyle name="Normal 7 4 3 3 2 2" xfId="1906" xr:uid="{C5EAAB1D-2709-436B-B6E4-38A4FC0DE76B}"/>
    <cellStyle name="Normal 7 4 3 3 2 3" xfId="3552" xr:uid="{D9413B3F-E0FC-4A1C-BB4A-558DE164BBDC}"/>
    <cellStyle name="Normal 7 4 3 3 2 4" xfId="3553" xr:uid="{0C8CF92D-950D-414A-B35E-BD9C0055BDC5}"/>
    <cellStyle name="Normal 7 4 3 3 3" xfId="1907" xr:uid="{BBC3E514-4380-4F87-A17E-2E301153006B}"/>
    <cellStyle name="Normal 7 4 3 3 4" xfId="3554" xr:uid="{9F957DFC-3F3C-4018-BD82-E12ADC222A93}"/>
    <cellStyle name="Normal 7 4 3 3 5" xfId="3555" xr:uid="{24624B92-B337-4BA7-8F36-377E280A45E3}"/>
    <cellStyle name="Normal 7 4 3 4" xfId="1908" xr:uid="{8AE424B9-0DFD-4B70-A883-0A973E9FB3DC}"/>
    <cellStyle name="Normal 7 4 3 4 2" xfId="1909" xr:uid="{0FDA7AF2-1C7F-48A9-831C-E5D898960F15}"/>
    <cellStyle name="Normal 7 4 3 4 3" xfId="3556" xr:uid="{AAA8DE89-D526-4642-AD5E-E92E4CB4ED11}"/>
    <cellStyle name="Normal 7 4 3 4 4" xfId="3557" xr:uid="{55C89360-1CE7-4B50-BF7D-FE1EBAB6211D}"/>
    <cellStyle name="Normal 7 4 3 5" xfId="1910" xr:uid="{4A2964CB-2E3C-4769-BE38-3D2DABEDB2AC}"/>
    <cellStyle name="Normal 7 4 3 5 2" xfId="3558" xr:uid="{58A9C037-3441-443F-B720-5E6DFEBDB674}"/>
    <cellStyle name="Normal 7 4 3 5 3" xfId="3559" xr:uid="{E674EE15-48BB-4CAB-80D7-29DE7A39E940}"/>
    <cellStyle name="Normal 7 4 3 5 4" xfId="3560" xr:uid="{962BE7F7-7B89-46AC-916A-0B498627AF01}"/>
    <cellStyle name="Normal 7 4 3 6" xfId="3561" xr:uid="{53B4ACED-4A72-4091-A9E0-B823C11EB870}"/>
    <cellStyle name="Normal 7 4 3 7" xfId="3562" xr:uid="{305D660E-D60D-47C5-9666-49CA5DBA97CF}"/>
    <cellStyle name="Normal 7 4 3 8" xfId="3563" xr:uid="{05A6637A-2488-4231-A5F2-6C3AEC29A255}"/>
    <cellStyle name="Normal 7 4 4" xfId="653" xr:uid="{BE4184D7-8166-4D30-969F-449E4970068D}"/>
    <cellStyle name="Normal 7 4 4 2" xfId="654" xr:uid="{9CED573B-C7B8-4CCF-B6B3-71262CF44D1B}"/>
    <cellStyle name="Normal 7 4 4 2 2" xfId="655" xr:uid="{975FB956-6B1A-4B42-A225-2E2D5748C426}"/>
    <cellStyle name="Normal 7 4 4 2 2 2" xfId="1911" xr:uid="{C3CCC2E5-8405-4A84-8097-4D4BF6846137}"/>
    <cellStyle name="Normal 7 4 4 2 2 3" xfId="3564" xr:uid="{185C04F8-0C4A-4495-88BF-25DF60479D6C}"/>
    <cellStyle name="Normal 7 4 4 2 2 4" xfId="3565" xr:uid="{C5F37A5D-69F2-4FAA-B940-D26F1CE74275}"/>
    <cellStyle name="Normal 7 4 4 2 3" xfId="1912" xr:uid="{04EDEA22-2894-4493-BF99-130E371EEC72}"/>
    <cellStyle name="Normal 7 4 4 2 4" xfId="3566" xr:uid="{E98EA97A-4A28-4D1F-BAF9-37929327F635}"/>
    <cellStyle name="Normal 7 4 4 2 5" xfId="3567" xr:uid="{6A71BD60-8C6A-4B66-8FB1-8BE6A9DA4F75}"/>
    <cellStyle name="Normal 7 4 4 3" xfId="656" xr:uid="{A315D818-72C5-4842-B071-11711E43AE0C}"/>
    <cellStyle name="Normal 7 4 4 3 2" xfId="1913" xr:uid="{D2DB16CF-B65E-49C2-B22F-86B0BE643A4F}"/>
    <cellStyle name="Normal 7 4 4 3 3" xfId="3568" xr:uid="{7A393B98-4A92-49C8-9570-FEB314D81D24}"/>
    <cellStyle name="Normal 7 4 4 3 4" xfId="3569" xr:uid="{6500B80B-32B3-47C9-962F-D8965B9EE412}"/>
    <cellStyle name="Normal 7 4 4 4" xfId="1914" xr:uid="{8BA75741-B41C-4CC8-9FAB-79A8A9F5677A}"/>
    <cellStyle name="Normal 7 4 4 4 2" xfId="3570" xr:uid="{6B69F810-4036-45DA-80E5-AF2373E5D5E9}"/>
    <cellStyle name="Normal 7 4 4 4 3" xfId="3571" xr:uid="{15886F87-68D9-4816-92E2-A249A1EDAD70}"/>
    <cellStyle name="Normal 7 4 4 4 4" xfId="3572" xr:uid="{D8F96B73-5A24-4631-91B8-408F0AAFBE67}"/>
    <cellStyle name="Normal 7 4 4 5" xfId="3573" xr:uid="{68CDF65B-5B40-4129-BB07-9C88A866437C}"/>
    <cellStyle name="Normal 7 4 4 6" xfId="3574" xr:uid="{348F2BFD-47CB-4AE3-906A-8A00466A9518}"/>
    <cellStyle name="Normal 7 4 4 7" xfId="3575" xr:uid="{29E56D96-C387-4BB1-A626-0C30FADC9E79}"/>
    <cellStyle name="Normal 7 4 5" xfId="657" xr:uid="{AD604B45-67DE-4AB1-B916-BB923AFB53F6}"/>
    <cellStyle name="Normal 7 4 5 2" xfId="658" xr:uid="{22A3CEDB-C766-47CD-ACC1-1CCCCD9090A7}"/>
    <cellStyle name="Normal 7 4 5 2 2" xfId="1915" xr:uid="{8402610C-E3CE-411F-9661-4211F222EE00}"/>
    <cellStyle name="Normal 7 4 5 2 3" xfId="3576" xr:uid="{07AF0CBF-822D-4D6B-8A25-4671CDF22F0E}"/>
    <cellStyle name="Normal 7 4 5 2 4" xfId="3577" xr:uid="{F1209ECF-81FB-4E51-8D50-D8CDF9BA2D01}"/>
    <cellStyle name="Normal 7 4 5 3" xfId="1916" xr:uid="{63D2228A-AF21-41EC-ACC3-ECA65957D007}"/>
    <cellStyle name="Normal 7 4 5 3 2" xfId="3578" xr:uid="{AF5E9D40-6667-4495-AD7A-1A3C6CFBB53A}"/>
    <cellStyle name="Normal 7 4 5 3 3" xfId="3579" xr:uid="{04942143-523E-4866-B9B4-5A1D886F67BB}"/>
    <cellStyle name="Normal 7 4 5 3 4" xfId="3580" xr:uid="{1B1BD23F-40E4-4003-99D4-797353A92D3E}"/>
    <cellStyle name="Normal 7 4 5 4" xfId="3581" xr:uid="{AE7A82E2-0FFE-4149-B755-001439364B84}"/>
    <cellStyle name="Normal 7 4 5 5" xfId="3582" xr:uid="{F82F4AED-E344-4919-8505-02A494E0953C}"/>
    <cellStyle name="Normal 7 4 5 6" xfId="3583" xr:uid="{5F7F6E8F-E9CA-41FE-BEC8-5C794A822A44}"/>
    <cellStyle name="Normal 7 4 6" xfId="659" xr:uid="{6F4315E0-166A-4694-9A88-08F30A9807B4}"/>
    <cellStyle name="Normal 7 4 6 2" xfId="1917" xr:uid="{272B1D3F-246C-471E-A009-C8E92A1777A7}"/>
    <cellStyle name="Normal 7 4 6 2 2" xfId="3584" xr:uid="{85DE2E83-DCB2-4655-815E-FAB703B6DFE7}"/>
    <cellStyle name="Normal 7 4 6 2 3" xfId="3585" xr:uid="{8FA9BC5A-E313-463F-BC9B-93D569417147}"/>
    <cellStyle name="Normal 7 4 6 2 4" xfId="3586" xr:uid="{0F87A5FF-8618-4B47-83FB-B42C484D43FB}"/>
    <cellStyle name="Normal 7 4 6 3" xfId="3587" xr:uid="{2F0EF462-A317-4531-8F3B-84DFA46D34B5}"/>
    <cellStyle name="Normal 7 4 6 4" xfId="3588" xr:uid="{6AD781B8-C573-448A-9918-B744DD2DCE2D}"/>
    <cellStyle name="Normal 7 4 6 5" xfId="3589" xr:uid="{B249939F-ECB6-47F4-9378-0072F7292235}"/>
    <cellStyle name="Normal 7 4 7" xfId="1918" xr:uid="{6B7B7B6D-CE9C-4DB7-810D-4C63B42397AF}"/>
    <cellStyle name="Normal 7 4 7 2" xfId="3590" xr:uid="{7373B513-C22B-4462-B24E-0D2B17D9E034}"/>
    <cellStyle name="Normal 7 4 7 3" xfId="3591" xr:uid="{6270B2E2-E112-4512-892E-D763FD9278CC}"/>
    <cellStyle name="Normal 7 4 7 4" xfId="3592" xr:uid="{7DAF52EE-D9F0-4FD9-9374-88442487DC63}"/>
    <cellStyle name="Normal 7 4 8" xfId="3593" xr:uid="{F678D1FA-6375-4D73-A386-0B0EE33E65EB}"/>
    <cellStyle name="Normal 7 4 8 2" xfId="3594" xr:uid="{D1454582-52E4-4189-BE73-C20CCD89CD8B}"/>
    <cellStyle name="Normal 7 4 8 3" xfId="3595" xr:uid="{300EEAEE-1ECB-4109-9267-840A9CFF412B}"/>
    <cellStyle name="Normal 7 4 8 4" xfId="3596" xr:uid="{20227C85-753E-44EF-8C63-AE4B8B75A524}"/>
    <cellStyle name="Normal 7 4 9" xfId="3597" xr:uid="{4895D76B-DB8E-455D-9CF8-739C9506FE6C}"/>
    <cellStyle name="Normal 7 5" xfId="235" xr:uid="{FF71D4EE-940F-45CD-9F66-1C86B0BE3FE2}"/>
    <cellStyle name="Normal 7 5 2" xfId="236" xr:uid="{AA96B05E-DDED-46DB-863B-46B514DB936E}"/>
    <cellStyle name="Normal 7 5 2 2" xfId="660" xr:uid="{6B971DD8-6BFD-46CE-95E9-029E69FD96EC}"/>
    <cellStyle name="Normal 7 5 2 2 2" xfId="661" xr:uid="{330E3C3F-4283-4996-BC52-995841A2D5BB}"/>
    <cellStyle name="Normal 7 5 2 2 2 2" xfId="1919" xr:uid="{22191DE5-05E5-4122-9232-DADFAF26DA44}"/>
    <cellStyle name="Normal 7 5 2 2 2 3" xfId="3598" xr:uid="{C1F9DFC1-9AF3-4BE9-BCC8-8F55C1942BD5}"/>
    <cellStyle name="Normal 7 5 2 2 2 4" xfId="3599" xr:uid="{4B45A956-110E-4514-9F26-DA2C9F10BFE9}"/>
    <cellStyle name="Normal 7 5 2 2 3" xfId="1920" xr:uid="{70C2ECBA-AFEA-4178-ACCE-09D91D67ED2A}"/>
    <cellStyle name="Normal 7 5 2 2 3 2" xfId="3600" xr:uid="{AAF4B4BF-C1F7-413A-98CD-7A2C2964B5CE}"/>
    <cellStyle name="Normal 7 5 2 2 3 3" xfId="3601" xr:uid="{674F3BC3-9A41-46B5-84DF-65EEFFC1A9E1}"/>
    <cellStyle name="Normal 7 5 2 2 3 4" xfId="3602" xr:uid="{63293C11-4F53-4306-9D9D-F660654FB24E}"/>
    <cellStyle name="Normal 7 5 2 2 4" xfId="3603" xr:uid="{A6F79F83-4A0C-4389-9F09-94EDE06DC768}"/>
    <cellStyle name="Normal 7 5 2 2 5" xfId="3604" xr:uid="{122A8949-512B-4E81-8C52-5A5894C07939}"/>
    <cellStyle name="Normal 7 5 2 2 6" xfId="3605" xr:uid="{D7944F83-B2A4-4CCF-BBCD-D8E98E67E2AF}"/>
    <cellStyle name="Normal 7 5 2 3" xfId="662" xr:uid="{0650078D-9252-418D-A4ED-B2B993BF02BD}"/>
    <cellStyle name="Normal 7 5 2 3 2" xfId="1921" xr:uid="{5A94EB31-39B9-4070-AA16-74800D78ABC8}"/>
    <cellStyle name="Normal 7 5 2 3 2 2" xfId="3606" xr:uid="{E93E3073-CC8B-45C3-832A-CF0344F3136A}"/>
    <cellStyle name="Normal 7 5 2 3 2 3" xfId="3607" xr:uid="{AFEEEE6C-97E4-428D-BF2F-F908A3506214}"/>
    <cellStyle name="Normal 7 5 2 3 2 4" xfId="3608" xr:uid="{7760A4F8-1292-4332-9EEA-A6E91B4788F7}"/>
    <cellStyle name="Normal 7 5 2 3 3" xfId="3609" xr:uid="{22C8C337-912E-4653-A04C-FEC6C36873B0}"/>
    <cellStyle name="Normal 7 5 2 3 4" xfId="3610" xr:uid="{89C06CFE-06D2-4212-AFBA-2BE590D9F81C}"/>
    <cellStyle name="Normal 7 5 2 3 5" xfId="3611" xr:uid="{6F9E9E98-0230-42EB-94EA-582BEE3C2B20}"/>
    <cellStyle name="Normal 7 5 2 4" xfId="1922" xr:uid="{89EF655E-5640-4A84-80E2-1E6F099A0277}"/>
    <cellStyle name="Normal 7 5 2 4 2" xfId="3612" xr:uid="{4E32CDEC-66E3-49A4-829A-DC4E7C39D2A1}"/>
    <cellStyle name="Normal 7 5 2 4 3" xfId="3613" xr:uid="{0393C5B7-8407-4443-9FBF-05E9F2D26518}"/>
    <cellStyle name="Normal 7 5 2 4 4" xfId="3614" xr:uid="{6B4B4A3F-E9FB-4D76-A43C-4FEC9C03ECD4}"/>
    <cellStyle name="Normal 7 5 2 5" xfId="3615" xr:uid="{AD5A49DD-D9CF-4057-A725-0A1FF6F5F941}"/>
    <cellStyle name="Normal 7 5 2 5 2" xfId="3616" xr:uid="{404FF581-1DB1-437C-AB89-4F16B7CAD219}"/>
    <cellStyle name="Normal 7 5 2 5 3" xfId="3617" xr:uid="{159B3B9C-3CB5-4B48-8C83-3B80C95BB9DB}"/>
    <cellStyle name="Normal 7 5 2 5 4" xfId="3618" xr:uid="{EA5FC095-6B92-4F02-821D-3D5BA6C54538}"/>
    <cellStyle name="Normal 7 5 2 6" xfId="3619" xr:uid="{A7894349-7493-4CA4-8A1A-56BF56A58F0F}"/>
    <cellStyle name="Normal 7 5 2 7" xfId="3620" xr:uid="{F54366D2-D8BF-4F8D-947E-04F55D5649AE}"/>
    <cellStyle name="Normal 7 5 2 8" xfId="3621" xr:uid="{DEBA7173-DA5B-4E3A-A7F1-2F259182C772}"/>
    <cellStyle name="Normal 7 5 3" xfId="663" xr:uid="{D0A5809B-8830-4F79-938E-F0FA79B6CFA4}"/>
    <cellStyle name="Normal 7 5 3 2" xfId="664" xr:uid="{FCA9CB1B-0409-4010-9922-3049DC506258}"/>
    <cellStyle name="Normal 7 5 3 2 2" xfId="665" xr:uid="{6351F19D-B0E8-4BE4-8D8C-10D02E3866C2}"/>
    <cellStyle name="Normal 7 5 3 2 3" xfId="3622" xr:uid="{2C88AD27-4118-4D95-90AF-27ED08C126FB}"/>
    <cellStyle name="Normal 7 5 3 2 4" xfId="3623" xr:uid="{37EBCEAC-1DBC-4329-AA83-6B086A105466}"/>
    <cellStyle name="Normal 7 5 3 3" xfId="666" xr:uid="{459EE3BE-4497-4AA2-842B-06F5B4F52A91}"/>
    <cellStyle name="Normal 7 5 3 3 2" xfId="3624" xr:uid="{36AC1788-71D8-42BB-8745-7BD4B61A808B}"/>
    <cellStyle name="Normal 7 5 3 3 3" xfId="3625" xr:uid="{95020903-3281-4208-A5C4-457B18AB3C4F}"/>
    <cellStyle name="Normal 7 5 3 3 4" xfId="3626" xr:uid="{A3D15EDC-BAE6-4B97-85E6-6D1B30A85253}"/>
    <cellStyle name="Normal 7 5 3 4" xfId="3627" xr:uid="{F92A0F3C-0C3F-4D1A-B4C2-C22BAE63B610}"/>
    <cellStyle name="Normal 7 5 3 5" xfId="3628" xr:uid="{2F4CE411-8963-4AFD-9A8F-AAF7C9C0D31A}"/>
    <cellStyle name="Normal 7 5 3 6" xfId="3629" xr:uid="{8F051902-BBF8-46B8-BBF8-C4060D8E4BBB}"/>
    <cellStyle name="Normal 7 5 4" xfId="667" xr:uid="{48DAA1A4-3833-48CE-BF84-CB42B4BCCFD8}"/>
    <cellStyle name="Normal 7 5 4 2" xfId="668" xr:uid="{0C02A362-0A2B-4E7F-8BBE-CB505AC12795}"/>
    <cellStyle name="Normal 7 5 4 2 2" xfId="3630" xr:uid="{D19079D8-137A-4A84-9BB4-9838E5B57340}"/>
    <cellStyle name="Normal 7 5 4 2 3" xfId="3631" xr:uid="{AB6C4F10-1EB0-4F07-82C3-1F8B4536FC37}"/>
    <cellStyle name="Normal 7 5 4 2 4" xfId="3632" xr:uid="{18EFCE43-7C46-4E8C-A2A1-3A29104D958F}"/>
    <cellStyle name="Normal 7 5 4 3" xfId="3633" xr:uid="{B256F9A7-7E0C-4B60-A8F6-C7600F2A8736}"/>
    <cellStyle name="Normal 7 5 4 4" xfId="3634" xr:uid="{7283A8D6-C698-44C9-87A3-5923673504C0}"/>
    <cellStyle name="Normal 7 5 4 5" xfId="3635" xr:uid="{F46BCCD4-61E4-4E05-91F7-E53B43F5613D}"/>
    <cellStyle name="Normal 7 5 5" xfId="669" xr:uid="{D0AF64A5-A9BC-41EE-9349-0705D88B45F8}"/>
    <cellStyle name="Normal 7 5 5 2" xfId="3636" xr:uid="{4F796DCD-D065-460F-8501-37791A1B6FCD}"/>
    <cellStyle name="Normal 7 5 5 3" xfId="3637" xr:uid="{109F69F8-15A0-4EBA-B70B-DA68448D3C34}"/>
    <cellStyle name="Normal 7 5 5 4" xfId="3638" xr:uid="{096F0FB0-73AD-4D2F-A802-76BEA319B7E0}"/>
    <cellStyle name="Normal 7 5 6" xfId="3639" xr:uid="{4F7EA124-D162-43F7-9D28-1965350B8593}"/>
    <cellStyle name="Normal 7 5 6 2" xfId="3640" xr:uid="{2F30BD5F-11BB-43CA-ACE3-AC4A94E12F97}"/>
    <cellStyle name="Normal 7 5 6 3" xfId="3641" xr:uid="{5DB0D8A6-F83C-4AF1-84B8-629FCC1159AA}"/>
    <cellStyle name="Normal 7 5 6 4" xfId="3642" xr:uid="{79898CA4-E464-4C7C-BC52-DC9BBE59CD6C}"/>
    <cellStyle name="Normal 7 5 7" xfId="3643" xr:uid="{F1743D36-B056-4581-B7B7-1748831B44BC}"/>
    <cellStyle name="Normal 7 5 8" xfId="3644" xr:uid="{DD45DEB6-431B-46BD-9A82-4EF13415C2EB}"/>
    <cellStyle name="Normal 7 5 9" xfId="3645" xr:uid="{2656FA32-AD1A-47E1-B677-776EC4A9846C}"/>
    <cellStyle name="Normal 7 6" xfId="237" xr:uid="{F8189D50-ABB5-4160-B8E9-696F398295BC}"/>
    <cellStyle name="Normal 7 6 2" xfId="670" xr:uid="{03BF26E5-4D5B-47C9-8AFC-6EA516E6E3C3}"/>
    <cellStyle name="Normal 7 6 2 2" xfId="671" xr:uid="{3F3140EE-2C11-43F9-B706-9719E464CDE9}"/>
    <cellStyle name="Normal 7 6 2 2 2" xfId="1923" xr:uid="{DDA481D3-4B73-4C83-8E7D-C702448F696C}"/>
    <cellStyle name="Normal 7 6 2 2 2 2" xfId="1924" xr:uid="{072D02C8-3B7C-4076-8824-B1D8CC7EDD7A}"/>
    <cellStyle name="Normal 7 6 2 2 3" xfId="1925" xr:uid="{5121D1C9-EE7E-4E46-8636-4CA14456E799}"/>
    <cellStyle name="Normal 7 6 2 2 4" xfId="3646" xr:uid="{F443075D-F7B0-47BE-B4B7-9AD9BCCAA2BA}"/>
    <cellStyle name="Normal 7 6 2 3" xfId="1926" xr:uid="{C7E9874D-D9AC-4ADB-8AD0-29FF37855057}"/>
    <cellStyle name="Normal 7 6 2 3 2" xfId="1927" xr:uid="{66B8C6DE-CFFB-4D91-8C5F-07889774F50B}"/>
    <cellStyle name="Normal 7 6 2 3 3" xfId="3647" xr:uid="{43E93842-42DA-4291-8A6F-6556A06347C5}"/>
    <cellStyle name="Normal 7 6 2 3 4" xfId="3648" xr:uid="{243AE6E3-D64F-4933-912C-3C59D812F925}"/>
    <cellStyle name="Normal 7 6 2 4" xfId="1928" xr:uid="{B344CB85-6174-4CB4-B692-2A37B8148563}"/>
    <cellStyle name="Normal 7 6 2 5" xfId="3649" xr:uid="{75E81921-4C57-42DE-8F0E-1ADA44FB3C91}"/>
    <cellStyle name="Normal 7 6 2 6" xfId="3650" xr:uid="{9604EFB5-9CE7-4976-B114-A79D310DDF9F}"/>
    <cellStyle name="Normal 7 6 3" xfId="672" xr:uid="{0F923456-9A37-4A62-8D5A-F506BE2E8C56}"/>
    <cellStyle name="Normal 7 6 3 2" xfId="1929" xr:uid="{334A9A58-EFA3-4375-AC82-7341FB4B24DB}"/>
    <cellStyle name="Normal 7 6 3 2 2" xfId="1930" xr:uid="{82EB9E99-A19B-466B-A794-B9C70C1F2064}"/>
    <cellStyle name="Normal 7 6 3 2 3" xfId="3651" xr:uid="{D3EC2D8A-B9C4-4541-9AD8-FA992EA9F3D1}"/>
    <cellStyle name="Normal 7 6 3 2 4" xfId="3652" xr:uid="{7DC8EF98-AD7A-486D-B16F-6DECBFF3C65F}"/>
    <cellStyle name="Normal 7 6 3 3" xfId="1931" xr:uid="{7EF14FB1-239F-4FEF-A77A-67C962C3D634}"/>
    <cellStyle name="Normal 7 6 3 4" xfId="3653" xr:uid="{60F3EE84-3865-4EBC-B85D-D8FC22CCDADE}"/>
    <cellStyle name="Normal 7 6 3 5" xfId="3654" xr:uid="{ED89674F-00C5-407E-B7AE-B4E102C06CDD}"/>
    <cellStyle name="Normal 7 6 4" xfId="1932" xr:uid="{59C7A3A2-9896-497E-852F-82201AB1D8D1}"/>
    <cellStyle name="Normal 7 6 4 2" xfId="1933" xr:uid="{B7877600-4E72-4D85-BD89-5138E3AA3DC7}"/>
    <cellStyle name="Normal 7 6 4 3" xfId="3655" xr:uid="{3897EF34-8F0A-452A-95FB-5A5C285AB689}"/>
    <cellStyle name="Normal 7 6 4 4" xfId="3656" xr:uid="{2BF839E6-B416-4F59-A3FA-AAB3039312AA}"/>
    <cellStyle name="Normal 7 6 5" xfId="1934" xr:uid="{53CB8B3F-7743-4424-A8C8-A5641964ADA3}"/>
    <cellStyle name="Normal 7 6 5 2" xfId="3657" xr:uid="{FF832B67-3776-4998-9826-7C9E6E237719}"/>
    <cellStyle name="Normal 7 6 5 3" xfId="3658" xr:uid="{04F38419-473C-4FCD-8576-D95DD147FC0F}"/>
    <cellStyle name="Normal 7 6 5 4" xfId="3659" xr:uid="{4601B1F7-D60A-4ADC-9BED-7F149ECA3DA6}"/>
    <cellStyle name="Normal 7 6 6" xfId="3660" xr:uid="{14A9D1EF-46FF-4930-93A5-C8ED4304E510}"/>
    <cellStyle name="Normal 7 6 7" xfId="3661" xr:uid="{D09503B6-1DFF-420A-AE87-77504CE30A01}"/>
    <cellStyle name="Normal 7 6 8" xfId="3662" xr:uid="{FCB39A59-9E69-4D10-A4F3-58B71A6FF449}"/>
    <cellStyle name="Normal 7 7" xfId="673" xr:uid="{EBB9AA51-4576-4552-80E8-DD5D0E30B3BD}"/>
    <cellStyle name="Normal 7 7 2" xfId="674" xr:uid="{516AD7B0-8571-43D2-9CA9-8CC7DDEABD72}"/>
    <cellStyle name="Normal 7 7 2 2" xfId="675" xr:uid="{63EB8B48-3ACC-424F-A042-CA933BA35F0F}"/>
    <cellStyle name="Normal 7 7 2 2 2" xfId="1935" xr:uid="{54328300-A76D-498F-B987-6F9013C5E949}"/>
    <cellStyle name="Normal 7 7 2 2 3" xfId="3663" xr:uid="{FA280ECE-9801-4C05-870A-1147F227B92D}"/>
    <cellStyle name="Normal 7 7 2 2 4" xfId="3664" xr:uid="{AAF5A659-5666-41D9-A207-4D480D946E36}"/>
    <cellStyle name="Normal 7 7 2 3" xfId="1936" xr:uid="{F9F92A81-B27D-49B7-BE6F-938D590C3AD8}"/>
    <cellStyle name="Normal 7 7 2 4" xfId="3665" xr:uid="{4CB79422-8A24-4A7E-9F28-4FC9F1070D76}"/>
    <cellStyle name="Normal 7 7 2 5" xfId="3666" xr:uid="{74E2AFC2-31A4-4BA9-9E9D-B5A2F4BB72F8}"/>
    <cellStyle name="Normal 7 7 3" xfId="676" xr:uid="{2D3F8E61-DE9D-4823-B933-9667B6A019FD}"/>
    <cellStyle name="Normal 7 7 3 2" xfId="1937" xr:uid="{2A4AE8CF-D4E8-47E2-BA7B-E9D486B37370}"/>
    <cellStyle name="Normal 7 7 3 3" xfId="3667" xr:uid="{83D116F7-E784-40DF-81E2-E37349FFC978}"/>
    <cellStyle name="Normal 7 7 3 4" xfId="3668" xr:uid="{AFB01339-BB60-4DF1-9DF3-60A02E28622A}"/>
    <cellStyle name="Normal 7 7 4" xfId="1938" xr:uid="{9F11D859-FEA4-4F9F-A644-70A26A295FED}"/>
    <cellStyle name="Normal 7 7 4 2" xfId="3669" xr:uid="{1978C00B-08A2-4B56-A315-74CA2C5304BD}"/>
    <cellStyle name="Normal 7 7 4 3" xfId="3670" xr:uid="{D6C88029-EAF0-43A2-9CA8-22050DB97A6E}"/>
    <cellStyle name="Normal 7 7 4 4" xfId="3671" xr:uid="{F18A711A-033D-48C3-A847-D3669C53E8B3}"/>
    <cellStyle name="Normal 7 7 5" xfId="3672" xr:uid="{82B79998-6874-47FC-850D-FC7A249A9D78}"/>
    <cellStyle name="Normal 7 7 6" xfId="3673" xr:uid="{89D6D6EF-DD24-419F-8B50-1F3F38F4CC03}"/>
    <cellStyle name="Normal 7 7 7" xfId="3674" xr:uid="{FAAD8B49-7A93-4460-81E7-9D7C2AEDA1E6}"/>
    <cellStyle name="Normal 7 8" xfId="677" xr:uid="{32697229-F5BC-4E7F-86CE-969AD68A3112}"/>
    <cellStyle name="Normal 7 8 2" xfId="678" xr:uid="{58B39163-70EA-4707-ACC5-040C0861395F}"/>
    <cellStyle name="Normal 7 8 2 2" xfId="1939" xr:uid="{CB49026E-86F6-4568-A825-8D2237516C3B}"/>
    <cellStyle name="Normal 7 8 2 3" xfId="3675" xr:uid="{141EDF1A-233F-48FD-A120-178D0D0B5B91}"/>
    <cellStyle name="Normal 7 8 2 4" xfId="3676" xr:uid="{12B8A938-4EEE-48BD-89E3-E29E941012FA}"/>
    <cellStyle name="Normal 7 8 3" xfId="1940" xr:uid="{F2D43278-1142-4BC5-AEA4-B3C013E31471}"/>
    <cellStyle name="Normal 7 8 3 2" xfId="3677" xr:uid="{925BED2C-3C8B-4211-9B9D-A131082470EA}"/>
    <cellStyle name="Normal 7 8 3 3" xfId="3678" xr:uid="{356EA14A-D60E-47EE-8E02-85A4148B3326}"/>
    <cellStyle name="Normal 7 8 3 4" xfId="3679" xr:uid="{1196394A-A79E-4C1A-B97B-93EAF0BAD45C}"/>
    <cellStyle name="Normal 7 8 4" xfId="3680" xr:uid="{148A4E2A-74A5-49FE-9C5F-C0956F9C282A}"/>
    <cellStyle name="Normal 7 8 5" xfId="3681" xr:uid="{40A8565B-323A-4F5C-8DB3-0544997B16CD}"/>
    <cellStyle name="Normal 7 8 6" xfId="3682" xr:uid="{B0BA1735-825F-4D60-ACCE-81720A51CAB4}"/>
    <cellStyle name="Normal 7 9" xfId="679" xr:uid="{4D6806E7-6816-44DF-A087-2FF1097A924B}"/>
    <cellStyle name="Normal 7 9 2" xfId="1941" xr:uid="{D7AF6A83-6FA5-410F-9D49-C415EE9FFAC3}"/>
    <cellStyle name="Normal 7 9 2 2" xfId="3683" xr:uid="{E536018A-9529-4A74-B183-A27753B69000}"/>
    <cellStyle name="Normal 7 9 2 2 2" xfId="4389" xr:uid="{8BF13072-EF13-4B81-9136-DDD98FE96334}"/>
    <cellStyle name="Normal 7 9 2 3" xfId="3684" xr:uid="{33EB65A9-A3CE-4730-A1B2-F825C916B1B5}"/>
    <cellStyle name="Normal 7 9 2 4" xfId="3685" xr:uid="{809E336F-5F32-4434-B52A-E46D2946821A}"/>
    <cellStyle name="Normal 7 9 3" xfId="3686" xr:uid="{28102CB7-3180-415D-ABB4-DC0F79ADF923}"/>
    <cellStyle name="Normal 7 9 4" xfId="3687" xr:uid="{4C956F6C-0526-4279-B76F-C6996C78C48F}"/>
    <cellStyle name="Normal 7 9 5" xfId="3688" xr:uid="{6F479CA1-3C88-4566-AED0-D1A80A7D8C15}"/>
    <cellStyle name="Normal 8" xfId="76" xr:uid="{D73855FA-F40C-4E9C-93A4-340D77F60D06}"/>
    <cellStyle name="Normal 8 10" xfId="1942" xr:uid="{EAFF7C53-3F86-45FF-B977-54DACD45FC1A}"/>
    <cellStyle name="Normal 8 10 2" xfId="3689" xr:uid="{2BD7C37B-7162-43BC-800E-CF902E8C327F}"/>
    <cellStyle name="Normal 8 10 3" xfId="3690" xr:uid="{A5A23C66-5659-46B9-80BD-7C4115BD05B4}"/>
    <cellStyle name="Normal 8 10 4" xfId="3691" xr:uid="{E1736A6D-0E1F-4943-A3B9-4E7C1555951D}"/>
    <cellStyle name="Normal 8 11" xfId="3692" xr:uid="{2C7784D0-57FA-4F00-B7B6-C7E01A485BAD}"/>
    <cellStyle name="Normal 8 11 2" xfId="3693" xr:uid="{2199B83C-7E90-4570-AACB-F86F31A79F8B}"/>
    <cellStyle name="Normal 8 11 3" xfId="3694" xr:uid="{BE184DBA-DDF4-4E95-8932-DAE1FCD37D18}"/>
    <cellStyle name="Normal 8 11 4" xfId="3695" xr:uid="{2A38928A-3BAD-41E6-BC73-EF38FCD57ECE}"/>
    <cellStyle name="Normal 8 12" xfId="3696" xr:uid="{B368A511-CA78-4EB1-99B6-40E323CE5EDF}"/>
    <cellStyle name="Normal 8 12 2" xfId="3697" xr:uid="{2CCA4987-A5DF-48CF-BC3E-7AA99CE12D6A}"/>
    <cellStyle name="Normal 8 13" xfId="3698" xr:uid="{BDC95997-AB7C-4AF1-B2D1-EEC72A998860}"/>
    <cellStyle name="Normal 8 14" xfId="3699" xr:uid="{E5B9860A-E0ED-4A18-8C16-214DCB79E73C}"/>
    <cellStyle name="Normal 8 15" xfId="3700" xr:uid="{855D5352-6D74-4D9F-A68D-4234AF1E162D}"/>
    <cellStyle name="Normal 8 2" xfId="238" xr:uid="{B3496D48-3C17-40DD-AEC8-83A72CD29D37}"/>
    <cellStyle name="Normal 8 2 10" xfId="3701" xr:uid="{B5D4543E-8BE0-470C-BDBE-B36484714AD1}"/>
    <cellStyle name="Normal 8 2 11" xfId="3702" xr:uid="{0186AEC7-4828-4748-BBD0-525ABED78FE9}"/>
    <cellStyle name="Normal 8 2 2" xfId="239" xr:uid="{344F1ABE-DD28-4715-88FB-7B9EED959C45}"/>
    <cellStyle name="Normal 8 2 2 2" xfId="240" xr:uid="{EAC523D4-D4CF-4B42-B969-0CF0929B103E}"/>
    <cellStyle name="Normal 8 2 2 2 2" xfId="241" xr:uid="{A3751AB0-28C6-4BD7-8E2A-4022C1BA9227}"/>
    <cellStyle name="Normal 8 2 2 2 2 2" xfId="680" xr:uid="{3B9BA0CA-DA89-44A7-882E-9D614E25BDEE}"/>
    <cellStyle name="Normal 8 2 2 2 2 2 2" xfId="681" xr:uid="{DA227533-D524-4DC0-985F-DA79E2527EED}"/>
    <cellStyle name="Normal 8 2 2 2 2 2 2 2" xfId="1943" xr:uid="{2C856125-CFFC-4D22-8815-14FACB8B7FF4}"/>
    <cellStyle name="Normal 8 2 2 2 2 2 2 2 2" xfId="1944" xr:uid="{8EB8896E-CE1E-4874-B930-37C07A00DDEC}"/>
    <cellStyle name="Normal 8 2 2 2 2 2 2 3" xfId="1945" xr:uid="{588B256E-BE50-4053-B67D-55F7F10303C8}"/>
    <cellStyle name="Normal 8 2 2 2 2 2 3" xfId="1946" xr:uid="{716795A6-D770-41E4-8824-3235A2CB3BFC}"/>
    <cellStyle name="Normal 8 2 2 2 2 2 3 2" xfId="1947" xr:uid="{D980B315-DAA9-4CEF-B634-C14E7A453FD6}"/>
    <cellStyle name="Normal 8 2 2 2 2 2 4" xfId="1948" xr:uid="{1CD8A727-EA6D-489D-A383-0D182AC522CD}"/>
    <cellStyle name="Normal 8 2 2 2 2 3" xfId="682" xr:uid="{F271CC71-B0E6-48FA-95D7-DC92737577FE}"/>
    <cellStyle name="Normal 8 2 2 2 2 3 2" xfId="1949" xr:uid="{999A61B7-636E-4358-B933-5C0E36002DB5}"/>
    <cellStyle name="Normal 8 2 2 2 2 3 2 2" xfId="1950" xr:uid="{4723EEA1-285C-4657-8121-AC4E1947D7C3}"/>
    <cellStyle name="Normal 8 2 2 2 2 3 3" xfId="1951" xr:uid="{0C8C8943-ADE7-4999-A795-96228A21BC5A}"/>
    <cellStyle name="Normal 8 2 2 2 2 3 4" xfId="3703" xr:uid="{86EB9D6E-04F3-4DD2-9776-83C522205D1E}"/>
    <cellStyle name="Normal 8 2 2 2 2 4" xfId="1952" xr:uid="{15B509C5-B559-480F-B8D1-A9C37DF5C32A}"/>
    <cellStyle name="Normal 8 2 2 2 2 4 2" xfId="1953" xr:uid="{2BD99C2C-F9DB-4BE2-9ED5-EEF41BE3042F}"/>
    <cellStyle name="Normal 8 2 2 2 2 5" xfId="1954" xr:uid="{287A2514-B134-43A1-BA1D-2031FEE85D98}"/>
    <cellStyle name="Normal 8 2 2 2 2 6" xfId="3704" xr:uid="{E2931185-88B4-469D-913C-E6CDF85CF3AA}"/>
    <cellStyle name="Normal 8 2 2 2 3" xfId="683" xr:uid="{0A808A71-B859-4A16-AE21-F4B1F6949F43}"/>
    <cellStyle name="Normal 8 2 2 2 3 2" xfId="684" xr:uid="{6D18292A-D43B-484D-82ED-EB4635B6ABC8}"/>
    <cellStyle name="Normal 8 2 2 2 3 2 2" xfId="685" xr:uid="{6CB38B68-7220-4D14-BBC2-2407EC3AB69A}"/>
    <cellStyle name="Normal 8 2 2 2 3 2 2 2" xfId="1955" xr:uid="{0E58671D-F4DF-48C0-9D33-215B0B19D682}"/>
    <cellStyle name="Normal 8 2 2 2 3 2 2 2 2" xfId="1956" xr:uid="{2F1DBA05-83FD-469D-A390-03FDA2009269}"/>
    <cellStyle name="Normal 8 2 2 2 3 2 2 3" xfId="1957" xr:uid="{4BB15DF5-2352-4375-B272-9FC544E42822}"/>
    <cellStyle name="Normal 8 2 2 2 3 2 3" xfId="1958" xr:uid="{51A892C4-0A66-4CD1-A2B0-1D2BD0B5C9F9}"/>
    <cellStyle name="Normal 8 2 2 2 3 2 3 2" xfId="1959" xr:uid="{57B6275F-8B67-4394-A989-C25E4BA3A087}"/>
    <cellStyle name="Normal 8 2 2 2 3 2 4" xfId="1960" xr:uid="{7C538D9F-DF0B-460C-A5DA-20FE1159DA6A}"/>
    <cellStyle name="Normal 8 2 2 2 3 3" xfId="686" xr:uid="{B675A8E0-3609-40AB-AD4A-836C8A64AAE9}"/>
    <cellStyle name="Normal 8 2 2 2 3 3 2" xfId="1961" xr:uid="{D11E8D98-511B-42B9-80BE-D916D8B62CDB}"/>
    <cellStyle name="Normal 8 2 2 2 3 3 2 2" xfId="1962" xr:uid="{6569CBC3-4F60-4ED1-82FE-9AC517636E5D}"/>
    <cellStyle name="Normal 8 2 2 2 3 3 3" xfId="1963" xr:uid="{69A36C24-19EC-49ED-B584-8C15348DDF13}"/>
    <cellStyle name="Normal 8 2 2 2 3 4" xfId="1964" xr:uid="{37DC9CDD-73F5-4E3F-89FC-69C2C3730FD0}"/>
    <cellStyle name="Normal 8 2 2 2 3 4 2" xfId="1965" xr:uid="{8E15283F-FD93-4764-9DAA-2965A4FAC2A6}"/>
    <cellStyle name="Normal 8 2 2 2 3 5" xfId="1966" xr:uid="{85DB8157-39AF-44AD-895E-33FA16251D6C}"/>
    <cellStyle name="Normal 8 2 2 2 4" xfId="687" xr:uid="{37B79D8B-AEBD-4364-8E44-6F7A1783F82A}"/>
    <cellStyle name="Normal 8 2 2 2 4 2" xfId="688" xr:uid="{01374BA5-DADA-492C-B7AA-186DF37805AF}"/>
    <cellStyle name="Normal 8 2 2 2 4 2 2" xfId="1967" xr:uid="{F1678AE9-5A10-4592-B157-340D6E53B6CC}"/>
    <cellStyle name="Normal 8 2 2 2 4 2 2 2" xfId="1968" xr:uid="{8DB018F4-AFDC-4EF6-9D2D-44791A524CFB}"/>
    <cellStyle name="Normal 8 2 2 2 4 2 3" xfId="1969" xr:uid="{BB1E54D7-ECC1-485E-AF5D-BA36486C743C}"/>
    <cellStyle name="Normal 8 2 2 2 4 3" xfId="1970" xr:uid="{2AB58E1B-48C5-4240-8274-EA412A2AC6C2}"/>
    <cellStyle name="Normal 8 2 2 2 4 3 2" xfId="1971" xr:uid="{13AA5365-C6B3-47BE-ACCC-5CD08697357C}"/>
    <cellStyle name="Normal 8 2 2 2 4 4" xfId="1972" xr:uid="{AF930B44-D2C5-4516-A8D2-28B1C80F9941}"/>
    <cellStyle name="Normal 8 2 2 2 5" xfId="689" xr:uid="{75BC0FA1-F238-46A2-BC50-5DABF176BE4D}"/>
    <cellStyle name="Normal 8 2 2 2 5 2" xfId="1973" xr:uid="{B97F078B-28A0-48AE-8662-CD90A4D1B2F8}"/>
    <cellStyle name="Normal 8 2 2 2 5 2 2" xfId="1974" xr:uid="{4CF1B4E4-440C-441A-B9E2-4979031DEA70}"/>
    <cellStyle name="Normal 8 2 2 2 5 3" xfId="1975" xr:uid="{7D249665-8AC7-4540-AA66-85125487823B}"/>
    <cellStyle name="Normal 8 2 2 2 5 4" xfId="3705" xr:uid="{741CA164-8BCA-457B-A8F9-643878BB7B45}"/>
    <cellStyle name="Normal 8 2 2 2 6" xfId="1976" xr:uid="{2F799F32-20C0-427D-93E7-2F6B8CF0DD1C}"/>
    <cellStyle name="Normal 8 2 2 2 6 2" xfId="1977" xr:uid="{598456D5-E921-4007-B148-0CEAD12801B8}"/>
    <cellStyle name="Normal 8 2 2 2 7" xfId="1978" xr:uid="{033A512C-F12A-474A-B20A-CFA6B15DB364}"/>
    <cellStyle name="Normal 8 2 2 2 8" xfId="3706" xr:uid="{79207580-F363-44AF-A42A-5CCE7C3E20DC}"/>
    <cellStyle name="Normal 8 2 2 3" xfId="242" xr:uid="{72E51584-A35C-437B-9F80-9F91DDF5C037}"/>
    <cellStyle name="Normal 8 2 2 3 2" xfId="690" xr:uid="{381C0A0A-E4DD-47A7-BE57-4A20EA42409D}"/>
    <cellStyle name="Normal 8 2 2 3 2 2" xfId="691" xr:uid="{C21917A0-5173-4D8C-BF49-030CD98C82EF}"/>
    <cellStyle name="Normal 8 2 2 3 2 2 2" xfId="1979" xr:uid="{082817ED-F9FC-4CA1-9554-2489335F90B4}"/>
    <cellStyle name="Normal 8 2 2 3 2 2 2 2" xfId="1980" xr:uid="{BC3531BB-4EE2-4591-ABFA-1F06B91ABE84}"/>
    <cellStyle name="Normal 8 2 2 3 2 2 3" xfId="1981" xr:uid="{760A72F6-8E4F-4192-8231-F1B4D4C63CEA}"/>
    <cellStyle name="Normal 8 2 2 3 2 3" xfId="1982" xr:uid="{50B108BA-7980-4334-A7A5-54C6A30288B5}"/>
    <cellStyle name="Normal 8 2 2 3 2 3 2" xfId="1983" xr:uid="{A75DC4D2-EAC0-4176-BD22-487A1672D924}"/>
    <cellStyle name="Normal 8 2 2 3 2 4" xfId="1984" xr:uid="{9882CC51-9811-486A-A6B0-26CE452D70A6}"/>
    <cellStyle name="Normal 8 2 2 3 3" xfId="692" xr:uid="{1BFE8A0D-8791-40E8-A914-70756981A1FB}"/>
    <cellStyle name="Normal 8 2 2 3 3 2" xfId="1985" xr:uid="{7A7622AA-3F2C-4583-8DFA-83EB88C052E9}"/>
    <cellStyle name="Normal 8 2 2 3 3 2 2" xfId="1986" xr:uid="{5B3BD754-2DC3-4363-BAB0-75017948EBC1}"/>
    <cellStyle name="Normal 8 2 2 3 3 3" xfId="1987" xr:uid="{10D2F936-3BF3-4586-B24A-B4C91553AD5A}"/>
    <cellStyle name="Normal 8 2 2 3 3 4" xfId="3707" xr:uid="{0F3B4D19-F0A7-4CBD-AEDB-31191785F197}"/>
    <cellStyle name="Normal 8 2 2 3 4" xfId="1988" xr:uid="{F6FC2313-4231-45A5-AEF0-EFD08CD820D9}"/>
    <cellStyle name="Normal 8 2 2 3 4 2" xfId="1989" xr:uid="{1C0FAF9C-BCE7-4F65-8DED-A86B4B7B600D}"/>
    <cellStyle name="Normal 8 2 2 3 5" xfId="1990" xr:uid="{7D2FC5B2-9A55-4FE1-AF16-F876362C7C4E}"/>
    <cellStyle name="Normal 8 2 2 3 6" xfId="3708" xr:uid="{89EB9DFF-AD21-49FA-9235-2FCC63F6BF84}"/>
    <cellStyle name="Normal 8 2 2 4" xfId="693" xr:uid="{51EABECA-1B86-4CFE-AEE8-1705417E9225}"/>
    <cellStyle name="Normal 8 2 2 4 2" xfId="694" xr:uid="{3448969B-7721-4E04-A7B0-E240CD98FA1B}"/>
    <cellStyle name="Normal 8 2 2 4 2 2" xfId="695" xr:uid="{8199056F-EECD-4BB3-80E7-210146D548CC}"/>
    <cellStyle name="Normal 8 2 2 4 2 2 2" xfId="1991" xr:uid="{3046BA7F-937E-4787-B833-8D3E3C700B7E}"/>
    <cellStyle name="Normal 8 2 2 4 2 2 2 2" xfId="1992" xr:uid="{DDA92144-593E-4930-8260-C265F8621591}"/>
    <cellStyle name="Normal 8 2 2 4 2 2 3" xfId="1993" xr:uid="{1703A22D-6A4F-40A4-953E-F597B2879C75}"/>
    <cellStyle name="Normal 8 2 2 4 2 3" xfId="1994" xr:uid="{484D78ED-C918-403A-9383-212339658B99}"/>
    <cellStyle name="Normal 8 2 2 4 2 3 2" xfId="1995" xr:uid="{774FB642-A521-4B26-9AFC-8D95A52CF92D}"/>
    <cellStyle name="Normal 8 2 2 4 2 4" xfId="1996" xr:uid="{1D19386F-0AFB-4F8C-9894-3F25A86CB81B}"/>
    <cellStyle name="Normal 8 2 2 4 3" xfId="696" xr:uid="{C57F4557-9658-414E-AE03-5FB301EC86BE}"/>
    <cellStyle name="Normal 8 2 2 4 3 2" xfId="1997" xr:uid="{493D535E-392C-438A-8C2B-0C09F14769DF}"/>
    <cellStyle name="Normal 8 2 2 4 3 2 2" xfId="1998" xr:uid="{4551D095-1CA0-45AD-B6BF-40EC867498D0}"/>
    <cellStyle name="Normal 8 2 2 4 3 3" xfId="1999" xr:uid="{3883BB91-AF33-4CA0-AA06-9C802CDF2F48}"/>
    <cellStyle name="Normal 8 2 2 4 4" xfId="2000" xr:uid="{A276A81A-54DF-49F4-AE93-EB485746CDC5}"/>
    <cellStyle name="Normal 8 2 2 4 4 2" xfId="2001" xr:uid="{3D226345-B27C-422A-BF1B-A62ABCE40F7E}"/>
    <cellStyle name="Normal 8 2 2 4 5" xfId="2002" xr:uid="{36259128-06A2-4004-BD1F-67149BEEBA69}"/>
    <cellStyle name="Normal 8 2 2 5" xfId="697" xr:uid="{ECB50FCE-AEA0-4AB7-9DCA-D348F8E89F67}"/>
    <cellStyle name="Normal 8 2 2 5 2" xfId="698" xr:uid="{D1D5C6B4-8736-4850-8F58-FB8E7DC6C081}"/>
    <cellStyle name="Normal 8 2 2 5 2 2" xfId="2003" xr:uid="{BC7D320F-BDD8-4832-8C55-A7B0AA2FC81A}"/>
    <cellStyle name="Normal 8 2 2 5 2 2 2" xfId="2004" xr:uid="{C7A80D3E-FEAC-43A3-A609-88D849ADF15E}"/>
    <cellStyle name="Normal 8 2 2 5 2 3" xfId="2005" xr:uid="{16E3CFA2-BBB4-49AD-8330-DAB1BD76B6C9}"/>
    <cellStyle name="Normal 8 2 2 5 3" xfId="2006" xr:uid="{D51D8EA5-D098-4C68-B60A-B92349CF7459}"/>
    <cellStyle name="Normal 8 2 2 5 3 2" xfId="2007" xr:uid="{363A59A6-BB45-43EF-BB2B-78E934AD31A7}"/>
    <cellStyle name="Normal 8 2 2 5 4" xfId="2008" xr:uid="{0E5996E3-C4D6-4245-B500-70B94AECB306}"/>
    <cellStyle name="Normal 8 2 2 6" xfId="699" xr:uid="{2C1256D3-1736-4084-8BCA-3D5E025FF952}"/>
    <cellStyle name="Normal 8 2 2 6 2" xfId="2009" xr:uid="{20DDD41A-0129-4832-B778-F22B1E723DFF}"/>
    <cellStyle name="Normal 8 2 2 6 2 2" xfId="2010" xr:uid="{642BEC47-4D69-4703-9C18-76135F976442}"/>
    <cellStyle name="Normal 8 2 2 6 3" xfId="2011" xr:uid="{D9B0B1A4-3829-474D-A731-68B205A753D8}"/>
    <cellStyle name="Normal 8 2 2 6 4" xfId="3709" xr:uid="{FE9EF33F-5F5E-443D-B4A2-2ACE6F9254EB}"/>
    <cellStyle name="Normal 8 2 2 7" xfId="2012" xr:uid="{71ABB9AE-F80A-40CB-AF1E-7EE4334AFBB0}"/>
    <cellStyle name="Normal 8 2 2 7 2" xfId="2013" xr:uid="{9A838B5E-C490-49E7-99ED-AF06FADA969F}"/>
    <cellStyle name="Normal 8 2 2 8" xfId="2014" xr:uid="{9B200C46-B803-4BEC-B503-D391B29C7C9D}"/>
    <cellStyle name="Normal 8 2 2 9" xfId="3710" xr:uid="{B378B94D-E388-4041-A43E-DE1BFA7EAFB8}"/>
    <cellStyle name="Normal 8 2 3" xfId="243" xr:uid="{2EEE9A8E-0378-48B2-813F-25721AA2212A}"/>
    <cellStyle name="Normal 8 2 3 2" xfId="244" xr:uid="{674108B6-F495-4B09-ADF1-862B88BD36DC}"/>
    <cellStyle name="Normal 8 2 3 2 2" xfId="700" xr:uid="{A773E830-FEF8-4C04-A2E5-04FF78D9EB36}"/>
    <cellStyle name="Normal 8 2 3 2 2 2" xfId="701" xr:uid="{683CDD95-1F30-4170-87AA-5D69FDAE02D9}"/>
    <cellStyle name="Normal 8 2 3 2 2 2 2" xfId="2015" xr:uid="{D480D870-4A75-4CF7-9FF8-7A06BC8BBE33}"/>
    <cellStyle name="Normal 8 2 3 2 2 2 2 2" xfId="2016" xr:uid="{B4B77AC4-8280-4290-9C01-54AC84DF38CF}"/>
    <cellStyle name="Normal 8 2 3 2 2 2 3" xfId="2017" xr:uid="{D8079954-1757-45AD-A7A9-89500F6D2150}"/>
    <cellStyle name="Normal 8 2 3 2 2 3" xfId="2018" xr:uid="{0C9FF331-C886-493E-ACDA-412193AD046F}"/>
    <cellStyle name="Normal 8 2 3 2 2 3 2" xfId="2019" xr:uid="{E1EC3ABA-DAF5-4005-BE0E-09440C0B9EE6}"/>
    <cellStyle name="Normal 8 2 3 2 2 4" xfId="2020" xr:uid="{9C966920-49CF-490C-9779-06C1CD39BF46}"/>
    <cellStyle name="Normal 8 2 3 2 3" xfId="702" xr:uid="{F2992B99-27A6-4284-9D9B-8292020F39F3}"/>
    <cellStyle name="Normal 8 2 3 2 3 2" xfId="2021" xr:uid="{62C39850-ECB5-4D17-8CEE-FABFCE80B3F8}"/>
    <cellStyle name="Normal 8 2 3 2 3 2 2" xfId="2022" xr:uid="{BB41CFE9-F033-45ED-B03B-A8E695749C51}"/>
    <cellStyle name="Normal 8 2 3 2 3 3" xfId="2023" xr:uid="{5E29650E-D681-4AE4-9B21-1C00C37622C5}"/>
    <cellStyle name="Normal 8 2 3 2 3 4" xfId="3711" xr:uid="{84267144-0BF5-45B2-82B7-6E0FE35EB86B}"/>
    <cellStyle name="Normal 8 2 3 2 4" xfId="2024" xr:uid="{85F1F2B0-7D5A-4007-AE96-398D17ED666C}"/>
    <cellStyle name="Normal 8 2 3 2 4 2" xfId="2025" xr:uid="{61F17B76-4AEF-4A55-9E42-2E2E753EF8EC}"/>
    <cellStyle name="Normal 8 2 3 2 5" xfId="2026" xr:uid="{648FA0F1-FCFF-4829-B564-B952988A05C4}"/>
    <cellStyle name="Normal 8 2 3 2 6" xfId="3712" xr:uid="{0044509C-4610-4C5B-84C8-FA59989B3580}"/>
    <cellStyle name="Normal 8 2 3 3" xfId="703" xr:uid="{2648E542-3F39-4768-BFA9-51296C1514B8}"/>
    <cellStyle name="Normal 8 2 3 3 2" xfId="704" xr:uid="{84EC3CC7-0F83-48B8-825C-82CFF423A751}"/>
    <cellStyle name="Normal 8 2 3 3 2 2" xfId="705" xr:uid="{11D18006-ED7C-4BA5-90C8-9D987C0032DF}"/>
    <cellStyle name="Normal 8 2 3 3 2 2 2" xfId="2027" xr:uid="{268D17C1-7585-4EED-80A3-D8AE76E9ECA8}"/>
    <cellStyle name="Normal 8 2 3 3 2 2 2 2" xfId="2028" xr:uid="{52115640-DE54-4379-91BF-7B61515D2740}"/>
    <cellStyle name="Normal 8 2 3 3 2 2 3" xfId="2029" xr:uid="{8D08C3AB-A058-4130-9A92-44387B66F0F4}"/>
    <cellStyle name="Normal 8 2 3 3 2 3" xfId="2030" xr:uid="{C7D15126-E606-41B0-A3D9-51096CF42858}"/>
    <cellStyle name="Normal 8 2 3 3 2 3 2" xfId="2031" xr:uid="{59BAE4C4-904D-4713-BD8B-AF852D51E48E}"/>
    <cellStyle name="Normal 8 2 3 3 2 4" xfId="2032" xr:uid="{22A8A44C-8F78-482F-8684-281EE9138EF6}"/>
    <cellStyle name="Normal 8 2 3 3 3" xfId="706" xr:uid="{1D386F1D-5AFB-44B5-A58D-0A9867E66D70}"/>
    <cellStyle name="Normal 8 2 3 3 3 2" xfId="2033" xr:uid="{CD8E0673-404D-4B2C-B995-DE58FD4B9850}"/>
    <cellStyle name="Normal 8 2 3 3 3 2 2" xfId="2034" xr:uid="{844501A6-0374-4547-A68A-3E7F8E65ACA9}"/>
    <cellStyle name="Normal 8 2 3 3 3 3" xfId="2035" xr:uid="{5CB70705-3B98-4216-A18E-A7D298255770}"/>
    <cellStyle name="Normal 8 2 3 3 4" xfId="2036" xr:uid="{6A59FBB9-CFC4-47D8-B5F1-92AA07CD66FF}"/>
    <cellStyle name="Normal 8 2 3 3 4 2" xfId="2037" xr:uid="{8B165B47-361B-49EB-942A-F361AE5AE7E8}"/>
    <cellStyle name="Normal 8 2 3 3 5" xfId="2038" xr:uid="{CE526311-AF81-4D1C-A231-D3AEECC6FF83}"/>
    <cellStyle name="Normal 8 2 3 4" xfId="707" xr:uid="{E88B9663-71CC-4FBF-B31B-66B60D4790C4}"/>
    <cellStyle name="Normal 8 2 3 4 2" xfId="708" xr:uid="{D967D9C6-9DEA-49E5-91A7-E7130A4E911C}"/>
    <cellStyle name="Normal 8 2 3 4 2 2" xfId="2039" xr:uid="{DF32E7C0-36C5-4554-A66B-954088BB90AE}"/>
    <cellStyle name="Normal 8 2 3 4 2 2 2" xfId="2040" xr:uid="{E75CBFE3-D620-422E-B347-882B828FCBC6}"/>
    <cellStyle name="Normal 8 2 3 4 2 3" xfId="2041" xr:uid="{330824EC-14FE-4C0B-8CD6-D39B73A84D4F}"/>
    <cellStyle name="Normal 8 2 3 4 3" xfId="2042" xr:uid="{F7B6360F-AF83-4E6C-961B-0F7AA1F6703B}"/>
    <cellStyle name="Normal 8 2 3 4 3 2" xfId="2043" xr:uid="{62CF9C47-A7F6-49C1-AF62-BD82D954ACB2}"/>
    <cellStyle name="Normal 8 2 3 4 4" xfId="2044" xr:uid="{3714F3D9-A404-4B44-8683-6254CD88A0C1}"/>
    <cellStyle name="Normal 8 2 3 5" xfId="709" xr:uid="{BF14EB14-38CF-4DD5-8B67-E8F9F552405B}"/>
    <cellStyle name="Normal 8 2 3 5 2" xfId="2045" xr:uid="{AD1C413F-4F7D-4681-A312-ED118D6F32AB}"/>
    <cellStyle name="Normal 8 2 3 5 2 2" xfId="2046" xr:uid="{619664D0-9CD9-4DD8-8B73-765100131B45}"/>
    <cellStyle name="Normal 8 2 3 5 3" xfId="2047" xr:uid="{7E1B5B20-2933-47B8-9016-6EE606B2CE01}"/>
    <cellStyle name="Normal 8 2 3 5 4" xfId="3713" xr:uid="{FD1B6FA3-07D6-405C-8F82-8E34F53E953A}"/>
    <cellStyle name="Normal 8 2 3 6" xfId="2048" xr:uid="{70551AB3-E270-45C1-8F6A-710DCFD62B17}"/>
    <cellStyle name="Normal 8 2 3 6 2" xfId="2049" xr:uid="{D219B8A3-635F-4ED3-B4E6-F6B336E03E58}"/>
    <cellStyle name="Normal 8 2 3 7" xfId="2050" xr:uid="{2D2A7752-A2ED-45E4-83C2-76EEE8B5E639}"/>
    <cellStyle name="Normal 8 2 3 8" xfId="3714" xr:uid="{83B425CD-6394-48FF-9130-49F28434E5CD}"/>
    <cellStyle name="Normal 8 2 4" xfId="245" xr:uid="{7F9DF592-161D-40BF-80F1-2AFB76416C9E}"/>
    <cellStyle name="Normal 8 2 4 2" xfId="246" xr:uid="{CDA5D38E-A494-4CC5-8D35-EF02850C1C5A}"/>
    <cellStyle name="Normal 8 2 4 2 2" xfId="710" xr:uid="{7EDC0AE8-AB00-4AF0-977D-C67E04794D82}"/>
    <cellStyle name="Normal 8 2 4 2 2 2" xfId="2051" xr:uid="{CEDC409B-9C0C-4929-81D0-1F0E18FA274C}"/>
    <cellStyle name="Normal 8 2 4 2 2 2 2" xfId="2052" xr:uid="{E68D36C2-BF61-4FC1-BABD-72F90D06CCB0}"/>
    <cellStyle name="Normal 8 2 4 2 2 3" xfId="2053" xr:uid="{DC89C401-F0B2-492B-AE79-70967F627EE7}"/>
    <cellStyle name="Normal 8 2 4 2 2 4" xfId="3715" xr:uid="{E67854BB-69F0-4258-AF3A-34780767660D}"/>
    <cellStyle name="Normal 8 2 4 2 3" xfId="2054" xr:uid="{065A07EA-6076-46F9-A89D-C5A74A44BC57}"/>
    <cellStyle name="Normal 8 2 4 2 3 2" xfId="2055" xr:uid="{39732FB2-8973-4651-BCEC-C8D3FC0C9BEF}"/>
    <cellStyle name="Normal 8 2 4 2 4" xfId="2056" xr:uid="{B2D2FBF1-61AD-4802-86A9-52A2B5D98A15}"/>
    <cellStyle name="Normal 8 2 4 2 5" xfId="3716" xr:uid="{40F039FC-E318-4411-A5E3-A9F29E86542A}"/>
    <cellStyle name="Normal 8 2 4 3" xfId="711" xr:uid="{A27FB537-FB91-440C-AB2F-070873E651A6}"/>
    <cellStyle name="Normal 8 2 4 3 2" xfId="2057" xr:uid="{5F01F632-49C8-4C92-B933-FE99004AF1A4}"/>
    <cellStyle name="Normal 8 2 4 3 2 2" xfId="2058" xr:uid="{7EFFA212-42C8-43FE-B29B-29FB174179A8}"/>
    <cellStyle name="Normal 8 2 4 3 3" xfId="2059" xr:uid="{4A67BBE2-5937-418C-BCA5-E2F34C9F7CCB}"/>
    <cellStyle name="Normal 8 2 4 3 4" xfId="3717" xr:uid="{BDD0A137-0147-4595-ACB5-8E505BB1EEAD}"/>
    <cellStyle name="Normal 8 2 4 4" xfId="2060" xr:uid="{94C19F4C-C989-4683-9839-9769A5DAE9E6}"/>
    <cellStyle name="Normal 8 2 4 4 2" xfId="2061" xr:uid="{7E84813A-DDBD-49D5-AC64-49F8DBBB76CB}"/>
    <cellStyle name="Normal 8 2 4 4 3" xfId="3718" xr:uid="{0C37405F-9FDB-4859-A1FB-2E20588F1F0C}"/>
    <cellStyle name="Normal 8 2 4 4 4" xfId="3719" xr:uid="{9A7AC6B1-7BBA-4E56-BC51-400C2FBBAE8A}"/>
    <cellStyle name="Normal 8 2 4 5" xfId="2062" xr:uid="{514EF8EF-0FB3-429A-B317-EA1B9D6BFDAE}"/>
    <cellStyle name="Normal 8 2 4 6" xfId="3720" xr:uid="{7DF826F7-E0DE-4049-8EC9-332FE8B6B402}"/>
    <cellStyle name="Normal 8 2 4 7" xfId="3721" xr:uid="{21466C9C-D70C-44BE-9699-DB6EC6D4FD6E}"/>
    <cellStyle name="Normal 8 2 5" xfId="247" xr:uid="{8682E0C3-1424-4394-BEE8-67C684FD878B}"/>
    <cellStyle name="Normal 8 2 5 2" xfId="712" xr:uid="{1CB5DEA3-9188-4C30-8192-6D734A3A95F7}"/>
    <cellStyle name="Normal 8 2 5 2 2" xfId="713" xr:uid="{0859F410-6866-44CB-967A-FFAAE276797F}"/>
    <cellStyle name="Normal 8 2 5 2 2 2" xfId="2063" xr:uid="{F5D9406F-FC79-4402-A4BB-40FF6F7DA5EF}"/>
    <cellStyle name="Normal 8 2 5 2 2 2 2" xfId="2064" xr:uid="{DEECF83A-A328-496F-A448-15FD78C1A24B}"/>
    <cellStyle name="Normal 8 2 5 2 2 3" xfId="2065" xr:uid="{52F10DF8-59E1-481F-BA69-F978CCEB5CFA}"/>
    <cellStyle name="Normal 8 2 5 2 3" xfId="2066" xr:uid="{1ACC8192-D772-49DF-9E9D-875860BA1D16}"/>
    <cellStyle name="Normal 8 2 5 2 3 2" xfId="2067" xr:uid="{8F35E73D-8541-4B66-9736-75EB32E914BC}"/>
    <cellStyle name="Normal 8 2 5 2 4" xfId="2068" xr:uid="{39B0FBBD-AF3D-4409-8E79-1EF2E45C1CFB}"/>
    <cellStyle name="Normal 8 2 5 3" xfId="714" xr:uid="{D3C73498-D8B9-4E8D-A806-E1A7F9AF8CD7}"/>
    <cellStyle name="Normal 8 2 5 3 2" xfId="2069" xr:uid="{160EB63A-64C3-4FB3-A7DA-15B866ECEF7D}"/>
    <cellStyle name="Normal 8 2 5 3 2 2" xfId="2070" xr:uid="{2B003AEF-9FD5-4FFD-8701-C26144278DE7}"/>
    <cellStyle name="Normal 8 2 5 3 3" xfId="2071" xr:uid="{DA6CEB8C-BAD1-4468-A135-D5EB8053B829}"/>
    <cellStyle name="Normal 8 2 5 3 4" xfId="3722" xr:uid="{2045AD60-D4D8-4DC9-B7D6-11D371DDBC5D}"/>
    <cellStyle name="Normal 8 2 5 4" xfId="2072" xr:uid="{E295489C-9CCB-4D20-A773-60A5019324CC}"/>
    <cellStyle name="Normal 8 2 5 4 2" xfId="2073" xr:uid="{E7FBD343-EBC8-4B8F-8015-60F919635EA8}"/>
    <cellStyle name="Normal 8 2 5 5" xfId="2074" xr:uid="{D27E63BB-286F-4DE2-9F58-00F7A3C5DD93}"/>
    <cellStyle name="Normal 8 2 5 6" xfId="3723" xr:uid="{48A7D475-5A2F-446E-B45E-200A181BD429}"/>
    <cellStyle name="Normal 8 2 6" xfId="715" xr:uid="{69E84E30-CAD6-484A-AAA6-B306C3E6CEFE}"/>
    <cellStyle name="Normal 8 2 6 2" xfId="716" xr:uid="{DA4D66E4-091F-4AAB-B7DB-F89893B73AD8}"/>
    <cellStyle name="Normal 8 2 6 2 2" xfId="2075" xr:uid="{86231D0F-6BFC-435F-8D4E-8B58351D15FC}"/>
    <cellStyle name="Normal 8 2 6 2 2 2" xfId="2076" xr:uid="{A5566162-569F-4C2F-A0E9-C9F2753F6021}"/>
    <cellStyle name="Normal 8 2 6 2 3" xfId="2077" xr:uid="{3BC621C8-A8B8-4267-9B15-E7042EC56620}"/>
    <cellStyle name="Normal 8 2 6 2 4" xfId="3724" xr:uid="{4CDC907F-120D-4EC4-B49A-C4149BC8C707}"/>
    <cellStyle name="Normal 8 2 6 3" xfId="2078" xr:uid="{514AC184-B0B7-4CEF-BFC5-AF90679F2923}"/>
    <cellStyle name="Normal 8 2 6 3 2" xfId="2079" xr:uid="{35FFD852-1782-4294-9717-9928BFBE6C69}"/>
    <cellStyle name="Normal 8 2 6 4" xfId="2080" xr:uid="{8F86612A-DDFF-46CD-B933-AB0E35AFB4B8}"/>
    <cellStyle name="Normal 8 2 6 5" xfId="3725" xr:uid="{381D5662-2BB8-4970-A4EF-16D2599A25B0}"/>
    <cellStyle name="Normal 8 2 7" xfId="717" xr:uid="{DF06DE70-7A60-40EA-8AB0-B0F8ED6459D3}"/>
    <cellStyle name="Normal 8 2 7 2" xfId="2081" xr:uid="{982C07B1-2FE1-4B47-8CF0-947F3682A532}"/>
    <cellStyle name="Normal 8 2 7 2 2" xfId="2082" xr:uid="{F2725158-CA64-4CE9-AD22-A17FD4011A7E}"/>
    <cellStyle name="Normal 8 2 7 3" xfId="2083" xr:uid="{32D52257-EB06-4D73-BE94-B1C6FB38247E}"/>
    <cellStyle name="Normal 8 2 7 4" xfId="3726" xr:uid="{3865C022-5855-4ED0-9934-F0107FCEE213}"/>
    <cellStyle name="Normal 8 2 8" xfId="2084" xr:uid="{78055D8E-B190-4F4B-92E3-F037C58603BB}"/>
    <cellStyle name="Normal 8 2 8 2" xfId="2085" xr:uid="{57BC50D8-CF3E-4D05-9CC2-168412CA81E9}"/>
    <cellStyle name="Normal 8 2 8 3" xfId="3727" xr:uid="{93D07EFD-09D6-4C31-99EB-24FDA0D5F301}"/>
    <cellStyle name="Normal 8 2 8 4" xfId="3728" xr:uid="{B770BD69-532C-4D0B-A2AF-AE342E8BF4BB}"/>
    <cellStyle name="Normal 8 2 9" xfId="2086" xr:uid="{B6FE3AF3-C879-4F0C-85FD-781E04CF4E9B}"/>
    <cellStyle name="Normal 8 3" xfId="248" xr:uid="{FE17EAA3-9CD6-4E4B-B6DC-76FF48B13CCB}"/>
    <cellStyle name="Normal 8 3 10" xfId="3729" xr:uid="{0E28FEF4-376A-4F1E-BD4B-980807AD3716}"/>
    <cellStyle name="Normal 8 3 11" xfId="3730" xr:uid="{5ABBDC26-B866-440B-9DDA-5F4FAFC1AB3E}"/>
    <cellStyle name="Normal 8 3 2" xfId="249" xr:uid="{6D975586-ADCF-4341-B37C-23A0822B24FF}"/>
    <cellStyle name="Normal 8 3 2 2" xfId="250" xr:uid="{1EF2E7CA-53EF-4F66-B57B-1F6793B6EAF9}"/>
    <cellStyle name="Normal 8 3 2 2 2" xfId="718" xr:uid="{0C7A9EAC-AF97-47E6-8B8F-14E6F3FAD6B0}"/>
    <cellStyle name="Normal 8 3 2 2 2 2" xfId="719" xr:uid="{61382D39-6ACA-4266-A566-25B9C4C4D321}"/>
    <cellStyle name="Normal 8 3 2 2 2 2 2" xfId="2087" xr:uid="{4ECC6A2D-E25A-4DE9-987D-7206196C735F}"/>
    <cellStyle name="Normal 8 3 2 2 2 2 2 2" xfId="2088" xr:uid="{9F52642B-3E21-4DFD-B3BC-67381281F997}"/>
    <cellStyle name="Normal 8 3 2 2 2 2 3" xfId="2089" xr:uid="{08689D5A-30B6-4487-9897-EFD60488E7DD}"/>
    <cellStyle name="Normal 8 3 2 2 2 2 4" xfId="3731" xr:uid="{347EC914-0A53-471E-ACEB-8521FCE10578}"/>
    <cellStyle name="Normal 8 3 2 2 2 3" xfId="2090" xr:uid="{6F96B384-C53A-47A1-A1AB-FF9B321AD2C0}"/>
    <cellStyle name="Normal 8 3 2 2 2 3 2" xfId="2091" xr:uid="{8FFC48D2-7BBB-4350-A59B-D2696797A6F3}"/>
    <cellStyle name="Normal 8 3 2 2 2 3 3" xfId="3732" xr:uid="{6D30F9EE-46DA-42A5-861C-D62A9D85EABF}"/>
    <cellStyle name="Normal 8 3 2 2 2 3 4" xfId="3733" xr:uid="{F0DCBF11-947B-4ABC-9D6C-5D726A28CE37}"/>
    <cellStyle name="Normal 8 3 2 2 2 4" xfId="2092" xr:uid="{4A2A981F-F3D0-424D-8AA3-5093F80FACBA}"/>
    <cellStyle name="Normal 8 3 2 2 2 5" xfId="3734" xr:uid="{725EB214-D081-4D8C-BAB2-CF84A1DEAFB4}"/>
    <cellStyle name="Normal 8 3 2 2 2 6" xfId="3735" xr:uid="{274C6714-4476-4653-A19C-D87E5A350FFB}"/>
    <cellStyle name="Normal 8 3 2 2 3" xfId="720" xr:uid="{55530699-729D-42CD-AD7B-89DE62DC123D}"/>
    <cellStyle name="Normal 8 3 2 2 3 2" xfId="2093" xr:uid="{AC465951-022C-4DD0-9E61-5C9E3B5B0A59}"/>
    <cellStyle name="Normal 8 3 2 2 3 2 2" xfId="2094" xr:uid="{DC923558-EEB1-48D0-B591-0AA929422F4C}"/>
    <cellStyle name="Normal 8 3 2 2 3 2 3" xfId="3736" xr:uid="{E30BC52F-1798-4AC3-A355-B6C152845042}"/>
    <cellStyle name="Normal 8 3 2 2 3 2 4" xfId="3737" xr:uid="{F1AE3A08-18EF-4A31-AE03-4F817D211E76}"/>
    <cellStyle name="Normal 8 3 2 2 3 3" xfId="2095" xr:uid="{AC39AEB6-3B4F-4E8E-9D1F-762E3001A468}"/>
    <cellStyle name="Normal 8 3 2 2 3 4" xfId="3738" xr:uid="{BACB9DCD-ADBE-4049-BE6B-2DF990172AD1}"/>
    <cellStyle name="Normal 8 3 2 2 3 5" xfId="3739" xr:uid="{AB6B838B-B2D4-4888-B82C-D9ADA92115AC}"/>
    <cellStyle name="Normal 8 3 2 2 4" xfId="2096" xr:uid="{1702EC78-0E06-4DFA-869A-EF1404A503ED}"/>
    <cellStyle name="Normal 8 3 2 2 4 2" xfId="2097" xr:uid="{1EB057C9-8B4A-4747-90C0-B4995AFE50DC}"/>
    <cellStyle name="Normal 8 3 2 2 4 3" xfId="3740" xr:uid="{A79755D8-1299-4687-B85A-5042D7C71988}"/>
    <cellStyle name="Normal 8 3 2 2 4 4" xfId="3741" xr:uid="{2D512F6E-59FA-4188-90DC-C77D14E985EE}"/>
    <cellStyle name="Normal 8 3 2 2 5" xfId="2098" xr:uid="{B0220D63-38A3-4437-A88C-14D5CA9051AB}"/>
    <cellStyle name="Normal 8 3 2 2 5 2" xfId="3742" xr:uid="{31B5CD6B-C9D9-49DE-AE04-B49F57DFFBC7}"/>
    <cellStyle name="Normal 8 3 2 2 5 3" xfId="3743" xr:uid="{4B661BFE-41E4-499C-ACE9-8A0DE69FB139}"/>
    <cellStyle name="Normal 8 3 2 2 5 4" xfId="3744" xr:uid="{DB8646C7-7ECB-4FCC-940F-9E96FCB95DF2}"/>
    <cellStyle name="Normal 8 3 2 2 6" xfId="3745" xr:uid="{A59D549A-6DDF-4F24-B31A-2B092ED74822}"/>
    <cellStyle name="Normal 8 3 2 2 7" xfId="3746" xr:uid="{931002DE-332E-4E76-93ED-9E7913683D5F}"/>
    <cellStyle name="Normal 8 3 2 2 8" xfId="3747" xr:uid="{8100B4B0-078D-4033-94B7-41DCAC059B06}"/>
    <cellStyle name="Normal 8 3 2 3" xfId="721" xr:uid="{87D25577-FC5D-43D9-B854-9A617E3B6498}"/>
    <cellStyle name="Normal 8 3 2 3 2" xfId="722" xr:uid="{54209D9D-6A98-48C6-AF5A-CBEC874881D0}"/>
    <cellStyle name="Normal 8 3 2 3 2 2" xfId="723" xr:uid="{F2942811-EF2E-4517-A1EB-0943ACDE380C}"/>
    <cellStyle name="Normal 8 3 2 3 2 2 2" xfId="2099" xr:uid="{7A13A595-B6E3-437F-8692-4199AA0443BB}"/>
    <cellStyle name="Normal 8 3 2 3 2 2 2 2" xfId="2100" xr:uid="{CF947DFC-2FA9-4D11-8ADB-47BC1D797A19}"/>
    <cellStyle name="Normal 8 3 2 3 2 2 3" xfId="2101" xr:uid="{E1157C67-9905-4D8E-9017-0B28D8A95E19}"/>
    <cellStyle name="Normal 8 3 2 3 2 3" xfId="2102" xr:uid="{09E7EABF-D2F2-482B-9130-D2692C54902A}"/>
    <cellStyle name="Normal 8 3 2 3 2 3 2" xfId="2103" xr:uid="{5308FFF9-8291-4B9E-B33C-F9DD7D64571D}"/>
    <cellStyle name="Normal 8 3 2 3 2 4" xfId="2104" xr:uid="{2E458098-2E75-4D87-9DD3-525F5FBA684C}"/>
    <cellStyle name="Normal 8 3 2 3 3" xfId="724" xr:uid="{FA27274E-0490-4262-A809-1407BCE36B3A}"/>
    <cellStyle name="Normal 8 3 2 3 3 2" xfId="2105" xr:uid="{F62B75B2-79C4-43C1-8D26-79F52CD7BFF2}"/>
    <cellStyle name="Normal 8 3 2 3 3 2 2" xfId="2106" xr:uid="{B0901201-680A-444F-AF96-8E30D158D66A}"/>
    <cellStyle name="Normal 8 3 2 3 3 3" xfId="2107" xr:uid="{0375FC7A-7EA0-4154-A250-C363610DA51C}"/>
    <cellStyle name="Normal 8 3 2 3 3 4" xfId="3748" xr:uid="{61EE3670-DB62-4987-9A53-5A9A16BF4A8E}"/>
    <cellStyle name="Normal 8 3 2 3 4" xfId="2108" xr:uid="{FA2D754E-2BF3-4924-93F8-52704D50801D}"/>
    <cellStyle name="Normal 8 3 2 3 4 2" xfId="2109" xr:uid="{0B50D8BE-3EEE-40A7-9F74-4BA1A6724C54}"/>
    <cellStyle name="Normal 8 3 2 3 5" xfId="2110" xr:uid="{7BECD863-0009-425B-B0F3-F831C1AD0735}"/>
    <cellStyle name="Normal 8 3 2 3 6" xfId="3749" xr:uid="{2522A30E-A641-4C00-980A-1F5EF89EDF9B}"/>
    <cellStyle name="Normal 8 3 2 4" xfId="725" xr:uid="{B6BEE73F-4EB9-4E63-91D8-F21CE117E988}"/>
    <cellStyle name="Normal 8 3 2 4 2" xfId="726" xr:uid="{6DC3933D-DE55-41A7-AB08-1C6B5A3F5CF0}"/>
    <cellStyle name="Normal 8 3 2 4 2 2" xfId="2111" xr:uid="{48180B5B-F892-44DD-A2FA-88A29E3D809B}"/>
    <cellStyle name="Normal 8 3 2 4 2 2 2" xfId="2112" xr:uid="{BE9C75BF-A1BC-4074-A1C2-8B10C5B834F0}"/>
    <cellStyle name="Normal 8 3 2 4 2 3" xfId="2113" xr:uid="{369ECF70-F194-40CB-A2C9-DF255EA0CDF2}"/>
    <cellStyle name="Normal 8 3 2 4 2 4" xfId="3750" xr:uid="{DA4F47EB-24CD-4B9D-B18B-64FB1B604EF9}"/>
    <cellStyle name="Normal 8 3 2 4 3" xfId="2114" xr:uid="{24218009-1E07-479F-8BCD-AEEC3B189CC5}"/>
    <cellStyle name="Normal 8 3 2 4 3 2" xfId="2115" xr:uid="{1D26BD08-ED2E-4586-9053-7BAABC036534}"/>
    <cellStyle name="Normal 8 3 2 4 4" xfId="2116" xr:uid="{A418DE09-FEEC-4EBE-94AD-FA7CADF2DD31}"/>
    <cellStyle name="Normal 8 3 2 4 5" xfId="3751" xr:uid="{C8172DD4-2382-4304-B174-5DE99CD0739E}"/>
    <cellStyle name="Normal 8 3 2 5" xfId="727" xr:uid="{512C9D52-708A-45EE-98B5-5F1B8A941D8C}"/>
    <cellStyle name="Normal 8 3 2 5 2" xfId="2117" xr:uid="{BCB14CCD-0C01-4A59-A682-15E2C5CCF56F}"/>
    <cellStyle name="Normal 8 3 2 5 2 2" xfId="2118" xr:uid="{F9FFEFCE-A8B7-4AFB-A6DA-8DB2E9EC7C23}"/>
    <cellStyle name="Normal 8 3 2 5 3" xfId="2119" xr:uid="{598AE3A5-358C-4F33-9109-6C969B6CAB64}"/>
    <cellStyle name="Normal 8 3 2 5 4" xfId="3752" xr:uid="{41A896EC-C0C0-48FA-8115-7F1E2005712E}"/>
    <cellStyle name="Normal 8 3 2 6" xfId="2120" xr:uid="{99EFABFB-BEBD-4331-B467-9BE7A74C19B4}"/>
    <cellStyle name="Normal 8 3 2 6 2" xfId="2121" xr:uid="{6693A1FC-03F6-4CF5-BD69-44A8880673DF}"/>
    <cellStyle name="Normal 8 3 2 6 3" xfId="3753" xr:uid="{3E12937A-AA90-462C-9A9F-27DBBF7788CD}"/>
    <cellStyle name="Normal 8 3 2 6 4" xfId="3754" xr:uid="{5E7B5A6C-A7B5-4403-BDB8-DC1B2045A627}"/>
    <cellStyle name="Normal 8 3 2 7" xfId="2122" xr:uid="{0C73AB9C-7EBA-4A54-9756-A8D2CC5FC72C}"/>
    <cellStyle name="Normal 8 3 2 8" xfId="3755" xr:uid="{7FFFB542-A44D-4C66-B1F6-FA2EC27294FB}"/>
    <cellStyle name="Normal 8 3 2 9" xfId="3756" xr:uid="{9B36B8E1-727E-4024-AE89-11050CD72197}"/>
    <cellStyle name="Normal 8 3 3" xfId="251" xr:uid="{88646B1D-53C7-4DDD-A355-2DFAD4D72D2F}"/>
    <cellStyle name="Normal 8 3 3 2" xfId="252" xr:uid="{CD0D00FE-BAB1-45FB-B447-3D01F6A81AD2}"/>
    <cellStyle name="Normal 8 3 3 2 2" xfId="728" xr:uid="{8147B9CF-AF3A-42C9-BC75-3E9C8A357B22}"/>
    <cellStyle name="Normal 8 3 3 2 2 2" xfId="2123" xr:uid="{9DCEAF22-2309-4D88-9DA4-C9E968E5F980}"/>
    <cellStyle name="Normal 8 3 3 2 2 2 2" xfId="2124" xr:uid="{52FF8A24-EF00-4978-8E3D-DDE730B17EC0}"/>
    <cellStyle name="Normal 8 3 3 2 2 3" xfId="2125" xr:uid="{EDA8B697-9E05-4F2D-8752-8748E0126954}"/>
    <cellStyle name="Normal 8 3 3 2 2 4" xfId="3757" xr:uid="{3EDE2F41-C3E5-41A2-B375-633176C419C6}"/>
    <cellStyle name="Normal 8 3 3 2 3" xfId="2126" xr:uid="{AF221926-F25C-4F5E-919A-F9C963A4B39A}"/>
    <cellStyle name="Normal 8 3 3 2 3 2" xfId="2127" xr:uid="{64E3F2D8-7D61-44FB-A472-5C594AEA6F93}"/>
    <cellStyle name="Normal 8 3 3 2 3 3" xfId="3758" xr:uid="{2048CFFF-E0A0-42E8-82C1-A17A516B6CE7}"/>
    <cellStyle name="Normal 8 3 3 2 3 4" xfId="3759" xr:uid="{3298901A-AA4B-4223-8EDC-96504663347E}"/>
    <cellStyle name="Normal 8 3 3 2 4" xfId="2128" xr:uid="{8E7F3050-51E0-4310-8562-58B7E75D8D7E}"/>
    <cellStyle name="Normal 8 3 3 2 5" xfId="3760" xr:uid="{ABCFB7F5-C722-4E33-BE0E-87BF9D647BA8}"/>
    <cellStyle name="Normal 8 3 3 2 6" xfId="3761" xr:uid="{AF29B395-897F-40DD-B7E1-664D191BF6C7}"/>
    <cellStyle name="Normal 8 3 3 3" xfId="729" xr:uid="{20B9C019-1310-4753-A630-7695F0A00758}"/>
    <cellStyle name="Normal 8 3 3 3 2" xfId="2129" xr:uid="{244FDF79-6925-41F1-8D6F-4F91DCD8225D}"/>
    <cellStyle name="Normal 8 3 3 3 2 2" xfId="2130" xr:uid="{AA477BCC-6EBB-4116-9092-B8B4F9BE959D}"/>
    <cellStyle name="Normal 8 3 3 3 2 3" xfId="3762" xr:uid="{C4FE2FF8-3F35-4008-9C72-B4B2D243644E}"/>
    <cellStyle name="Normal 8 3 3 3 2 4" xfId="3763" xr:uid="{D3838C82-7BC7-486C-85C8-880F8419B29A}"/>
    <cellStyle name="Normal 8 3 3 3 3" xfId="2131" xr:uid="{E2263B3F-7F0C-4D3D-A09E-D6CDA2E343F3}"/>
    <cellStyle name="Normal 8 3 3 3 4" xfId="3764" xr:uid="{779325D1-81E9-4AEB-8ADE-84ED5BC6FE7B}"/>
    <cellStyle name="Normal 8 3 3 3 5" xfId="3765" xr:uid="{12857BCB-9344-4517-8BEB-2619C628CDF8}"/>
    <cellStyle name="Normal 8 3 3 4" xfId="2132" xr:uid="{54E485E1-E0CB-40B2-9B7D-C4D74726A90F}"/>
    <cellStyle name="Normal 8 3 3 4 2" xfId="2133" xr:uid="{A58E2F49-1345-4A69-A9BE-B8A71116603D}"/>
    <cellStyle name="Normal 8 3 3 4 3" xfId="3766" xr:uid="{4FECC4A0-3F8E-4959-AA34-3998E95F417E}"/>
    <cellStyle name="Normal 8 3 3 4 4" xfId="3767" xr:uid="{573971BD-A6CC-4DCF-B2DE-A2C8CDD00506}"/>
    <cellStyle name="Normal 8 3 3 5" xfId="2134" xr:uid="{F57BE01D-A315-4CFB-80ED-FC66EB8C2E92}"/>
    <cellStyle name="Normal 8 3 3 5 2" xfId="3768" xr:uid="{9891BD9C-EC1C-4A16-B5B7-6D9E8A685C24}"/>
    <cellStyle name="Normal 8 3 3 5 3" xfId="3769" xr:uid="{9E5421E8-D3C0-4AC3-A957-F669E66A53A1}"/>
    <cellStyle name="Normal 8 3 3 5 4" xfId="3770" xr:uid="{32A8317D-9EE6-4BD4-9E21-13269D2A275A}"/>
    <cellStyle name="Normal 8 3 3 6" xfId="3771" xr:uid="{73231D36-3C83-4C37-9522-BA7A1CF7D77B}"/>
    <cellStyle name="Normal 8 3 3 7" xfId="3772" xr:uid="{FC6D2B6D-558C-4176-8EA0-6A09F70DE7E0}"/>
    <cellStyle name="Normal 8 3 3 8" xfId="3773" xr:uid="{73610916-30EF-40F3-BA11-6E86D7EACAD2}"/>
    <cellStyle name="Normal 8 3 4" xfId="253" xr:uid="{D6F3F47D-CC3A-4F3C-901D-407762E29BFE}"/>
    <cellStyle name="Normal 8 3 4 2" xfId="730" xr:uid="{D6572486-B63A-46A1-AFF6-8B8533E093AC}"/>
    <cellStyle name="Normal 8 3 4 2 2" xfId="731" xr:uid="{9C1C31F7-3044-4715-B5A0-0E80348DD4C0}"/>
    <cellStyle name="Normal 8 3 4 2 2 2" xfId="2135" xr:uid="{678A68A6-3BF4-46AA-9087-8D56985B9365}"/>
    <cellStyle name="Normal 8 3 4 2 2 2 2" xfId="2136" xr:uid="{1059C5E6-B603-4A7F-AA0E-0857DAF99D84}"/>
    <cellStyle name="Normal 8 3 4 2 2 3" xfId="2137" xr:uid="{FEFD969B-5167-4B36-8712-03E480A7C60C}"/>
    <cellStyle name="Normal 8 3 4 2 2 4" xfId="3774" xr:uid="{5605C05D-625C-47B3-9A74-9DED369BD8FB}"/>
    <cellStyle name="Normal 8 3 4 2 3" xfId="2138" xr:uid="{BA3D76C3-506D-4429-B643-9D094609A60D}"/>
    <cellStyle name="Normal 8 3 4 2 3 2" xfId="2139" xr:uid="{A4E7F484-E790-4F2B-8460-C341653D9A76}"/>
    <cellStyle name="Normal 8 3 4 2 4" xfId="2140" xr:uid="{F4A752B0-24D2-44A0-8BB6-A80E0095A929}"/>
    <cellStyle name="Normal 8 3 4 2 5" xfId="3775" xr:uid="{A0A45439-A86A-4A49-B0EE-2BBB8E2819EA}"/>
    <cellStyle name="Normal 8 3 4 3" xfId="732" xr:uid="{AD314238-A797-47BD-BA4C-0C50249DD9D9}"/>
    <cellStyle name="Normal 8 3 4 3 2" xfId="2141" xr:uid="{DE2296A7-7B3D-4EA2-8C75-1BD1873FEE8F}"/>
    <cellStyle name="Normal 8 3 4 3 2 2" xfId="2142" xr:uid="{CBDB55F2-BF1D-4AFD-BB96-87AAF8197796}"/>
    <cellStyle name="Normal 8 3 4 3 3" xfId="2143" xr:uid="{82CEF678-D104-4E83-8E1E-767B3227BA3F}"/>
    <cellStyle name="Normal 8 3 4 3 4" xfId="3776" xr:uid="{3EA8E2D7-2F90-4789-BDF9-8E1CF75F71A7}"/>
    <cellStyle name="Normal 8 3 4 4" xfId="2144" xr:uid="{F569948F-6D9A-4781-85B5-F4531E600C71}"/>
    <cellStyle name="Normal 8 3 4 4 2" xfId="2145" xr:uid="{3DD2D19F-717C-48C1-A036-790535992824}"/>
    <cellStyle name="Normal 8 3 4 4 3" xfId="3777" xr:uid="{B3908366-CB3D-4DC8-9AB1-BC41480FE437}"/>
    <cellStyle name="Normal 8 3 4 4 4" xfId="3778" xr:uid="{31474824-0E30-4209-B359-30B5D139AE37}"/>
    <cellStyle name="Normal 8 3 4 5" xfId="2146" xr:uid="{00009AD0-4403-4C06-8643-05033038D45C}"/>
    <cellStyle name="Normal 8 3 4 6" xfId="3779" xr:uid="{258B500B-FBA6-457E-A049-A4B80EE90214}"/>
    <cellStyle name="Normal 8 3 4 7" xfId="3780" xr:uid="{B89DEB9F-DC9C-4DF7-94D0-4CEBEF5D3CE9}"/>
    <cellStyle name="Normal 8 3 5" xfId="733" xr:uid="{0CC251C5-2FC2-412C-A713-7A9E1B7E4E23}"/>
    <cellStyle name="Normal 8 3 5 2" xfId="734" xr:uid="{C6535C35-23A1-4746-BE2F-61C64C48A8E1}"/>
    <cellStyle name="Normal 8 3 5 2 2" xfId="2147" xr:uid="{0E0E3F4A-ABDB-4F49-B8CF-17CF0F7469DD}"/>
    <cellStyle name="Normal 8 3 5 2 2 2" xfId="2148" xr:uid="{EC5784CA-64CA-405C-B0DB-55CC63918E77}"/>
    <cellStyle name="Normal 8 3 5 2 3" xfId="2149" xr:uid="{EC080E67-ECB6-403A-AE26-666FCFEDFE38}"/>
    <cellStyle name="Normal 8 3 5 2 4" xfId="3781" xr:uid="{C662965C-F30A-4ED4-8BD4-C8C07B7262B5}"/>
    <cellStyle name="Normal 8 3 5 3" xfId="2150" xr:uid="{DD4FD6D4-5272-4DC6-BC9A-32F2543F7F01}"/>
    <cellStyle name="Normal 8 3 5 3 2" xfId="2151" xr:uid="{23CDD7B5-1E76-4403-B616-17F7E0AC1C07}"/>
    <cellStyle name="Normal 8 3 5 3 3" xfId="3782" xr:uid="{95EC58EC-3DC9-47A9-9E51-69CBC51BF938}"/>
    <cellStyle name="Normal 8 3 5 3 4" xfId="3783" xr:uid="{428EE8B8-DB7F-4D07-946E-AE3F7B61DD99}"/>
    <cellStyle name="Normal 8 3 5 4" xfId="2152" xr:uid="{90BC7CA4-3235-49BB-9503-6D5F8357F5BA}"/>
    <cellStyle name="Normal 8 3 5 5" xfId="3784" xr:uid="{4896EFEF-D4E5-4CC2-9ADC-C32EC23C1AE0}"/>
    <cellStyle name="Normal 8 3 5 6" xfId="3785" xr:uid="{02DAD30E-3BE7-4BAE-BEE0-DFD43644640E}"/>
    <cellStyle name="Normal 8 3 6" xfId="735" xr:uid="{DA8501E8-3B6A-4D32-B62D-108D9696CFDE}"/>
    <cellStyle name="Normal 8 3 6 2" xfId="2153" xr:uid="{4FF90366-B668-4D61-95F6-2EDB35F10994}"/>
    <cellStyle name="Normal 8 3 6 2 2" xfId="2154" xr:uid="{3970D104-F3A7-41A9-966B-177DB9F326A5}"/>
    <cellStyle name="Normal 8 3 6 2 3" xfId="3786" xr:uid="{9EBC38BB-417C-4E17-9475-9A6D5BAE48BC}"/>
    <cellStyle name="Normal 8 3 6 2 4" xfId="3787" xr:uid="{25F1DA94-6675-4A8F-86A6-10FAA67DEB9F}"/>
    <cellStyle name="Normal 8 3 6 3" xfId="2155" xr:uid="{2CE0D428-0AD4-481C-ADCA-2934B257C41C}"/>
    <cellStyle name="Normal 8 3 6 4" xfId="3788" xr:uid="{0E3C19EB-E201-4E14-B202-D5402B3FBFE3}"/>
    <cellStyle name="Normal 8 3 6 5" xfId="3789" xr:uid="{DE6C528D-0B2B-4EEB-BF41-98268E450A9D}"/>
    <cellStyle name="Normal 8 3 7" xfId="2156" xr:uid="{820E5E43-4A1E-49E6-802E-4F9995E4292E}"/>
    <cellStyle name="Normal 8 3 7 2" xfId="2157" xr:uid="{C73DD292-ED5C-4478-8CAC-72FFE9ED40EE}"/>
    <cellStyle name="Normal 8 3 7 3" xfId="3790" xr:uid="{6B5B483B-CBC8-472A-97EB-8DD97F174A95}"/>
    <cellStyle name="Normal 8 3 7 4" xfId="3791" xr:uid="{F1BEC142-E8BB-42F8-A25E-3D3364D0ACE8}"/>
    <cellStyle name="Normal 8 3 8" xfId="2158" xr:uid="{520D4186-168B-4AB6-85E3-CA645416133D}"/>
    <cellStyle name="Normal 8 3 8 2" xfId="3792" xr:uid="{BE35F334-B3FE-46A1-9764-BB5AFF25C5E7}"/>
    <cellStyle name="Normal 8 3 8 3" xfId="3793" xr:uid="{A008AF14-BFC3-4AFA-84BF-5613FFE775EA}"/>
    <cellStyle name="Normal 8 3 8 4" xfId="3794" xr:uid="{A08D3DE3-FE73-4452-8E57-A91FDB2E3839}"/>
    <cellStyle name="Normal 8 3 9" xfId="3795" xr:uid="{A2179CD1-247B-4FDC-8FAE-C9FA4629EF54}"/>
    <cellStyle name="Normal 8 4" xfId="254" xr:uid="{2DD19628-FFD5-475B-A7EA-7B11B0224BD4}"/>
    <cellStyle name="Normal 8 4 10" xfId="3796" xr:uid="{CF8D0A18-30A4-4C13-AD29-D077A8450FA7}"/>
    <cellStyle name="Normal 8 4 11" xfId="3797" xr:uid="{46A5D939-3601-4248-A0CF-08AC88086005}"/>
    <cellStyle name="Normal 8 4 2" xfId="255" xr:uid="{6DAACA9D-E204-4042-8E29-70B2FE2D30BD}"/>
    <cellStyle name="Normal 8 4 2 2" xfId="736" xr:uid="{1CD0C46F-6365-4CDE-BD54-82D31F78A85C}"/>
    <cellStyle name="Normal 8 4 2 2 2" xfId="737" xr:uid="{24F57496-9992-4DA2-A3FD-E3A7CA942D29}"/>
    <cellStyle name="Normal 8 4 2 2 2 2" xfId="738" xr:uid="{62A9A9B2-5C58-4F68-A859-36827936FB28}"/>
    <cellStyle name="Normal 8 4 2 2 2 2 2" xfId="2159" xr:uid="{D713D503-F517-47A6-825D-4AF2C795ED37}"/>
    <cellStyle name="Normal 8 4 2 2 2 2 3" xfId="3798" xr:uid="{9C5E9CF6-F5D4-445A-B2A5-C27F7BA56A76}"/>
    <cellStyle name="Normal 8 4 2 2 2 2 4" xfId="3799" xr:uid="{31EA3760-94A2-46B9-B009-578FD41DDB2B}"/>
    <cellStyle name="Normal 8 4 2 2 2 3" xfId="2160" xr:uid="{75F8BBD9-DF3C-4523-83AF-116BA884B638}"/>
    <cellStyle name="Normal 8 4 2 2 2 3 2" xfId="3800" xr:uid="{C3BB8F6C-9BEF-4C32-8B5A-A083341D1B7B}"/>
    <cellStyle name="Normal 8 4 2 2 2 3 3" xfId="3801" xr:uid="{F2BB844C-CBC9-44A5-8CB3-699B12286A17}"/>
    <cellStyle name="Normal 8 4 2 2 2 3 4" xfId="3802" xr:uid="{E7C06459-30DF-4F28-9393-4D9CAE53BDB6}"/>
    <cellStyle name="Normal 8 4 2 2 2 4" xfId="3803" xr:uid="{0D632D43-7310-4491-B023-642DD91D4813}"/>
    <cellStyle name="Normal 8 4 2 2 2 5" xfId="3804" xr:uid="{23FA83CC-03FD-47D3-A7C8-961F82CC0506}"/>
    <cellStyle name="Normal 8 4 2 2 2 6" xfId="3805" xr:uid="{73F61072-9513-4370-8080-166073D4D527}"/>
    <cellStyle name="Normal 8 4 2 2 3" xfId="739" xr:uid="{CFA5EA2A-C93A-49B8-A765-52F3EAD37EF8}"/>
    <cellStyle name="Normal 8 4 2 2 3 2" xfId="2161" xr:uid="{C00DB3F0-E36E-410B-84A3-2F3C00833788}"/>
    <cellStyle name="Normal 8 4 2 2 3 2 2" xfId="3806" xr:uid="{6AA0DA81-108F-4F8A-9767-E61C4CC79772}"/>
    <cellStyle name="Normal 8 4 2 2 3 2 3" xfId="3807" xr:uid="{232ADA00-4166-42F2-BCBE-E58A4E36CD4B}"/>
    <cellStyle name="Normal 8 4 2 2 3 2 4" xfId="3808" xr:uid="{1C5722D2-E8DA-40F3-B0D6-3211010A62D1}"/>
    <cellStyle name="Normal 8 4 2 2 3 3" xfId="3809" xr:uid="{006E1E95-E221-433B-8FAE-EB55D4BAD7A1}"/>
    <cellStyle name="Normal 8 4 2 2 3 4" xfId="3810" xr:uid="{A0DB84CB-5BB6-4653-B772-5F4FA22A442A}"/>
    <cellStyle name="Normal 8 4 2 2 3 5" xfId="3811" xr:uid="{D44FF8B4-D0DF-468B-915D-70B5E04E2875}"/>
    <cellStyle name="Normal 8 4 2 2 4" xfId="2162" xr:uid="{966DF2BA-7D20-4F6E-BBB5-345951AA0B0C}"/>
    <cellStyle name="Normal 8 4 2 2 4 2" xfId="3812" xr:uid="{920D801F-8853-4072-BE64-B493F5D9A270}"/>
    <cellStyle name="Normal 8 4 2 2 4 3" xfId="3813" xr:uid="{6F818C56-4558-43E5-A732-24018CA87D47}"/>
    <cellStyle name="Normal 8 4 2 2 4 4" xfId="3814" xr:uid="{C8EBA0EB-1FC7-4328-B809-E8264DAADCE3}"/>
    <cellStyle name="Normal 8 4 2 2 5" xfId="3815" xr:uid="{6B6A9AA7-57EE-42EB-BAA7-6BAA9D8AAD3D}"/>
    <cellStyle name="Normal 8 4 2 2 5 2" xfId="3816" xr:uid="{C6D334EF-101E-42CD-A725-2F3748E25ED4}"/>
    <cellStyle name="Normal 8 4 2 2 5 3" xfId="3817" xr:uid="{920EE55B-F514-4E13-B08F-35DE40819B19}"/>
    <cellStyle name="Normal 8 4 2 2 5 4" xfId="3818" xr:uid="{FCBA8E1E-484A-431E-8DD3-CF051C156A9C}"/>
    <cellStyle name="Normal 8 4 2 2 6" xfId="3819" xr:uid="{95EC11AC-2700-41F8-9950-C6BE921DAA2F}"/>
    <cellStyle name="Normal 8 4 2 2 7" xfId="3820" xr:uid="{5038B9AC-B7C9-4DCE-9A8D-98DD3D6CB42C}"/>
    <cellStyle name="Normal 8 4 2 2 8" xfId="3821" xr:uid="{B771BCC2-9CC7-4FCA-8EE0-48D4EF27CC02}"/>
    <cellStyle name="Normal 8 4 2 3" xfId="740" xr:uid="{FEC80CAB-E8F2-4CF7-8C34-9C4F89769199}"/>
    <cellStyle name="Normal 8 4 2 3 2" xfId="741" xr:uid="{69CE4828-8467-45A1-B1D4-F93F1757AEF8}"/>
    <cellStyle name="Normal 8 4 2 3 2 2" xfId="742" xr:uid="{AF2CF769-7956-4B25-8F6D-3C01FF323651}"/>
    <cellStyle name="Normal 8 4 2 3 2 3" xfId="3822" xr:uid="{D9C62F5F-F195-4EB4-B981-9B15E7F11796}"/>
    <cellStyle name="Normal 8 4 2 3 2 4" xfId="3823" xr:uid="{A236904F-C1F9-46A2-A0A6-A8D7D10EDAC3}"/>
    <cellStyle name="Normal 8 4 2 3 3" xfId="743" xr:uid="{47799477-A4E5-4A40-8E2A-2D6C1B3D9BF2}"/>
    <cellStyle name="Normal 8 4 2 3 3 2" xfId="3824" xr:uid="{BCD7892D-9DF4-4593-B7F9-C4F4AB849B1B}"/>
    <cellStyle name="Normal 8 4 2 3 3 3" xfId="3825" xr:uid="{AC769410-8773-475C-8022-17EFD57BE875}"/>
    <cellStyle name="Normal 8 4 2 3 3 4" xfId="3826" xr:uid="{BBFC546C-7243-49EE-A4CC-5B590D9E4EA6}"/>
    <cellStyle name="Normal 8 4 2 3 4" xfId="3827" xr:uid="{56651D3F-8089-4A72-A333-0B729402A801}"/>
    <cellStyle name="Normal 8 4 2 3 5" xfId="3828" xr:uid="{5A03F07A-091E-4F5B-A849-D03124B64C08}"/>
    <cellStyle name="Normal 8 4 2 3 6" xfId="3829" xr:uid="{C5A41727-66D8-4FA7-8C21-2A5FBB444B8D}"/>
    <cellStyle name="Normal 8 4 2 4" xfId="744" xr:uid="{28B99712-865B-45ED-92BA-C5A064AB53FD}"/>
    <cellStyle name="Normal 8 4 2 4 2" xfId="745" xr:uid="{519BD63F-FA3B-4CBA-BBF4-11D0CB6AF9F7}"/>
    <cellStyle name="Normal 8 4 2 4 2 2" xfId="3830" xr:uid="{8CB09149-A386-4D00-966D-22E840C298D4}"/>
    <cellStyle name="Normal 8 4 2 4 2 3" xfId="3831" xr:uid="{B61D6D58-AA48-4D43-9AFF-E9E2787FCE31}"/>
    <cellStyle name="Normal 8 4 2 4 2 4" xfId="3832" xr:uid="{EF4E40AB-23E7-4652-9C7F-7F862AC369F2}"/>
    <cellStyle name="Normal 8 4 2 4 3" xfId="3833" xr:uid="{8ED9B585-68B8-4171-944B-CA07F0F26A22}"/>
    <cellStyle name="Normal 8 4 2 4 4" xfId="3834" xr:uid="{602148E4-5ED1-4942-A47F-6B65765B8AF4}"/>
    <cellStyle name="Normal 8 4 2 4 5" xfId="3835" xr:uid="{04A44030-875F-42C4-A911-12EA1BCAE8BE}"/>
    <cellStyle name="Normal 8 4 2 5" xfId="746" xr:uid="{C8D669C3-038F-4EFE-8B4F-8E2BD7294DF1}"/>
    <cellStyle name="Normal 8 4 2 5 2" xfId="3836" xr:uid="{7B5A2719-B819-4D4B-A67C-F4D53820C8C1}"/>
    <cellStyle name="Normal 8 4 2 5 3" xfId="3837" xr:uid="{8562D4CF-FD45-4E9A-A8C8-C312A6CEFE68}"/>
    <cellStyle name="Normal 8 4 2 5 4" xfId="3838" xr:uid="{6B6CB77C-7AFC-48CE-BEB2-37ED6AF1A448}"/>
    <cellStyle name="Normal 8 4 2 6" xfId="3839" xr:uid="{A55264DB-BCFD-4932-A8D1-265F76C5E3FC}"/>
    <cellStyle name="Normal 8 4 2 6 2" xfId="3840" xr:uid="{EBE0EA8F-123B-4535-BC8C-22CE4EBE9C8A}"/>
    <cellStyle name="Normal 8 4 2 6 3" xfId="3841" xr:uid="{4EB1ABCC-A852-45AA-BD06-3548C9B51615}"/>
    <cellStyle name="Normal 8 4 2 6 4" xfId="3842" xr:uid="{E4756C85-2179-4EF4-B2E0-EC836C7CBAE2}"/>
    <cellStyle name="Normal 8 4 2 7" xfId="3843" xr:uid="{D36DC296-28D3-4D15-82A2-B876F141090F}"/>
    <cellStyle name="Normal 8 4 2 8" xfId="3844" xr:uid="{EE24E2F3-C21C-40FD-8906-CA4CADBB8168}"/>
    <cellStyle name="Normal 8 4 2 9" xfId="3845" xr:uid="{4E46EC4B-DD72-4F5A-B3ED-71EF716DDC73}"/>
    <cellStyle name="Normal 8 4 3" xfId="747" xr:uid="{7ABE4A15-4ED1-4990-B9FD-96A9A006A5A8}"/>
    <cellStyle name="Normal 8 4 3 2" xfId="748" xr:uid="{65F82B62-4898-4CF9-9B58-33FEF9F84813}"/>
    <cellStyle name="Normal 8 4 3 2 2" xfId="749" xr:uid="{BDBF71BE-ED8B-4F5B-9E84-CE29BBEFEC12}"/>
    <cellStyle name="Normal 8 4 3 2 2 2" xfId="2163" xr:uid="{91D0AE93-85DC-475C-BD93-016D28700B3A}"/>
    <cellStyle name="Normal 8 4 3 2 2 2 2" xfId="2164" xr:uid="{3C5E8714-5AB7-4F2A-9795-59209FDE2166}"/>
    <cellStyle name="Normal 8 4 3 2 2 3" xfId="2165" xr:uid="{12A777C1-5A07-4851-8081-CD1749146F5C}"/>
    <cellStyle name="Normal 8 4 3 2 2 4" xfId="3846" xr:uid="{EF964864-2AD5-4CEB-B206-B591500CB507}"/>
    <cellStyle name="Normal 8 4 3 2 3" xfId="2166" xr:uid="{55F5E224-6E8F-4971-94A6-388C5B28EE30}"/>
    <cellStyle name="Normal 8 4 3 2 3 2" xfId="2167" xr:uid="{AA65B8D9-0BC4-48B4-BCD0-C39433F1E91D}"/>
    <cellStyle name="Normal 8 4 3 2 3 3" xfId="3847" xr:uid="{056CE64C-73C2-43B4-BC65-1EE78E9C30A8}"/>
    <cellStyle name="Normal 8 4 3 2 3 4" xfId="3848" xr:uid="{C53EB817-9331-4633-BA81-C42F41298DAA}"/>
    <cellStyle name="Normal 8 4 3 2 4" xfId="2168" xr:uid="{A8007AD3-F0D6-4752-AF2E-04D069DF2737}"/>
    <cellStyle name="Normal 8 4 3 2 5" xfId="3849" xr:uid="{D4F0A051-91EB-4A9F-A702-D659E546C4BB}"/>
    <cellStyle name="Normal 8 4 3 2 6" xfId="3850" xr:uid="{276C1A0F-911C-4F25-8927-3641CD96877F}"/>
    <cellStyle name="Normal 8 4 3 3" xfId="750" xr:uid="{664A7CAB-A752-42F7-843E-B53D17EFCFA1}"/>
    <cellStyle name="Normal 8 4 3 3 2" xfId="2169" xr:uid="{A2BD8D82-FEBF-4355-8093-F4183BC2AB5F}"/>
    <cellStyle name="Normal 8 4 3 3 2 2" xfId="2170" xr:uid="{D999CD92-CABF-4EB9-8F8A-BC58DB5A8546}"/>
    <cellStyle name="Normal 8 4 3 3 2 3" xfId="3851" xr:uid="{560EE059-714C-46CC-B90F-E564824BB854}"/>
    <cellStyle name="Normal 8 4 3 3 2 4" xfId="3852" xr:uid="{F7DD033B-D7AE-4378-8B1C-8854B92FA3E3}"/>
    <cellStyle name="Normal 8 4 3 3 3" xfId="2171" xr:uid="{D2AA814B-936D-4F42-BAFC-569CAEA8F54C}"/>
    <cellStyle name="Normal 8 4 3 3 4" xfId="3853" xr:uid="{1D383DAF-2159-4903-8E7B-30B1DE516575}"/>
    <cellStyle name="Normal 8 4 3 3 5" xfId="3854" xr:uid="{521B2CC0-8911-4992-B2B1-4E0534F405AF}"/>
    <cellStyle name="Normal 8 4 3 4" xfId="2172" xr:uid="{FFA1217D-38AC-4840-9AE8-9F77D0C9787B}"/>
    <cellStyle name="Normal 8 4 3 4 2" xfId="2173" xr:uid="{63F321B2-6141-4031-B1B2-BC7160FB3594}"/>
    <cellStyle name="Normal 8 4 3 4 3" xfId="3855" xr:uid="{8C2A75D5-195F-4753-8F7A-E65864DACD40}"/>
    <cellStyle name="Normal 8 4 3 4 4" xfId="3856" xr:uid="{A90C6CB9-B78A-43FF-A1D0-76DD11AB4B64}"/>
    <cellStyle name="Normal 8 4 3 5" xfId="2174" xr:uid="{14DF3F5F-4E1A-4E44-A17C-05C3FF8ECE7D}"/>
    <cellStyle name="Normal 8 4 3 5 2" xfId="3857" xr:uid="{0C0275BD-0215-4827-8AD3-493CC9353DC6}"/>
    <cellStyle name="Normal 8 4 3 5 3" xfId="3858" xr:uid="{EF6291F8-2BD6-4638-A760-DDAFC9CB1ED1}"/>
    <cellStyle name="Normal 8 4 3 5 4" xfId="3859" xr:uid="{1D1D04C8-360E-47CE-BFA3-6D8893E2D7BC}"/>
    <cellStyle name="Normal 8 4 3 6" xfId="3860" xr:uid="{5F387DAB-8B1B-4166-A504-EB1216651CB6}"/>
    <cellStyle name="Normal 8 4 3 7" xfId="3861" xr:uid="{12D9FCC3-146E-4972-A056-0ECC894946A6}"/>
    <cellStyle name="Normal 8 4 3 8" xfId="3862" xr:uid="{00E61D24-F779-4D12-B865-3CB8B0EB337A}"/>
    <cellStyle name="Normal 8 4 4" xfId="751" xr:uid="{D9810469-94DD-4C81-B3C4-EF57824EDEAB}"/>
    <cellStyle name="Normal 8 4 4 2" xfId="752" xr:uid="{A56EC52C-CCDE-461E-B090-8A8312511C01}"/>
    <cellStyle name="Normal 8 4 4 2 2" xfId="753" xr:uid="{6DFABEF0-0B99-400D-9EFB-A59897BE957D}"/>
    <cellStyle name="Normal 8 4 4 2 2 2" xfId="2175" xr:uid="{BD260879-2379-45C4-9D0D-C03A925A236F}"/>
    <cellStyle name="Normal 8 4 4 2 2 3" xfId="3863" xr:uid="{A32F9712-E954-4C6C-8C59-37434B2B3343}"/>
    <cellStyle name="Normal 8 4 4 2 2 4" xfId="3864" xr:uid="{FEAF8AF1-5186-4099-BBF8-D045F36B6871}"/>
    <cellStyle name="Normal 8 4 4 2 3" xfId="2176" xr:uid="{8A3A244D-6729-4588-95C7-F7A52DFEE64C}"/>
    <cellStyle name="Normal 8 4 4 2 4" xfId="3865" xr:uid="{6C176CD9-F079-4431-838E-4249F341EF39}"/>
    <cellStyle name="Normal 8 4 4 2 5" xfId="3866" xr:uid="{35F39513-4BD0-4940-AC02-05F385063FBA}"/>
    <cellStyle name="Normal 8 4 4 3" xfId="754" xr:uid="{DB271435-C0A6-4D3E-9AEE-62F045816419}"/>
    <cellStyle name="Normal 8 4 4 3 2" xfId="2177" xr:uid="{83E2676B-B383-4DA2-B985-66B05DF62083}"/>
    <cellStyle name="Normal 8 4 4 3 3" xfId="3867" xr:uid="{D1A5B236-F7CF-4040-B140-3D7832E81519}"/>
    <cellStyle name="Normal 8 4 4 3 4" xfId="3868" xr:uid="{EBF391B7-5686-4512-A492-C3A54FA29331}"/>
    <cellStyle name="Normal 8 4 4 4" xfId="2178" xr:uid="{865E0E03-0798-4C05-98BE-CD6A39F555FC}"/>
    <cellStyle name="Normal 8 4 4 4 2" xfId="3869" xr:uid="{C47C51BF-712A-4393-9588-405CD123AB86}"/>
    <cellStyle name="Normal 8 4 4 4 3" xfId="3870" xr:uid="{B99736E2-9A73-476A-B35E-3A2819512932}"/>
    <cellStyle name="Normal 8 4 4 4 4" xfId="3871" xr:uid="{BBB652C0-465D-42C8-9273-4C3DFE066933}"/>
    <cellStyle name="Normal 8 4 4 5" xfId="3872" xr:uid="{55A6DAA4-2557-4E0E-BB5F-68C3CD2B2503}"/>
    <cellStyle name="Normal 8 4 4 6" xfId="3873" xr:uid="{388F6F97-B896-4DA0-A799-6E680E17369E}"/>
    <cellStyle name="Normal 8 4 4 7" xfId="3874" xr:uid="{A3859857-2FF3-4261-B070-F79A48DE16B8}"/>
    <cellStyle name="Normal 8 4 5" xfId="755" xr:uid="{1A3EBAD5-04D1-4961-9AB4-B61386743B69}"/>
    <cellStyle name="Normal 8 4 5 2" xfId="756" xr:uid="{D0CACEEA-2DE8-46D3-B25D-CD6F891E6DB0}"/>
    <cellStyle name="Normal 8 4 5 2 2" xfId="2179" xr:uid="{3CE29102-C425-4E12-829C-D711F42079B0}"/>
    <cellStyle name="Normal 8 4 5 2 3" xfId="3875" xr:uid="{9E493CF9-288E-42B9-ACB5-2BB9C454C71B}"/>
    <cellStyle name="Normal 8 4 5 2 4" xfId="3876" xr:uid="{9BAB3BA6-9947-49A8-A911-B20EBED809CC}"/>
    <cellStyle name="Normal 8 4 5 3" xfId="2180" xr:uid="{07D3F5C6-E1CB-4E9A-ADCC-F911C8A04947}"/>
    <cellStyle name="Normal 8 4 5 3 2" xfId="3877" xr:uid="{65DD5B3A-D18D-412B-BB1F-4D8D581F102D}"/>
    <cellStyle name="Normal 8 4 5 3 3" xfId="3878" xr:uid="{82823F9F-C3AA-44E1-85A1-27BE26C1E5E3}"/>
    <cellStyle name="Normal 8 4 5 3 4" xfId="3879" xr:uid="{1FF73906-D24D-46E0-A259-3628E63AE965}"/>
    <cellStyle name="Normal 8 4 5 4" xfId="3880" xr:uid="{B64D83F9-44E2-447C-BA82-E82050DD85EC}"/>
    <cellStyle name="Normal 8 4 5 5" xfId="3881" xr:uid="{BF9A2F47-85AF-4252-9A55-492F7846BEE0}"/>
    <cellStyle name="Normal 8 4 5 6" xfId="3882" xr:uid="{66255DD1-FE38-4189-B3CF-965BB9BA0590}"/>
    <cellStyle name="Normal 8 4 6" xfId="757" xr:uid="{29CDAE41-7E01-43C6-9040-E7DF54D4C0C2}"/>
    <cellStyle name="Normal 8 4 6 2" xfId="2181" xr:uid="{E6BB122A-9937-4CEA-B509-8EAEBEB5E28A}"/>
    <cellStyle name="Normal 8 4 6 2 2" xfId="3883" xr:uid="{A99D6C13-4AD0-4103-BE82-9B21EFE6C798}"/>
    <cellStyle name="Normal 8 4 6 2 3" xfId="3884" xr:uid="{F3F3E14E-0C4F-4EE2-8A55-2CE3D030A140}"/>
    <cellStyle name="Normal 8 4 6 2 4" xfId="3885" xr:uid="{1726005E-2D02-40E6-B2D7-D53F21D4317E}"/>
    <cellStyle name="Normal 8 4 6 3" xfId="3886" xr:uid="{CA87CCEF-DADB-4DC5-A440-3F3E78872016}"/>
    <cellStyle name="Normal 8 4 6 4" xfId="3887" xr:uid="{4B16EBBE-BA6E-4DA8-A2FE-DB1A4B89141E}"/>
    <cellStyle name="Normal 8 4 6 5" xfId="3888" xr:uid="{3FDEFE79-D426-4ED6-913E-0B6B54F6F537}"/>
    <cellStyle name="Normal 8 4 7" xfId="2182" xr:uid="{3163C70B-13D8-4F6E-B0A1-52F2C326727C}"/>
    <cellStyle name="Normal 8 4 7 2" xfId="3889" xr:uid="{B20280BB-ACE0-4C5E-860E-F49F410DD056}"/>
    <cellStyle name="Normal 8 4 7 3" xfId="3890" xr:uid="{9AAB2570-DA20-4BE8-BA15-B6649C45290F}"/>
    <cellStyle name="Normal 8 4 7 4" xfId="3891" xr:uid="{5D36BB6D-AE27-4BD7-B093-C5C4BA346DF1}"/>
    <cellStyle name="Normal 8 4 8" xfId="3892" xr:uid="{80DFAE14-6CF9-4CF7-AD76-99963EADCA2A}"/>
    <cellStyle name="Normal 8 4 8 2" xfId="3893" xr:uid="{671196AE-214D-4528-AB64-0BCE8BB8D07C}"/>
    <cellStyle name="Normal 8 4 8 3" xfId="3894" xr:uid="{75887ECD-9ECB-457D-A5C7-8C91188F745A}"/>
    <cellStyle name="Normal 8 4 8 4" xfId="3895" xr:uid="{13685291-3FD9-495E-A6D2-BF5700E95AC4}"/>
    <cellStyle name="Normal 8 4 9" xfId="3896" xr:uid="{3E5A9F75-926D-4794-BAD8-FEAFBE7CA410}"/>
    <cellStyle name="Normal 8 5" xfId="256" xr:uid="{BE16F5CD-B75E-4061-BBB3-C2438E206DF5}"/>
    <cellStyle name="Normal 8 5 2" xfId="257" xr:uid="{2BD932C9-56AD-4B9A-966C-77EAC621B115}"/>
    <cellStyle name="Normal 8 5 2 2" xfId="758" xr:uid="{A3DF3AF4-EC71-421C-BF5E-800B841F995F}"/>
    <cellStyle name="Normal 8 5 2 2 2" xfId="759" xr:uid="{7FBA27F0-2B67-48D1-93D8-C89F0550DFAD}"/>
    <cellStyle name="Normal 8 5 2 2 2 2" xfId="2183" xr:uid="{A09E9EAE-E704-4E63-B202-A1B82E63D2F9}"/>
    <cellStyle name="Normal 8 5 2 2 2 3" xfId="3897" xr:uid="{0CBEEA13-A4E2-46BF-833C-A199F32D045A}"/>
    <cellStyle name="Normal 8 5 2 2 2 4" xfId="3898" xr:uid="{A22ED94A-7A10-40E0-9B37-4836FCD2F66A}"/>
    <cellStyle name="Normal 8 5 2 2 3" xfId="2184" xr:uid="{45E7C9DD-3320-4488-8717-32490A2343BD}"/>
    <cellStyle name="Normal 8 5 2 2 3 2" xfId="3899" xr:uid="{101F0B39-4BED-4BD0-AA07-09619930D0A9}"/>
    <cellStyle name="Normal 8 5 2 2 3 3" xfId="3900" xr:uid="{9697146F-DE2F-4ED8-9C6A-A621DF5A13C7}"/>
    <cellStyle name="Normal 8 5 2 2 3 4" xfId="3901" xr:uid="{AD0F7453-18A9-469A-B55B-E1517427B30D}"/>
    <cellStyle name="Normal 8 5 2 2 4" xfId="3902" xr:uid="{03A0258F-6E64-4A5E-8F4D-FBFD2112B56D}"/>
    <cellStyle name="Normal 8 5 2 2 5" xfId="3903" xr:uid="{EB529383-6490-42E6-B5BD-5517FAC79F3F}"/>
    <cellStyle name="Normal 8 5 2 2 6" xfId="3904" xr:uid="{4BCEA3D7-B3FC-4222-BCB8-6F5A12179FD3}"/>
    <cellStyle name="Normal 8 5 2 3" xfId="760" xr:uid="{9D52A559-1754-4C93-8E28-0804EA0972CD}"/>
    <cellStyle name="Normal 8 5 2 3 2" xfId="2185" xr:uid="{B0547DAA-AE92-419A-AE4F-F0618DFD7817}"/>
    <cellStyle name="Normal 8 5 2 3 2 2" xfId="3905" xr:uid="{4B840B26-5A2B-44D8-A66C-5166B75367D0}"/>
    <cellStyle name="Normal 8 5 2 3 2 3" xfId="3906" xr:uid="{0C3296F8-D0FD-4652-A95B-69BF76EDA642}"/>
    <cellStyle name="Normal 8 5 2 3 2 4" xfId="3907" xr:uid="{9A694B04-53CB-428C-B918-A437436FCB21}"/>
    <cellStyle name="Normal 8 5 2 3 3" xfId="3908" xr:uid="{DE460F71-FAE6-49B5-9236-22E5B235B814}"/>
    <cellStyle name="Normal 8 5 2 3 4" xfId="3909" xr:uid="{4A70AD9B-C8D0-4D5E-B935-9C41187D63F9}"/>
    <cellStyle name="Normal 8 5 2 3 5" xfId="3910" xr:uid="{42C75FEB-5E0B-445E-92AA-8FB587132DC8}"/>
    <cellStyle name="Normal 8 5 2 4" xfId="2186" xr:uid="{E859A8E5-1C04-4274-B879-76714A8E9CB0}"/>
    <cellStyle name="Normal 8 5 2 4 2" xfId="3911" xr:uid="{46AB8E38-F400-4855-831C-35268425DF33}"/>
    <cellStyle name="Normal 8 5 2 4 3" xfId="3912" xr:uid="{490B615D-3919-443F-94CA-4A06D757A524}"/>
    <cellStyle name="Normal 8 5 2 4 4" xfId="3913" xr:uid="{EB738651-FB9F-4E91-94D5-D624398ADA82}"/>
    <cellStyle name="Normal 8 5 2 5" xfId="3914" xr:uid="{BAE437A3-A3AD-493D-8A54-BC7A85B2867F}"/>
    <cellStyle name="Normal 8 5 2 5 2" xfId="3915" xr:uid="{4C955C16-E528-4EC2-88CD-B8E41A23BCE5}"/>
    <cellStyle name="Normal 8 5 2 5 3" xfId="3916" xr:uid="{F0D8C521-DA59-480E-A9A2-70308CAB6D8B}"/>
    <cellStyle name="Normal 8 5 2 5 4" xfId="3917" xr:uid="{1B7A87AD-576A-4917-AEB5-12C7E8F8AA4B}"/>
    <cellStyle name="Normal 8 5 2 6" xfId="3918" xr:uid="{8A1016A1-9C1F-4C25-90A2-7A21F5BAB650}"/>
    <cellStyle name="Normal 8 5 2 7" xfId="3919" xr:uid="{17222A2C-ECC4-42C7-AC2C-A2FB9B6A0604}"/>
    <cellStyle name="Normal 8 5 2 8" xfId="3920" xr:uid="{43000D35-1979-4A2F-A745-7C99448536FB}"/>
    <cellStyle name="Normal 8 5 3" xfId="761" xr:uid="{C477D4A6-0EB6-481E-ACAF-007F771E38A6}"/>
    <cellStyle name="Normal 8 5 3 2" xfId="762" xr:uid="{76A3C819-7FE3-4941-9A7D-828796734FA5}"/>
    <cellStyle name="Normal 8 5 3 2 2" xfId="763" xr:uid="{830C7C58-D676-4C3E-A87D-77A785837064}"/>
    <cellStyle name="Normal 8 5 3 2 3" xfId="3921" xr:uid="{F0701E9A-74F0-461E-B929-D52D9D966F7D}"/>
    <cellStyle name="Normal 8 5 3 2 4" xfId="3922" xr:uid="{4594F799-7E0F-4B3F-A9F6-E83D64A9890A}"/>
    <cellStyle name="Normal 8 5 3 3" xfId="764" xr:uid="{40960D8A-F94E-4DD9-879B-199DB8B7B08E}"/>
    <cellStyle name="Normal 8 5 3 3 2" xfId="3923" xr:uid="{6C067F26-251B-4F21-AD18-E1C711CD734A}"/>
    <cellStyle name="Normal 8 5 3 3 3" xfId="3924" xr:uid="{7C8759BD-580C-48C5-AEBB-2B472E12A295}"/>
    <cellStyle name="Normal 8 5 3 3 4" xfId="3925" xr:uid="{3B0D0A77-482F-42A6-BED7-2DA39DB99863}"/>
    <cellStyle name="Normal 8 5 3 4" xfId="3926" xr:uid="{1AD2B478-0278-4C18-B08A-58164F50A50B}"/>
    <cellStyle name="Normal 8 5 3 5" xfId="3927" xr:uid="{F7F3FA8C-4648-49A0-AEB7-66DCB2D431E7}"/>
    <cellStyle name="Normal 8 5 3 6" xfId="3928" xr:uid="{E2AFD678-2236-4B45-B697-772359658F81}"/>
    <cellStyle name="Normal 8 5 4" xfId="765" xr:uid="{70720835-FCF2-4C61-8767-C039396057FF}"/>
    <cellStyle name="Normal 8 5 4 2" xfId="766" xr:uid="{6F0AE305-6DAB-49C9-AEA2-8918BE4E2A2F}"/>
    <cellStyle name="Normal 8 5 4 2 2" xfId="3929" xr:uid="{6BDC523C-D1A7-40C4-B895-0547D3F19A95}"/>
    <cellStyle name="Normal 8 5 4 2 3" xfId="3930" xr:uid="{97B6E084-F2CB-4D85-995E-AA9BDDCA8DF6}"/>
    <cellStyle name="Normal 8 5 4 2 4" xfId="3931" xr:uid="{6F3C8B2B-DFA3-4E29-A457-0DDC298800D8}"/>
    <cellStyle name="Normal 8 5 4 3" xfId="3932" xr:uid="{58C8B53B-4D4E-409A-A8DB-2BF69CD3FA5F}"/>
    <cellStyle name="Normal 8 5 4 4" xfId="3933" xr:uid="{44DB32A8-54F3-45A1-87A6-878C045FA5B8}"/>
    <cellStyle name="Normal 8 5 4 5" xfId="3934" xr:uid="{F1ABD4B3-7973-4729-BA65-A251FF3CA6FB}"/>
    <cellStyle name="Normal 8 5 5" xfId="767" xr:uid="{9CD2F2B2-4DF2-4909-A5B2-97DEF7FEDC26}"/>
    <cellStyle name="Normal 8 5 5 2" xfId="3935" xr:uid="{8D130EBC-B594-493C-B019-FB8E3CE54FC9}"/>
    <cellStyle name="Normal 8 5 5 3" xfId="3936" xr:uid="{D5E4082F-714F-4546-B809-312921ED4305}"/>
    <cellStyle name="Normal 8 5 5 4" xfId="3937" xr:uid="{CB248515-F7EE-4F59-AA6A-2374060F20CD}"/>
    <cellStyle name="Normal 8 5 6" xfId="3938" xr:uid="{51DDB29E-259E-4052-A161-AA5A4B48D8BE}"/>
    <cellStyle name="Normal 8 5 6 2" xfId="3939" xr:uid="{2D2EA5D3-808A-498B-999F-C472EDEC0683}"/>
    <cellStyle name="Normal 8 5 6 3" xfId="3940" xr:uid="{FD219B18-650B-4B69-A583-EF9E4C71CEAC}"/>
    <cellStyle name="Normal 8 5 6 4" xfId="3941" xr:uid="{D44D693C-04F1-46C0-A62E-65AE95E0A9B2}"/>
    <cellStyle name="Normal 8 5 7" xfId="3942" xr:uid="{CE3BD688-69BF-469D-8422-5E8A60866420}"/>
    <cellStyle name="Normal 8 5 8" xfId="3943" xr:uid="{2FC43F06-D749-4282-A030-DD3E14CE27C4}"/>
    <cellStyle name="Normal 8 5 9" xfId="3944" xr:uid="{A73461C8-8305-4396-A744-BC43F975296A}"/>
    <cellStyle name="Normal 8 6" xfId="258" xr:uid="{27D95005-3946-43A4-A78A-E1C9C4405C26}"/>
    <cellStyle name="Normal 8 6 2" xfId="768" xr:uid="{F27B8708-CA2B-4897-8635-5DCD780D9809}"/>
    <cellStyle name="Normal 8 6 2 2" xfId="769" xr:uid="{F9A0B0B7-D335-4581-9097-D9A009A567AB}"/>
    <cellStyle name="Normal 8 6 2 2 2" xfId="2187" xr:uid="{C9CC8649-8F24-47C9-A0E3-AE2F4D02CBCB}"/>
    <cellStyle name="Normal 8 6 2 2 2 2" xfId="2188" xr:uid="{DED5E4FC-F24D-4EB6-B51C-1A188A5863AC}"/>
    <cellStyle name="Normal 8 6 2 2 3" xfId="2189" xr:uid="{30E5AF6E-79F2-4FD6-A4D7-CDB1594660FC}"/>
    <cellStyle name="Normal 8 6 2 2 4" xfId="3945" xr:uid="{C514E543-0178-446B-A03E-511A4479B9F1}"/>
    <cellStyle name="Normal 8 6 2 3" xfId="2190" xr:uid="{F30D1820-5035-49E0-BFA2-456A024ED45F}"/>
    <cellStyle name="Normal 8 6 2 3 2" xfId="2191" xr:uid="{AFDBA0CF-29AC-4D33-8FD7-4AF7029EB96F}"/>
    <cellStyle name="Normal 8 6 2 3 3" xfId="3946" xr:uid="{D8334289-42C7-4745-A34E-9D562A5BA92C}"/>
    <cellStyle name="Normal 8 6 2 3 4" xfId="3947" xr:uid="{4328EF9C-67D0-4767-8660-649508673DCB}"/>
    <cellStyle name="Normal 8 6 2 4" xfId="2192" xr:uid="{1A6F0CA1-ED26-4984-B486-FE697B80E05E}"/>
    <cellStyle name="Normal 8 6 2 5" xfId="3948" xr:uid="{3BC88763-FD48-44E5-9B4B-877417625F58}"/>
    <cellStyle name="Normal 8 6 2 6" xfId="3949" xr:uid="{E08797B3-0805-4383-AAA0-2BFE309A2264}"/>
    <cellStyle name="Normal 8 6 3" xfId="770" xr:uid="{4C1A8854-9EA3-499D-80CB-765FD9DCF4DC}"/>
    <cellStyle name="Normal 8 6 3 2" xfId="2193" xr:uid="{3239D128-77C4-4B63-9F4B-9D53EB9768AC}"/>
    <cellStyle name="Normal 8 6 3 2 2" xfId="2194" xr:uid="{9D7EFEDB-403B-4F47-831D-E536B1671228}"/>
    <cellStyle name="Normal 8 6 3 2 3" xfId="3950" xr:uid="{6D82D5BD-A463-46EC-9D67-0965BD666818}"/>
    <cellStyle name="Normal 8 6 3 2 4" xfId="3951" xr:uid="{E6AC5E91-47B0-40E7-B037-FE26C1000D76}"/>
    <cellStyle name="Normal 8 6 3 3" xfId="2195" xr:uid="{A5516296-0903-4EC9-8CE7-EFD114DCEB19}"/>
    <cellStyle name="Normal 8 6 3 4" xfId="3952" xr:uid="{9DE1B26E-0173-4EF3-8C7A-14B28B68931F}"/>
    <cellStyle name="Normal 8 6 3 5" xfId="3953" xr:uid="{E00196DE-1590-4F09-B7C3-16B07D0F73B2}"/>
    <cellStyle name="Normal 8 6 4" xfId="2196" xr:uid="{4D3B3D33-3049-45DB-90F6-72342BD5171C}"/>
    <cellStyle name="Normal 8 6 4 2" xfId="2197" xr:uid="{D0F401A0-C733-4049-8C83-0240D29D692B}"/>
    <cellStyle name="Normal 8 6 4 3" xfId="3954" xr:uid="{50AFBE10-286F-4E42-85A0-23D3F8817ED2}"/>
    <cellStyle name="Normal 8 6 4 4" xfId="3955" xr:uid="{43A1AF6A-CF29-45AB-AF6C-02728DED1C8E}"/>
    <cellStyle name="Normal 8 6 5" xfId="2198" xr:uid="{52C24FDF-A521-4799-9B44-67E1FEA0E160}"/>
    <cellStyle name="Normal 8 6 5 2" xfId="3956" xr:uid="{264310AA-0C47-4317-B960-4BCEEA88AF36}"/>
    <cellStyle name="Normal 8 6 5 3" xfId="3957" xr:uid="{884DF98A-942A-4576-971C-51F2EB50174B}"/>
    <cellStyle name="Normal 8 6 5 4" xfId="3958" xr:uid="{BFD5DC6A-4F60-40D7-B90B-6E486823B842}"/>
    <cellStyle name="Normal 8 6 6" xfId="3959" xr:uid="{A9F63056-AF30-48CB-BFF3-739268D90424}"/>
    <cellStyle name="Normal 8 6 7" xfId="3960" xr:uid="{8CF24626-D4BE-47AF-AE4B-80F6BF5BC799}"/>
    <cellStyle name="Normal 8 6 8" xfId="3961" xr:uid="{CDBF5880-C5D2-4CB6-8AC1-2AFE62347CE1}"/>
    <cellStyle name="Normal 8 7" xfId="771" xr:uid="{593E39B3-863C-42E1-B8C8-13E9C0FF35CA}"/>
    <cellStyle name="Normal 8 7 2" xfId="772" xr:uid="{7DCF3793-93C1-4A7A-9B7C-EB3010D34651}"/>
    <cellStyle name="Normal 8 7 2 2" xfId="773" xr:uid="{03513077-1D7D-4079-9C8B-CB243596BD63}"/>
    <cellStyle name="Normal 8 7 2 2 2" xfId="2199" xr:uid="{7F85A637-CCB8-437E-AAE8-724103A142EF}"/>
    <cellStyle name="Normal 8 7 2 2 3" xfId="3962" xr:uid="{648B2D10-0530-47CF-A9BB-A3C7D03D3C48}"/>
    <cellStyle name="Normal 8 7 2 2 4" xfId="3963" xr:uid="{E36FB0D0-5FEB-4DCF-A0DF-46B010A73BBE}"/>
    <cellStyle name="Normal 8 7 2 3" xfId="2200" xr:uid="{7470D8DA-BE3D-4A13-994D-E51E6011390F}"/>
    <cellStyle name="Normal 8 7 2 4" xfId="3964" xr:uid="{20D74183-FC83-412B-A82C-C03DA1DCDA29}"/>
    <cellStyle name="Normal 8 7 2 5" xfId="3965" xr:uid="{41AD58DC-0DC9-48A0-B49C-07D732801635}"/>
    <cellStyle name="Normal 8 7 3" xfId="774" xr:uid="{018F2C6E-4478-41C7-B761-035DAD172F12}"/>
    <cellStyle name="Normal 8 7 3 2" xfId="2201" xr:uid="{D069780A-9A5E-4DEE-A288-533E3AC05533}"/>
    <cellStyle name="Normal 8 7 3 3" xfId="3966" xr:uid="{9ED17AF2-0F4B-4368-A751-755655F75452}"/>
    <cellStyle name="Normal 8 7 3 4" xfId="3967" xr:uid="{5AFF2946-DAA4-4C49-BD12-9496757699D7}"/>
    <cellStyle name="Normal 8 7 4" xfId="2202" xr:uid="{39965E4F-EFDC-4390-820D-3250735B4840}"/>
    <cellStyle name="Normal 8 7 4 2" xfId="3968" xr:uid="{4AD3B60E-3DEC-4A24-BA9A-94ED902B3BBE}"/>
    <cellStyle name="Normal 8 7 4 3" xfId="3969" xr:uid="{D1C3A23E-B83F-4DB8-A842-70FB6575A46A}"/>
    <cellStyle name="Normal 8 7 4 4" xfId="3970" xr:uid="{0DB89C92-2555-401E-8A83-A2E29FE52EFC}"/>
    <cellStyle name="Normal 8 7 5" xfId="3971" xr:uid="{7772B794-0AC5-4CAD-8907-960C7090EDFC}"/>
    <cellStyle name="Normal 8 7 6" xfId="3972" xr:uid="{50F0A105-1644-4E34-B5E8-5853E07C0CF4}"/>
    <cellStyle name="Normal 8 7 7" xfId="3973" xr:uid="{59964057-17DA-490E-81AF-6AFE5AA2B3E8}"/>
    <cellStyle name="Normal 8 8" xfId="775" xr:uid="{3994C3EE-A988-4233-B9D1-18199C410699}"/>
    <cellStyle name="Normal 8 8 2" xfId="776" xr:uid="{11CCE76B-18B9-4BF1-A560-4BB90969F941}"/>
    <cellStyle name="Normal 8 8 2 2" xfId="2203" xr:uid="{C46086B6-1BFD-46E6-ABC3-F262605C7C17}"/>
    <cellStyle name="Normal 8 8 2 3" xfId="3974" xr:uid="{D119B12D-80A2-4FC6-A842-C62A9CA54A5A}"/>
    <cellStyle name="Normal 8 8 2 4" xfId="3975" xr:uid="{5332AAA2-C2B0-4D61-B31D-6BD88832EB09}"/>
    <cellStyle name="Normal 8 8 3" xfId="2204" xr:uid="{C068B63D-7B05-43A9-8C5A-7C0C1BCE6CD7}"/>
    <cellStyle name="Normal 8 8 3 2" xfId="3976" xr:uid="{289CE189-85DF-4EE3-9C7F-72C233320409}"/>
    <cellStyle name="Normal 8 8 3 3" xfId="3977" xr:uid="{5A513D0B-D6B7-4D1B-B2E4-F02FBDECD6E2}"/>
    <cellStyle name="Normal 8 8 3 4" xfId="3978" xr:uid="{C1D70AA3-C073-4746-9EE2-125C6EBB1BD7}"/>
    <cellStyle name="Normal 8 8 4" xfId="3979" xr:uid="{1BC461D6-5C2C-4140-AA99-84136AC7167F}"/>
    <cellStyle name="Normal 8 8 5" xfId="3980" xr:uid="{E96BB1A0-7410-47F7-8685-D8F78E7F7AAA}"/>
    <cellStyle name="Normal 8 8 6" xfId="3981" xr:uid="{08468C7A-BCA3-49B0-956C-A551FFC7D653}"/>
    <cellStyle name="Normal 8 9" xfId="777" xr:uid="{CF4059E5-90D6-494C-B24E-CDD42471AD1E}"/>
    <cellStyle name="Normal 8 9 2" xfId="2205" xr:uid="{63F67036-5140-49B2-97CA-79C9183F5730}"/>
    <cellStyle name="Normal 8 9 2 2" xfId="3982" xr:uid="{BB51E21E-3A02-4E18-B642-4137BF57F3C7}"/>
    <cellStyle name="Normal 8 9 2 2 2" xfId="4391" xr:uid="{E83E0E73-6C3C-4380-AF72-B38429879787}"/>
    <cellStyle name="Normal 8 9 2 3" xfId="3983" xr:uid="{7EF925D0-D6EC-4031-9AEB-6978796523F2}"/>
    <cellStyle name="Normal 8 9 2 4" xfId="3984" xr:uid="{E37D07F6-1970-44E5-913F-713EF012A083}"/>
    <cellStyle name="Normal 8 9 3" xfId="3985" xr:uid="{8E16E6E2-0C02-43F4-88B9-0A2D423B8975}"/>
    <cellStyle name="Normal 8 9 4" xfId="3986" xr:uid="{AE14474A-A426-41DE-AC69-630DFAA27986}"/>
    <cellStyle name="Normal 8 9 5" xfId="3987" xr:uid="{9E84B7D1-7776-41DB-8055-5C54F311F626}"/>
    <cellStyle name="Normal 9" xfId="77" xr:uid="{E2B7B582-B7E1-4CF1-8E7F-6C663FD01A34}"/>
    <cellStyle name="Normal 9 10" xfId="778" xr:uid="{02422AE2-3931-402A-B2CA-B38A98718C85}"/>
    <cellStyle name="Normal 9 10 2" xfId="2206" xr:uid="{E1514D5E-17B7-49C2-8B53-7D37E37405BB}"/>
    <cellStyle name="Normal 9 10 2 2" xfId="3988" xr:uid="{49C84340-48CA-43A0-BC1E-1340CB28576A}"/>
    <cellStyle name="Normal 9 10 2 3" xfId="3989" xr:uid="{1BEE90C6-84BE-4107-BFE0-7EF298900BFF}"/>
    <cellStyle name="Normal 9 10 2 4" xfId="3990" xr:uid="{5D16201E-D296-4FD3-B4B1-9500688A69F3}"/>
    <cellStyle name="Normal 9 10 3" xfId="3991" xr:uid="{0A22C9CD-3C33-4324-A93C-5AFAE233BB54}"/>
    <cellStyle name="Normal 9 10 4" xfId="3992" xr:uid="{C8D8BE0D-C9A4-47DA-A43F-DC02F596B423}"/>
    <cellStyle name="Normal 9 10 5" xfId="3993" xr:uid="{FC6F874A-9484-43A0-8C40-EA57378B25D6}"/>
    <cellStyle name="Normal 9 11" xfId="2207" xr:uid="{BD2D6621-B45A-40CA-A7AB-2EDE8411520F}"/>
    <cellStyle name="Normal 9 11 2" xfId="3994" xr:uid="{3C898213-0A65-4B8F-814C-57BB8A3004AF}"/>
    <cellStyle name="Normal 9 11 3" xfId="3995" xr:uid="{949BA080-F3F2-498B-BBD6-573F5E8130CF}"/>
    <cellStyle name="Normal 9 11 4" xfId="3996" xr:uid="{34E10176-B0C0-4D14-9927-3AC2B4DAF327}"/>
    <cellStyle name="Normal 9 12" xfId="3997" xr:uid="{81BD130F-26D4-428F-97F9-40372823BC7B}"/>
    <cellStyle name="Normal 9 12 2" xfId="3998" xr:uid="{7C864349-3FFD-4417-9B71-2A3E670E3F6B}"/>
    <cellStyle name="Normal 9 12 3" xfId="3999" xr:uid="{8A63F52C-BFD2-4DDB-81A8-1BD54B9EC7E4}"/>
    <cellStyle name="Normal 9 12 4" xfId="4000" xr:uid="{A329E8F2-B80B-44DB-B386-3F09D4D55A18}"/>
    <cellStyle name="Normal 9 13" xfId="4001" xr:uid="{456A4CE1-D74B-4E2C-832F-AC2DFC724164}"/>
    <cellStyle name="Normal 9 13 2" xfId="4002" xr:uid="{06D1C8EF-A676-46FD-A281-1BC2C8396BCD}"/>
    <cellStyle name="Normal 9 14" xfId="4003" xr:uid="{EDACF4E1-1AD0-4DFD-8A33-128436852FFB}"/>
    <cellStyle name="Normal 9 15" xfId="4004" xr:uid="{C097D012-05BE-4D69-876A-269FFB05E418}"/>
    <cellStyle name="Normal 9 16" xfId="4005" xr:uid="{8A76C5A1-7E04-48B7-8B44-D94496A0BA63}"/>
    <cellStyle name="Normal 9 2" xfId="78" xr:uid="{373618F5-E8A7-47DE-968F-9EB8C64F86B5}"/>
    <cellStyle name="Normal 9 2 2" xfId="259" xr:uid="{AE509A63-2AB4-4033-8B90-63480C37281D}"/>
    <cellStyle name="Normal 9 3" xfId="260" xr:uid="{4EBAA974-E1E9-4319-BA6C-4E67E6FD88D8}"/>
    <cellStyle name="Normal 9 3 10" xfId="4006" xr:uid="{AD4E72FE-CB6C-4D6B-A41A-5DD9D8870AF6}"/>
    <cellStyle name="Normal 9 3 11" xfId="4007" xr:uid="{8BBA3D70-9059-4B66-9201-EB0AEC7C6C17}"/>
    <cellStyle name="Normal 9 3 2" xfId="261" xr:uid="{C16E8218-DF4C-4CC7-9ED6-4BC46B0EAA1D}"/>
    <cellStyle name="Normal 9 3 2 2" xfId="262" xr:uid="{7A9E9D90-8CB7-465A-8D7D-D6255AB11737}"/>
    <cellStyle name="Normal 9 3 2 2 2" xfId="263" xr:uid="{0864B9C8-7153-49E7-9E2C-5C41253D8365}"/>
    <cellStyle name="Normal 9 3 2 2 2 2" xfId="779" xr:uid="{83E32946-4FFC-4037-9FFD-877BC8C07E54}"/>
    <cellStyle name="Normal 9 3 2 2 2 2 2" xfId="780" xr:uid="{97A86EA5-DF1E-4DAB-BB52-A4234616BE55}"/>
    <cellStyle name="Normal 9 3 2 2 2 2 2 2" xfId="2208" xr:uid="{C055273C-3B77-457E-96F0-A61CDC5A107D}"/>
    <cellStyle name="Normal 9 3 2 2 2 2 2 2 2" xfId="2209" xr:uid="{33844DC6-C4FE-4600-93F5-920861D54EA0}"/>
    <cellStyle name="Normal 9 3 2 2 2 2 2 3" xfId="2210" xr:uid="{780F696F-8D02-427B-9C38-29E82B90FD7B}"/>
    <cellStyle name="Normal 9 3 2 2 2 2 3" xfId="2211" xr:uid="{A125C7FB-41D1-482E-BE30-FFA2B965395A}"/>
    <cellStyle name="Normal 9 3 2 2 2 2 3 2" xfId="2212" xr:uid="{2DD2DC4D-6460-447E-B88C-747CF31DE8E8}"/>
    <cellStyle name="Normal 9 3 2 2 2 2 4" xfId="2213" xr:uid="{95D67923-5D78-472F-A9CC-7EBAAF4ED35D}"/>
    <cellStyle name="Normal 9 3 2 2 2 3" xfId="781" xr:uid="{7756CBE3-F330-44BE-9AEC-8707CD2DF0A1}"/>
    <cellStyle name="Normal 9 3 2 2 2 3 2" xfId="2214" xr:uid="{BD9CA3B2-FBBB-4FBA-8593-8ED9DBF1FC76}"/>
    <cellStyle name="Normal 9 3 2 2 2 3 2 2" xfId="2215" xr:uid="{17068B51-2478-4DCD-A9F1-6DB241DEE16F}"/>
    <cellStyle name="Normal 9 3 2 2 2 3 3" xfId="2216" xr:uid="{E8D0ED1C-3B55-4962-BE20-A4C4BE0AC3C5}"/>
    <cellStyle name="Normal 9 3 2 2 2 3 4" xfId="4008" xr:uid="{65871B87-FFA3-463D-B10A-1CF6CE696B6D}"/>
    <cellStyle name="Normal 9 3 2 2 2 4" xfId="2217" xr:uid="{8B620FBF-640E-437D-BC60-0E5B4F3C653F}"/>
    <cellStyle name="Normal 9 3 2 2 2 4 2" xfId="2218" xr:uid="{BA731973-DCE1-4DC1-B187-A421F1363E3C}"/>
    <cellStyle name="Normal 9 3 2 2 2 5" xfId="2219" xr:uid="{CFB3AE2C-906C-464D-9295-26F8AC7F806D}"/>
    <cellStyle name="Normal 9 3 2 2 2 6" xfId="4009" xr:uid="{E46D3C05-2771-4529-A837-9179ADBD5877}"/>
    <cellStyle name="Normal 9 3 2 2 3" xfId="782" xr:uid="{0E4F6644-E3D8-46F1-B07F-6AFCB65D831C}"/>
    <cellStyle name="Normal 9 3 2 2 3 2" xfId="783" xr:uid="{3790BF8C-CA39-4E34-A1C0-89ED45DAD69E}"/>
    <cellStyle name="Normal 9 3 2 2 3 2 2" xfId="784" xr:uid="{65F51E73-F92E-4881-9D1D-7DCC8B329EE7}"/>
    <cellStyle name="Normal 9 3 2 2 3 2 2 2" xfId="2220" xr:uid="{52EF1F42-C347-4A1C-AAA6-EB58568BB201}"/>
    <cellStyle name="Normal 9 3 2 2 3 2 2 2 2" xfId="2221" xr:uid="{67265AB4-CC1F-47CF-A208-0A85724AD87E}"/>
    <cellStyle name="Normal 9 3 2 2 3 2 2 3" xfId="2222" xr:uid="{F48C3DED-9545-462B-A43A-C641C562C630}"/>
    <cellStyle name="Normal 9 3 2 2 3 2 3" xfId="2223" xr:uid="{BAC5CDD6-3AFE-486A-A1EA-4727CEF317F1}"/>
    <cellStyle name="Normal 9 3 2 2 3 2 3 2" xfId="2224" xr:uid="{E9216E90-AAFE-4756-9167-FDA5CD76F570}"/>
    <cellStyle name="Normal 9 3 2 2 3 2 4" xfId="2225" xr:uid="{BDD1D883-0763-4E0A-B0FD-930D2AFD1593}"/>
    <cellStyle name="Normal 9 3 2 2 3 3" xfId="785" xr:uid="{E6AAA142-F22A-43CE-B04D-41496C6AC908}"/>
    <cellStyle name="Normal 9 3 2 2 3 3 2" xfId="2226" xr:uid="{443B54C7-E83C-4133-9A40-77877556366C}"/>
    <cellStyle name="Normal 9 3 2 2 3 3 2 2" xfId="2227" xr:uid="{44573DA4-D7CA-4E91-B185-9134B5DFFCA5}"/>
    <cellStyle name="Normal 9 3 2 2 3 3 3" xfId="2228" xr:uid="{A387104D-2571-401B-A8FB-B6D875E71AAF}"/>
    <cellStyle name="Normal 9 3 2 2 3 4" xfId="2229" xr:uid="{0598280D-6AEA-421E-8D57-8D330E78C62B}"/>
    <cellStyle name="Normal 9 3 2 2 3 4 2" xfId="2230" xr:uid="{8A0DBFCB-D9CB-41BC-A9FF-5BF06691AF72}"/>
    <cellStyle name="Normal 9 3 2 2 3 5" xfId="2231" xr:uid="{510E9CD7-2AFD-41D7-BEC7-6A9FB2704241}"/>
    <cellStyle name="Normal 9 3 2 2 4" xfId="786" xr:uid="{F934B2D0-FFE7-4853-BC0C-3FFBEAEDF020}"/>
    <cellStyle name="Normal 9 3 2 2 4 2" xfId="787" xr:uid="{D92BA11E-36D6-4B6E-A602-F7C52BF9A6B1}"/>
    <cellStyle name="Normal 9 3 2 2 4 2 2" xfId="2232" xr:uid="{7C87C4D5-9176-43C2-8551-5FEF8B93231E}"/>
    <cellStyle name="Normal 9 3 2 2 4 2 2 2" xfId="2233" xr:uid="{E437E07D-078B-4744-A316-708B5E9B3D8B}"/>
    <cellStyle name="Normal 9 3 2 2 4 2 3" xfId="2234" xr:uid="{EA7CE2BD-0AE8-48EA-8500-A3E33AF13945}"/>
    <cellStyle name="Normal 9 3 2 2 4 3" xfId="2235" xr:uid="{68DB41DA-07AC-4B04-9422-373FBC1E6FFE}"/>
    <cellStyle name="Normal 9 3 2 2 4 3 2" xfId="2236" xr:uid="{F2E0B4DD-EFBE-4829-BF93-4EBCAC4753B8}"/>
    <cellStyle name="Normal 9 3 2 2 4 4" xfId="2237" xr:uid="{034AAD4A-CBD8-4542-B280-33B6AC3497D4}"/>
    <cellStyle name="Normal 9 3 2 2 5" xfId="788" xr:uid="{37A4F252-65EA-40D7-97D3-E6B0AD6AB6EF}"/>
    <cellStyle name="Normal 9 3 2 2 5 2" xfId="2238" xr:uid="{3D0ABDE1-9EE7-477D-84E4-FA66E60EB195}"/>
    <cellStyle name="Normal 9 3 2 2 5 2 2" xfId="2239" xr:uid="{DCF3CB7B-6151-44DE-B8F3-33456CF097DF}"/>
    <cellStyle name="Normal 9 3 2 2 5 3" xfId="2240" xr:uid="{BB0751DA-2741-49A9-9B00-D8811DC1118F}"/>
    <cellStyle name="Normal 9 3 2 2 5 4" xfId="4010" xr:uid="{413580EF-9552-4F6E-AEBE-2C166D064801}"/>
    <cellStyle name="Normal 9 3 2 2 6" xfId="2241" xr:uid="{2FB520D4-E564-4930-B3F6-78FE3F8ED91E}"/>
    <cellStyle name="Normal 9 3 2 2 6 2" xfId="2242" xr:uid="{13450257-54A5-4129-B757-8DAE2E9292E2}"/>
    <cellStyle name="Normal 9 3 2 2 7" xfId="2243" xr:uid="{7AC1344F-8EBD-4FCD-930B-54F3EC7259DB}"/>
    <cellStyle name="Normal 9 3 2 2 8" xfId="4011" xr:uid="{6A7BFBD1-2D51-4BD7-BF75-19FFE2961C0E}"/>
    <cellStyle name="Normal 9 3 2 3" xfId="264" xr:uid="{DF778B75-5737-4BBA-B9BA-0C06A33D0554}"/>
    <cellStyle name="Normal 9 3 2 3 2" xfId="789" xr:uid="{D07BEC2B-69BE-4A93-9D8E-5D7BAA6EC816}"/>
    <cellStyle name="Normal 9 3 2 3 2 2" xfId="790" xr:uid="{A979370B-A09B-4A66-ABDF-CC6D69ACECE9}"/>
    <cellStyle name="Normal 9 3 2 3 2 2 2" xfId="2244" xr:uid="{6E92A16D-AAB3-424C-BA23-729EDAC47CA5}"/>
    <cellStyle name="Normal 9 3 2 3 2 2 2 2" xfId="2245" xr:uid="{18B10AF5-66D2-45F8-B3F3-6B8059FD981F}"/>
    <cellStyle name="Normal 9 3 2 3 2 2 3" xfId="2246" xr:uid="{12AF6706-58D1-49F5-AA25-BC6F73AFF4FA}"/>
    <cellStyle name="Normal 9 3 2 3 2 3" xfId="2247" xr:uid="{489008FB-F565-4F6D-B48C-5D345FDEF481}"/>
    <cellStyle name="Normal 9 3 2 3 2 3 2" xfId="2248" xr:uid="{BEAFD186-8BCE-4C4C-90D8-B2508F294FE6}"/>
    <cellStyle name="Normal 9 3 2 3 2 4" xfId="2249" xr:uid="{2715D4E8-02DA-46D8-9505-C888BE88A17D}"/>
    <cellStyle name="Normal 9 3 2 3 3" xfId="791" xr:uid="{450A995B-FE3B-44B9-B651-19E940B7F6A1}"/>
    <cellStyle name="Normal 9 3 2 3 3 2" xfId="2250" xr:uid="{27CE941B-DD46-4D3B-A0A3-74C1A00ECC12}"/>
    <cellStyle name="Normal 9 3 2 3 3 2 2" xfId="2251" xr:uid="{CE3EEEE3-6682-4907-9FD6-71011A08C046}"/>
    <cellStyle name="Normal 9 3 2 3 3 3" xfId="2252" xr:uid="{DE65B653-14D7-4023-8FFE-CC011E110077}"/>
    <cellStyle name="Normal 9 3 2 3 3 4" xfId="4012" xr:uid="{921FA5E3-8DF5-4991-94B6-16E1C647ED2F}"/>
    <cellStyle name="Normal 9 3 2 3 4" xfId="2253" xr:uid="{D5D3E421-8421-43EA-B285-FFDCA870F1DE}"/>
    <cellStyle name="Normal 9 3 2 3 4 2" xfId="2254" xr:uid="{46AFD88A-5AAC-4F5D-A964-04E13F26E7FF}"/>
    <cellStyle name="Normal 9 3 2 3 5" xfId="2255" xr:uid="{1591843F-1CD4-438D-92BD-2CD3EE0C529B}"/>
    <cellStyle name="Normal 9 3 2 3 6" xfId="4013" xr:uid="{45B522D9-8256-4730-832B-8D56C7CF0332}"/>
    <cellStyle name="Normal 9 3 2 4" xfId="792" xr:uid="{514A6FB4-5A43-42F6-BF9F-D592DFCBBC48}"/>
    <cellStyle name="Normal 9 3 2 4 2" xfId="793" xr:uid="{244EB0F9-D719-4E10-A710-C06F58E08FEB}"/>
    <cellStyle name="Normal 9 3 2 4 2 2" xfId="794" xr:uid="{492BDFD3-37C8-4761-AD7B-CF8BF1E5C55F}"/>
    <cellStyle name="Normal 9 3 2 4 2 2 2" xfId="2256" xr:uid="{7AC99792-5695-4F34-B95F-4749ACFFDF76}"/>
    <cellStyle name="Normal 9 3 2 4 2 2 2 2" xfId="2257" xr:uid="{5FB9CB4F-4785-401C-A4D3-68B3DC61243C}"/>
    <cellStyle name="Normal 9 3 2 4 2 2 3" xfId="2258" xr:uid="{510E8ADF-FFC9-4681-8537-E7777AD6E26C}"/>
    <cellStyle name="Normal 9 3 2 4 2 3" xfId="2259" xr:uid="{E1971E8B-C894-4E4F-B556-A98CE7A127F2}"/>
    <cellStyle name="Normal 9 3 2 4 2 3 2" xfId="2260" xr:uid="{99DFAF1E-D3A8-457E-99FE-7681E1CAB487}"/>
    <cellStyle name="Normal 9 3 2 4 2 4" xfId="2261" xr:uid="{4D57FBDB-1539-4516-87E9-49F3275F32C1}"/>
    <cellStyle name="Normal 9 3 2 4 3" xfId="795" xr:uid="{66568511-B213-42DF-8C4B-9A2C47AA6F23}"/>
    <cellStyle name="Normal 9 3 2 4 3 2" xfId="2262" xr:uid="{B6B9ADD3-632D-45B6-9DBE-4C7411FD5287}"/>
    <cellStyle name="Normal 9 3 2 4 3 2 2" xfId="2263" xr:uid="{7998503E-63D0-48A4-84E5-1552744A004C}"/>
    <cellStyle name="Normal 9 3 2 4 3 3" xfId="2264" xr:uid="{A8F109C9-D936-4BBE-B440-D05254298362}"/>
    <cellStyle name="Normal 9 3 2 4 4" xfId="2265" xr:uid="{7662B33D-13B7-4BF1-A1AF-377F780ABFE8}"/>
    <cellStyle name="Normal 9 3 2 4 4 2" xfId="2266" xr:uid="{B35DA1F9-683F-49F7-81F8-2B5EFEC4588A}"/>
    <cellStyle name="Normal 9 3 2 4 5" xfId="2267" xr:uid="{A16D5D7B-D31C-4936-AEFC-123D4A026200}"/>
    <cellStyle name="Normal 9 3 2 5" xfId="796" xr:uid="{AF1DA290-B425-4596-9F77-A6E2B088A8D3}"/>
    <cellStyle name="Normal 9 3 2 5 2" xfId="797" xr:uid="{51A129CF-628C-4424-B8C6-C78C5585D409}"/>
    <cellStyle name="Normal 9 3 2 5 2 2" xfId="2268" xr:uid="{777E1773-B69E-4250-B029-E1A8A376E558}"/>
    <cellStyle name="Normal 9 3 2 5 2 2 2" xfId="2269" xr:uid="{EAA2E440-7E56-43CF-BEBB-C3A582E33DB2}"/>
    <cellStyle name="Normal 9 3 2 5 2 3" xfId="2270" xr:uid="{52B4594E-BBDA-472C-A9AF-5F77CF5C5CB6}"/>
    <cellStyle name="Normal 9 3 2 5 3" xfId="2271" xr:uid="{2EC147F0-9DC0-40FF-AEDA-08AEAB0B1D91}"/>
    <cellStyle name="Normal 9 3 2 5 3 2" xfId="2272" xr:uid="{C7CF3C34-116F-415C-BC11-F73F2CE8607E}"/>
    <cellStyle name="Normal 9 3 2 5 4" xfId="2273" xr:uid="{CF16EA66-0C7F-40AB-BFF9-D58C49265ADB}"/>
    <cellStyle name="Normal 9 3 2 6" xfId="798" xr:uid="{C9F85742-B855-4256-877C-0C57BA6C1328}"/>
    <cellStyle name="Normal 9 3 2 6 2" xfId="2274" xr:uid="{BD61B165-28BB-46AF-B9BE-FA959459820A}"/>
    <cellStyle name="Normal 9 3 2 6 2 2" xfId="2275" xr:uid="{602B6A1C-5F0E-4D3C-9AE0-02583D7B826D}"/>
    <cellStyle name="Normal 9 3 2 6 3" xfId="2276" xr:uid="{48D27BBA-EC44-42A6-9629-9A9E8E310B5C}"/>
    <cellStyle name="Normal 9 3 2 6 4" xfId="4014" xr:uid="{8E45034C-C01B-419B-9A17-F42D6ED27B43}"/>
    <cellStyle name="Normal 9 3 2 7" xfId="2277" xr:uid="{BE4E1AC0-4B35-4952-8246-DCFD7DCB8746}"/>
    <cellStyle name="Normal 9 3 2 7 2" xfId="2278" xr:uid="{767E1A86-82EC-4902-952C-84850D1704E1}"/>
    <cellStyle name="Normal 9 3 2 8" xfId="2279" xr:uid="{C5B4164D-757D-49F0-A186-4791084393AF}"/>
    <cellStyle name="Normal 9 3 2 9" xfId="4015" xr:uid="{5FDB5655-C69E-4B13-90BB-13640F6DFDBF}"/>
    <cellStyle name="Normal 9 3 3" xfId="265" xr:uid="{3FC1CB74-9EFB-4798-B23D-010430CA8A70}"/>
    <cellStyle name="Normal 9 3 3 2" xfId="266" xr:uid="{57334240-79E5-4BED-839B-C43284ABF777}"/>
    <cellStyle name="Normal 9 3 3 2 2" xfId="799" xr:uid="{4CA3A855-0D9A-4610-AE3D-6A090FAD34E4}"/>
    <cellStyle name="Normal 9 3 3 2 2 2" xfId="800" xr:uid="{9D4BFD26-214F-4E91-92F3-4E7C7E32CC0E}"/>
    <cellStyle name="Normal 9 3 3 2 2 2 2" xfId="2280" xr:uid="{04E67BCF-1E5D-4381-B2C5-F4EA2C47B00B}"/>
    <cellStyle name="Normal 9 3 3 2 2 2 2 2" xfId="2281" xr:uid="{D3B625C7-9E52-458D-B424-B81D784ABC2B}"/>
    <cellStyle name="Normal 9 3 3 2 2 2 3" xfId="2282" xr:uid="{99141E2E-93EC-48CC-A825-51463BF79C21}"/>
    <cellStyle name="Normal 9 3 3 2 2 3" xfId="2283" xr:uid="{2B3885E0-B8AB-4E8A-BCAE-F753880474CD}"/>
    <cellStyle name="Normal 9 3 3 2 2 3 2" xfId="2284" xr:uid="{19E97603-821C-4491-B95C-9E509CA21C98}"/>
    <cellStyle name="Normal 9 3 3 2 2 4" xfId="2285" xr:uid="{8E3D66F8-0F31-452C-9794-FBA8208233D8}"/>
    <cellStyle name="Normal 9 3 3 2 3" xfId="801" xr:uid="{BF7D4758-DAFA-4764-A26D-1CF3F4E7A484}"/>
    <cellStyle name="Normal 9 3 3 2 3 2" xfId="2286" xr:uid="{6BAD8AAD-D42A-441C-8336-EDC8A40A045C}"/>
    <cellStyle name="Normal 9 3 3 2 3 2 2" xfId="2287" xr:uid="{4EACFEE3-BC58-4649-B408-3052C70EFAE6}"/>
    <cellStyle name="Normal 9 3 3 2 3 3" xfId="2288" xr:uid="{1BD453DE-6A9B-4601-AA1C-D7EDBE9DC738}"/>
    <cellStyle name="Normal 9 3 3 2 3 4" xfId="4016" xr:uid="{BE996E58-3712-40E0-A623-E2AFEB6F4F3C}"/>
    <cellStyle name="Normal 9 3 3 2 4" xfId="2289" xr:uid="{619D3AF0-F547-446B-978E-A61181753DE3}"/>
    <cellStyle name="Normal 9 3 3 2 4 2" xfId="2290" xr:uid="{5DAC20C2-80D2-4EDD-9C95-54B3A9F32AA0}"/>
    <cellStyle name="Normal 9 3 3 2 5" xfId="2291" xr:uid="{B1471DC7-F792-47F8-B6B7-E976C6004447}"/>
    <cellStyle name="Normal 9 3 3 2 6" xfId="4017" xr:uid="{7F3A20BA-A741-4690-82B1-04DCCF64B311}"/>
    <cellStyle name="Normal 9 3 3 3" xfId="802" xr:uid="{E8EE73BB-B6B1-47F8-BA67-6A52AAB0BA26}"/>
    <cellStyle name="Normal 9 3 3 3 2" xfId="803" xr:uid="{375DA644-4473-4C17-AA18-71767A27F9A1}"/>
    <cellStyle name="Normal 9 3 3 3 2 2" xfId="804" xr:uid="{1A2AED7C-4B72-42E2-BE44-3335F60D0963}"/>
    <cellStyle name="Normal 9 3 3 3 2 2 2" xfId="2292" xr:uid="{64491BEE-09E7-49A8-8690-B5E4B5CA516B}"/>
    <cellStyle name="Normal 9 3 3 3 2 2 2 2" xfId="2293" xr:uid="{5DE23E51-4C7E-4D77-9886-3D063807C691}"/>
    <cellStyle name="Normal 9 3 3 3 2 2 3" xfId="2294" xr:uid="{74AAB40C-A6A2-4B59-964A-5773FE6F1EE3}"/>
    <cellStyle name="Normal 9 3 3 3 2 3" xfId="2295" xr:uid="{B6FA0BCA-04D2-4CF1-B8DF-7F253EF1D9E5}"/>
    <cellStyle name="Normal 9 3 3 3 2 3 2" xfId="2296" xr:uid="{2A04A637-6EC0-46B9-BBC7-AC10B8161FCB}"/>
    <cellStyle name="Normal 9 3 3 3 2 4" xfId="2297" xr:uid="{B12EDBC0-6321-469F-9F65-FD4DD9B70C98}"/>
    <cellStyle name="Normal 9 3 3 3 3" xfId="805" xr:uid="{92B9BFE4-7222-46A4-A434-9456067C3ED7}"/>
    <cellStyle name="Normal 9 3 3 3 3 2" xfId="2298" xr:uid="{0A7A98EF-A74F-42B6-92A0-89C9FDE0115C}"/>
    <cellStyle name="Normal 9 3 3 3 3 2 2" xfId="2299" xr:uid="{9675473F-27F5-4C4E-BA9D-1A6467399A81}"/>
    <cellStyle name="Normal 9 3 3 3 3 3" xfId="2300" xr:uid="{C106D290-5163-4AB3-B363-754D46735DA9}"/>
    <cellStyle name="Normal 9 3 3 3 4" xfId="2301" xr:uid="{2FA9CFD7-D304-4D91-9B9F-80BCF75184FA}"/>
    <cellStyle name="Normal 9 3 3 3 4 2" xfId="2302" xr:uid="{F69069B6-24D0-4ED2-9B2B-A3D7B18C92CB}"/>
    <cellStyle name="Normal 9 3 3 3 5" xfId="2303" xr:uid="{0F7B3A77-14B0-46F0-BD20-B4C5D1BFC3EC}"/>
    <cellStyle name="Normal 9 3 3 4" xfId="806" xr:uid="{42AE6241-B771-40EB-A19F-7C594F17A44B}"/>
    <cellStyle name="Normal 9 3 3 4 2" xfId="807" xr:uid="{F43B8866-5164-43C1-B417-11FB2920C295}"/>
    <cellStyle name="Normal 9 3 3 4 2 2" xfId="2304" xr:uid="{E2ABDDA9-5DBA-4E69-BADA-84CA264E6A6A}"/>
    <cellStyle name="Normal 9 3 3 4 2 2 2" xfId="2305" xr:uid="{3E8964CD-F327-4299-9766-8265A26E7640}"/>
    <cellStyle name="Normal 9 3 3 4 2 3" xfId="2306" xr:uid="{A1AF1DA7-8D90-4156-A02F-3A0423E34947}"/>
    <cellStyle name="Normal 9 3 3 4 3" xfId="2307" xr:uid="{117D3D19-0A5D-46DC-87A9-249A3A5C3E03}"/>
    <cellStyle name="Normal 9 3 3 4 3 2" xfId="2308" xr:uid="{7E1A47D0-C8B1-4104-A6EF-B90BFAD62F0C}"/>
    <cellStyle name="Normal 9 3 3 4 4" xfId="2309" xr:uid="{13816E38-74FD-4838-98B4-2734A3C1DF61}"/>
    <cellStyle name="Normal 9 3 3 5" xfId="808" xr:uid="{30640D31-924D-4A3E-A7C7-A939651882BD}"/>
    <cellStyle name="Normal 9 3 3 5 2" xfId="2310" xr:uid="{F9297340-1B7D-4B5E-A974-8B28219661AD}"/>
    <cellStyle name="Normal 9 3 3 5 2 2" xfId="2311" xr:uid="{A1C9E214-0CF2-42C7-8FDD-67BB54DE6A81}"/>
    <cellStyle name="Normal 9 3 3 5 3" xfId="2312" xr:uid="{41C1893F-2B34-401B-903B-A2CB93DC8769}"/>
    <cellStyle name="Normal 9 3 3 5 4" xfId="4018" xr:uid="{C7606AA7-6348-491E-AC74-C59D0039F786}"/>
    <cellStyle name="Normal 9 3 3 6" xfId="2313" xr:uid="{C7888FA2-5447-44AD-A9EB-A6BF85CF913F}"/>
    <cellStyle name="Normal 9 3 3 6 2" xfId="2314" xr:uid="{6EBDAFB1-EFED-46A7-A0CD-BBC9BFA2B3CE}"/>
    <cellStyle name="Normal 9 3 3 7" xfId="2315" xr:uid="{F97929C9-25F5-44A0-BDC9-CE29B7785586}"/>
    <cellStyle name="Normal 9 3 3 8" xfId="4019" xr:uid="{6A7FBC3E-70B8-44CF-84A0-03D2ABA501D2}"/>
    <cellStyle name="Normal 9 3 4" xfId="267" xr:uid="{02D647CC-CA7C-4675-80F5-F5D4D066EC3C}"/>
    <cellStyle name="Normal 9 3 4 2" xfId="268" xr:uid="{FBA11FA0-F869-415F-B83E-C48358F1876B}"/>
    <cellStyle name="Normal 9 3 4 2 2" xfId="809" xr:uid="{A54CE0C0-5C3C-4D6B-9CCD-13988E40A70F}"/>
    <cellStyle name="Normal 9 3 4 2 2 2" xfId="2316" xr:uid="{87CACB26-F359-40B5-AF75-8EF240F3838D}"/>
    <cellStyle name="Normal 9 3 4 2 2 2 2" xfId="2317" xr:uid="{2605805D-B2DA-4C21-A3D4-69132027C838}"/>
    <cellStyle name="Normal 9 3 4 2 2 3" xfId="2318" xr:uid="{730FBBA6-4932-400B-A74B-F78CD1741214}"/>
    <cellStyle name="Normal 9 3 4 2 2 4" xfId="4020" xr:uid="{B043FDBE-74D5-4846-9DAB-8DAE43795C2D}"/>
    <cellStyle name="Normal 9 3 4 2 3" xfId="2319" xr:uid="{1FEE8E60-AD30-4229-9501-38021CBE15B3}"/>
    <cellStyle name="Normal 9 3 4 2 3 2" xfId="2320" xr:uid="{19D5447E-F3A6-4603-B3C2-53C212E9B154}"/>
    <cellStyle name="Normal 9 3 4 2 4" xfId="2321" xr:uid="{4292F96A-F790-4B40-BED7-83B095295848}"/>
    <cellStyle name="Normal 9 3 4 2 5" xfId="4021" xr:uid="{F0206E57-7746-4253-B187-D5403F21A5AE}"/>
    <cellStyle name="Normal 9 3 4 3" xfId="810" xr:uid="{ED8E0A75-3FC9-422B-9AE9-FADD778F3B55}"/>
    <cellStyle name="Normal 9 3 4 3 2" xfId="2322" xr:uid="{1524857C-2E96-4534-BF49-DC86067571B9}"/>
    <cellStyle name="Normal 9 3 4 3 2 2" xfId="2323" xr:uid="{C7BE2C9D-2DE7-427E-AB52-26CD41DDE94B}"/>
    <cellStyle name="Normal 9 3 4 3 3" xfId="2324" xr:uid="{1BFE6434-1C56-4CB9-8F72-53A8CFB0DC66}"/>
    <cellStyle name="Normal 9 3 4 3 4" xfId="4022" xr:uid="{CC2074AB-F94F-4ECA-A04F-43897FB683FB}"/>
    <cellStyle name="Normal 9 3 4 4" xfId="2325" xr:uid="{3D32F393-3651-40BC-BA99-7CF526EE107F}"/>
    <cellStyle name="Normal 9 3 4 4 2" xfId="2326" xr:uid="{B68AA8D1-DD05-4C68-B5AF-A88B05DAAC52}"/>
    <cellStyle name="Normal 9 3 4 4 3" xfId="4023" xr:uid="{7109E383-8E9A-4E12-A505-865FA980EF7E}"/>
    <cellStyle name="Normal 9 3 4 4 4" xfId="4024" xr:uid="{789AD842-393B-4D6D-A1E9-0E67BA34A9F1}"/>
    <cellStyle name="Normal 9 3 4 5" xfId="2327" xr:uid="{DB047493-A1F0-4231-AC0B-4C212420A69C}"/>
    <cellStyle name="Normal 9 3 4 6" xfId="4025" xr:uid="{0B9CAE24-7B6C-43A6-9203-4D943A72EE42}"/>
    <cellStyle name="Normal 9 3 4 7" xfId="4026" xr:uid="{288F262B-E715-4C17-ACEA-0A3BA8F9112F}"/>
    <cellStyle name="Normal 9 3 5" xfId="269" xr:uid="{C68ECAA4-F203-4CAD-95EA-830DE5A3A6F5}"/>
    <cellStyle name="Normal 9 3 5 2" xfId="811" xr:uid="{98F10F2B-E5C8-42DB-B126-17EDC529EDFA}"/>
    <cellStyle name="Normal 9 3 5 2 2" xfId="812" xr:uid="{158179EE-04F1-4ABA-B672-1F7F9E359A3E}"/>
    <cellStyle name="Normal 9 3 5 2 2 2" xfId="2328" xr:uid="{A6780B4A-2CA5-4AA0-9AC8-F0618048BF67}"/>
    <cellStyle name="Normal 9 3 5 2 2 2 2" xfId="2329" xr:uid="{3A5D6035-8D14-4844-95D5-5FC5D0717A6C}"/>
    <cellStyle name="Normal 9 3 5 2 2 3" xfId="2330" xr:uid="{18A67E08-0FF9-43D9-AD20-B94E4A360AF7}"/>
    <cellStyle name="Normal 9 3 5 2 3" xfId="2331" xr:uid="{7CBC50FF-EED8-48D6-B9D0-E0238192FC81}"/>
    <cellStyle name="Normal 9 3 5 2 3 2" xfId="2332" xr:uid="{D1ECF054-102A-4FC1-B7CA-90551A7189A4}"/>
    <cellStyle name="Normal 9 3 5 2 4" xfId="2333" xr:uid="{7231F787-C157-41EC-8B38-80FE3FCB1C9F}"/>
    <cellStyle name="Normal 9 3 5 3" xfId="813" xr:uid="{F191731E-6FE2-4E58-B96D-BE6578C90B7E}"/>
    <cellStyle name="Normal 9 3 5 3 2" xfId="2334" xr:uid="{3176C1C6-4E69-40E0-A84C-45F48A75C2F4}"/>
    <cellStyle name="Normal 9 3 5 3 2 2" xfId="2335" xr:uid="{33149E17-C470-4384-A9EE-F8AE1FDEB2BD}"/>
    <cellStyle name="Normal 9 3 5 3 3" xfId="2336" xr:uid="{DE26ADBD-12E8-466A-A933-A2B32BF5697C}"/>
    <cellStyle name="Normal 9 3 5 3 4" xfId="4027" xr:uid="{36939248-D724-4B55-8832-0FEFA2584339}"/>
    <cellStyle name="Normal 9 3 5 4" xfId="2337" xr:uid="{DF6F277E-E914-4FD5-BC3F-E76D2363298F}"/>
    <cellStyle name="Normal 9 3 5 4 2" xfId="2338" xr:uid="{D4D109FB-BE13-4558-926B-091ECF4D8D53}"/>
    <cellStyle name="Normal 9 3 5 5" xfId="2339" xr:uid="{EC2C0468-CC2B-4075-B7B0-FADDB3D6EB78}"/>
    <cellStyle name="Normal 9 3 5 6" xfId="4028" xr:uid="{F62EBA7E-148C-40E4-B211-E526BC523A4E}"/>
    <cellStyle name="Normal 9 3 6" xfId="814" xr:uid="{869F73E0-545E-436F-A6B4-6BFCF8F6FF35}"/>
    <cellStyle name="Normal 9 3 6 2" xfId="815" xr:uid="{7B5BD08E-22E6-4533-8792-7620E7BA5A71}"/>
    <cellStyle name="Normal 9 3 6 2 2" xfId="2340" xr:uid="{20B9F12E-BA66-4E57-B6E2-F2052554B7EB}"/>
    <cellStyle name="Normal 9 3 6 2 2 2" xfId="2341" xr:uid="{6A7D36D9-5B4C-4BFE-A57C-511952F1A851}"/>
    <cellStyle name="Normal 9 3 6 2 3" xfId="2342" xr:uid="{9B2B8536-FB94-4744-A8A9-38CB8024E10C}"/>
    <cellStyle name="Normal 9 3 6 2 4" xfId="4029" xr:uid="{E02B7628-0B22-4925-BFDA-A6A1957A5652}"/>
    <cellStyle name="Normal 9 3 6 3" xfId="2343" xr:uid="{71B35D87-AD5F-4DCF-B65A-A291D09961BA}"/>
    <cellStyle name="Normal 9 3 6 3 2" xfId="2344" xr:uid="{3D5D3FBB-4B11-4BC7-85AF-1E3D24A12C3E}"/>
    <cellStyle name="Normal 9 3 6 4" xfId="2345" xr:uid="{F7516F06-008C-4AF8-AB14-78D0A7115701}"/>
    <cellStyle name="Normal 9 3 6 5" xfId="4030" xr:uid="{B8780A96-5F6D-44DB-B0D2-39C28B469031}"/>
    <cellStyle name="Normal 9 3 7" xfId="816" xr:uid="{6719EA80-0EBA-4EFB-9577-8728C52A4D9E}"/>
    <cellStyle name="Normal 9 3 7 2" xfId="2346" xr:uid="{84C53BE1-FD25-4774-A3F5-3397AC7E2E0C}"/>
    <cellStyle name="Normal 9 3 7 2 2" xfId="2347" xr:uid="{9B4EB9C1-3FE6-48F1-98C3-37C344E860AE}"/>
    <cellStyle name="Normal 9 3 7 3" xfId="2348" xr:uid="{9BF63305-AA6C-4FF2-BA43-D564615E6D0A}"/>
    <cellStyle name="Normal 9 3 7 4" xfId="4031" xr:uid="{04511EAA-F7A6-4CC6-BB30-BC47CEB5B589}"/>
    <cellStyle name="Normal 9 3 8" xfId="2349" xr:uid="{063FE876-592B-47F6-96EB-545EEE47DF65}"/>
    <cellStyle name="Normal 9 3 8 2" xfId="2350" xr:uid="{9F75987C-752A-4E5C-9090-56E43F6DD3D4}"/>
    <cellStyle name="Normal 9 3 8 3" xfId="4032" xr:uid="{9727A866-8E86-47A4-B218-3F1830573BC2}"/>
    <cellStyle name="Normal 9 3 8 4" xfId="4033" xr:uid="{BB789E8F-98E0-4DAE-A24D-2637E9C8EFE3}"/>
    <cellStyle name="Normal 9 3 9" xfId="2351" xr:uid="{C92CA928-4B78-424D-BB88-5D7D657FA27D}"/>
    <cellStyle name="Normal 9 4" xfId="270" xr:uid="{6387DFD6-8085-4A78-93BD-0FCC0722A8A8}"/>
    <cellStyle name="Normal 9 4 10" xfId="4034" xr:uid="{0B82B131-A655-4E56-B37C-28A125BC946E}"/>
    <cellStyle name="Normal 9 4 11" xfId="4035" xr:uid="{1AB5056F-0B21-4874-AF59-060997820E70}"/>
    <cellStyle name="Normal 9 4 2" xfId="271" xr:uid="{464D125B-F5E8-4499-99F6-B52EFC6651BA}"/>
    <cellStyle name="Normal 9 4 2 2" xfId="272" xr:uid="{F9A52F82-2D5E-4BC6-9E11-75AAB505DF9E}"/>
    <cellStyle name="Normal 9 4 2 2 2" xfId="817" xr:uid="{6E91DC8D-0064-42C6-B473-F70E5E58A587}"/>
    <cellStyle name="Normal 9 4 2 2 2 2" xfId="818" xr:uid="{20F3B7EB-2EC1-4FAD-BB33-237B83700B65}"/>
    <cellStyle name="Normal 9 4 2 2 2 2 2" xfId="2352" xr:uid="{6180F43E-B5F7-442C-9C15-BF47F16E2854}"/>
    <cellStyle name="Normal 9 4 2 2 2 2 2 2" xfId="2353" xr:uid="{AEC1266A-FD79-4C6C-A08B-5925EE5A82A1}"/>
    <cellStyle name="Normal 9 4 2 2 2 2 3" xfId="2354" xr:uid="{54EFF30C-011F-441C-ACA7-C1DA64207B42}"/>
    <cellStyle name="Normal 9 4 2 2 2 2 4" xfId="4036" xr:uid="{70EB7A9B-63B0-43DD-B85D-CE7502091B97}"/>
    <cellStyle name="Normal 9 4 2 2 2 3" xfId="2355" xr:uid="{791A4B5D-4D6F-4CBD-A68C-8549FAA11A8A}"/>
    <cellStyle name="Normal 9 4 2 2 2 3 2" xfId="2356" xr:uid="{F46631FD-B9E2-44BA-AED8-4F779E6D2552}"/>
    <cellStyle name="Normal 9 4 2 2 2 3 3" xfId="4037" xr:uid="{E0808C1D-81A8-40CF-B6BC-35FB011169E3}"/>
    <cellStyle name="Normal 9 4 2 2 2 3 4" xfId="4038" xr:uid="{0E49CB14-94C4-4C24-88AF-31B459CFBB38}"/>
    <cellStyle name="Normal 9 4 2 2 2 4" xfId="2357" xr:uid="{48119A9A-8502-44B8-A58E-6D5B7EAE5AB1}"/>
    <cellStyle name="Normal 9 4 2 2 2 5" xfId="4039" xr:uid="{7088F887-71BC-4C45-864B-126243C69389}"/>
    <cellStyle name="Normal 9 4 2 2 2 6" xfId="4040" xr:uid="{9FC0B092-B1AA-4F93-A78A-353732F741A6}"/>
    <cellStyle name="Normal 9 4 2 2 3" xfId="819" xr:uid="{BF487689-BF46-4FAC-ABEB-D89F4F5E58B8}"/>
    <cellStyle name="Normal 9 4 2 2 3 2" xfId="2358" xr:uid="{2C6AF1C1-032F-4445-956C-B5CA1872D366}"/>
    <cellStyle name="Normal 9 4 2 2 3 2 2" xfId="2359" xr:uid="{FD804214-EB1B-4EB3-A305-12598D3851B8}"/>
    <cellStyle name="Normal 9 4 2 2 3 2 3" xfId="4041" xr:uid="{78B57C60-9C29-47CF-97B0-C02640529392}"/>
    <cellStyle name="Normal 9 4 2 2 3 2 4" xfId="4042" xr:uid="{63A3D0A1-C78D-438C-9739-5AD01199A2CA}"/>
    <cellStyle name="Normal 9 4 2 2 3 3" xfId="2360" xr:uid="{202C7F58-95C5-4CDD-A4BC-4A708B1CA3EA}"/>
    <cellStyle name="Normal 9 4 2 2 3 4" xfId="4043" xr:uid="{F3DC1EAA-6EE7-4DE5-BB42-140FD0AF5E33}"/>
    <cellStyle name="Normal 9 4 2 2 3 5" xfId="4044" xr:uid="{C29889A4-D1F3-48A3-ADD5-8C4144CA7894}"/>
    <cellStyle name="Normal 9 4 2 2 4" xfId="2361" xr:uid="{F5DD7F3E-F4E1-4ACE-A25E-A8D94012351C}"/>
    <cellStyle name="Normal 9 4 2 2 4 2" xfId="2362" xr:uid="{389EA4E8-F786-4E78-A7BC-8BFA2F2C4882}"/>
    <cellStyle name="Normal 9 4 2 2 4 3" xfId="4045" xr:uid="{6EAB82B4-EE60-419F-8452-AE08A72DABA7}"/>
    <cellStyle name="Normal 9 4 2 2 4 4" xfId="4046" xr:uid="{7E165869-781C-4130-AF2A-27100730B08D}"/>
    <cellStyle name="Normal 9 4 2 2 5" xfId="2363" xr:uid="{BD86EDCF-A946-4C96-8137-CBDFB844C0EB}"/>
    <cellStyle name="Normal 9 4 2 2 5 2" xfId="4047" xr:uid="{E03AC3E1-009B-4631-9057-3DE09CBD69DD}"/>
    <cellStyle name="Normal 9 4 2 2 5 3" xfId="4048" xr:uid="{14BE20FA-CD8B-43CF-A8F3-8DF31A69E2DE}"/>
    <cellStyle name="Normal 9 4 2 2 5 4" xfId="4049" xr:uid="{55F1C02A-6E1F-458D-B670-7D1CBECEEFEB}"/>
    <cellStyle name="Normal 9 4 2 2 6" xfId="4050" xr:uid="{7E012C90-EEED-4E03-80E7-09EBCE6E65A8}"/>
    <cellStyle name="Normal 9 4 2 2 7" xfId="4051" xr:uid="{85485A0C-ACCC-42C7-9318-E1AEFCEFB21E}"/>
    <cellStyle name="Normal 9 4 2 2 8" xfId="4052" xr:uid="{FE09500E-3427-47F6-B6A7-BFD302A364E3}"/>
    <cellStyle name="Normal 9 4 2 3" xfId="820" xr:uid="{A515AE8A-4026-4DC7-A6D0-2AFCEF36EAFF}"/>
    <cellStyle name="Normal 9 4 2 3 2" xfId="821" xr:uid="{3F4F6824-F4DA-408A-A04E-920A28079B6F}"/>
    <cellStyle name="Normal 9 4 2 3 2 2" xfId="822" xr:uid="{94A88B58-0008-4F28-A779-4EC1AB9628FC}"/>
    <cellStyle name="Normal 9 4 2 3 2 2 2" xfId="2364" xr:uid="{2BF9C533-A9C3-425C-86C6-009CADC33CC9}"/>
    <cellStyle name="Normal 9 4 2 3 2 2 2 2" xfId="2365" xr:uid="{744DD0AB-EF47-4E4D-9DDF-40562C939CD9}"/>
    <cellStyle name="Normal 9 4 2 3 2 2 3" xfId="2366" xr:uid="{E7049F21-0E6A-4C38-B3E0-2F41B2703355}"/>
    <cellStyle name="Normal 9 4 2 3 2 3" xfId="2367" xr:uid="{42C5F8AA-767A-4073-B22C-D1C86F875519}"/>
    <cellStyle name="Normal 9 4 2 3 2 3 2" xfId="2368" xr:uid="{E0B10C6E-55A6-463C-A0B3-7490A14B8427}"/>
    <cellStyle name="Normal 9 4 2 3 2 4" xfId="2369" xr:uid="{CEBC4C8C-DE83-4B06-8B76-29A7BBD9E5C5}"/>
    <cellStyle name="Normal 9 4 2 3 3" xfId="823" xr:uid="{8B11E174-AA68-40CF-8DD5-3C9B059C496E}"/>
    <cellStyle name="Normal 9 4 2 3 3 2" xfId="2370" xr:uid="{631C29A1-8655-4582-A67D-F7498484E641}"/>
    <cellStyle name="Normal 9 4 2 3 3 2 2" xfId="2371" xr:uid="{7A1A689A-2064-4A45-B557-00A81D2E6FF2}"/>
    <cellStyle name="Normal 9 4 2 3 3 3" xfId="2372" xr:uid="{ABF220C3-6AC6-4E3C-AC71-A33C3D3D04C0}"/>
    <cellStyle name="Normal 9 4 2 3 3 4" xfId="4053" xr:uid="{A90FCFA2-B030-4FC1-A42A-8F833CE277EC}"/>
    <cellStyle name="Normal 9 4 2 3 4" xfId="2373" xr:uid="{11649888-77AA-4138-8B1D-67E9A198C87D}"/>
    <cellStyle name="Normal 9 4 2 3 4 2" xfId="2374" xr:uid="{D9DE833F-F47C-46CD-B1F6-75353645869A}"/>
    <cellStyle name="Normal 9 4 2 3 5" xfId="2375" xr:uid="{675FC78D-374D-4254-8508-2402DAB2067B}"/>
    <cellStyle name="Normal 9 4 2 3 6" xfId="4054" xr:uid="{F1FDF606-F7DE-411A-8B5C-42D21FC2E280}"/>
    <cellStyle name="Normal 9 4 2 4" xfId="824" xr:uid="{AC1003BC-BE8A-4A04-B50B-87B39CF7FC89}"/>
    <cellStyle name="Normal 9 4 2 4 2" xfId="825" xr:uid="{5352E9A5-1FDA-4353-B2CE-6CF4E95C4DEA}"/>
    <cellStyle name="Normal 9 4 2 4 2 2" xfId="2376" xr:uid="{09D7B121-EFAB-4A21-B4DD-171FFC2EDECF}"/>
    <cellStyle name="Normal 9 4 2 4 2 2 2" xfId="2377" xr:uid="{D561A2EC-6758-412B-87B6-51B0D4579C50}"/>
    <cellStyle name="Normal 9 4 2 4 2 3" xfId="2378" xr:uid="{58B0A8F6-EF56-449C-9B43-0D47053AFB5F}"/>
    <cellStyle name="Normal 9 4 2 4 2 4" xfId="4055" xr:uid="{45E9A176-067C-4B64-9B5F-20CE063518EA}"/>
    <cellStyle name="Normal 9 4 2 4 3" xfId="2379" xr:uid="{9B6F9242-F817-403C-9234-98958F602CC7}"/>
    <cellStyle name="Normal 9 4 2 4 3 2" xfId="2380" xr:uid="{BCEEE818-70D9-4BCD-8659-51AC9FD0F2D2}"/>
    <cellStyle name="Normal 9 4 2 4 4" xfId="2381" xr:uid="{F4A8BC03-D591-43A2-BB42-372E69B96EF9}"/>
    <cellStyle name="Normal 9 4 2 4 5" xfId="4056" xr:uid="{C8C6DDC0-9925-4359-8FED-9E78B742D634}"/>
    <cellStyle name="Normal 9 4 2 5" xfId="826" xr:uid="{BA73A11D-4038-488E-9F7B-FD3A6640164E}"/>
    <cellStyle name="Normal 9 4 2 5 2" xfId="2382" xr:uid="{AC08629D-4F2F-4700-8836-30BDD1797D05}"/>
    <cellStyle name="Normal 9 4 2 5 2 2" xfId="2383" xr:uid="{DB67FE51-7DB2-468E-B684-F16E0D7212F7}"/>
    <cellStyle name="Normal 9 4 2 5 3" xfId="2384" xr:uid="{484533AA-D02F-4AE8-B05E-A4F20BB50A71}"/>
    <cellStyle name="Normal 9 4 2 5 4" xfId="4057" xr:uid="{17FBFDEA-CC46-420B-9B09-C36A0511017C}"/>
    <cellStyle name="Normal 9 4 2 6" xfId="2385" xr:uid="{73929E64-3407-49FD-8562-AAF8508B56FC}"/>
    <cellStyle name="Normal 9 4 2 6 2" xfId="2386" xr:uid="{055F68B9-80EA-4D76-A9D1-03F422584CB3}"/>
    <cellStyle name="Normal 9 4 2 6 3" xfId="4058" xr:uid="{C787975E-CE2E-48E9-AC02-719429108319}"/>
    <cellStyle name="Normal 9 4 2 6 4" xfId="4059" xr:uid="{D207A944-0E10-46BD-A81F-3D3B37C7124D}"/>
    <cellStyle name="Normal 9 4 2 7" xfId="2387" xr:uid="{B8E96B0B-FB4F-4FA5-A8B3-AD752E18FF3E}"/>
    <cellStyle name="Normal 9 4 2 8" xfId="4060" xr:uid="{BF459070-190F-418F-8DA7-2470184D651C}"/>
    <cellStyle name="Normal 9 4 2 9" xfId="4061" xr:uid="{D14AD18E-E9FC-4DB4-8472-59731EEC7178}"/>
    <cellStyle name="Normal 9 4 3" xfId="273" xr:uid="{D4B99F6A-D6C3-4CA7-BD26-D36646CD8C7B}"/>
    <cellStyle name="Normal 9 4 3 2" xfId="274" xr:uid="{82976DB9-82AC-47F0-9D84-3D8917507433}"/>
    <cellStyle name="Normal 9 4 3 2 2" xfId="827" xr:uid="{7F3F77B9-DB6C-421B-87F4-5EAB26F5E876}"/>
    <cellStyle name="Normal 9 4 3 2 2 2" xfId="2388" xr:uid="{6438BB3D-68AE-42EE-8ECB-4B85A145D7CF}"/>
    <cellStyle name="Normal 9 4 3 2 2 2 2" xfId="2389" xr:uid="{C5451E14-C474-492F-B49E-F7316FD3ACFC}"/>
    <cellStyle name="Normal 9 4 3 2 2 3" xfId="2390" xr:uid="{A3BEBDB6-80F4-40C3-BF92-BB1B3524479A}"/>
    <cellStyle name="Normal 9 4 3 2 2 4" xfId="4062" xr:uid="{DF8681BD-1D1E-4C79-897F-677A7615A408}"/>
    <cellStyle name="Normal 9 4 3 2 3" xfId="2391" xr:uid="{EE74040D-9D96-47D7-A2EA-0B7BE6A1B06F}"/>
    <cellStyle name="Normal 9 4 3 2 3 2" xfId="2392" xr:uid="{A14E3678-1193-44FA-A180-3AA6165A4BA0}"/>
    <cellStyle name="Normal 9 4 3 2 3 3" xfId="4063" xr:uid="{AB4CB319-E3EF-44C8-97A9-6F8B36443C90}"/>
    <cellStyle name="Normal 9 4 3 2 3 4" xfId="4064" xr:uid="{E0C60B56-4200-4B5E-AFBE-3352DB9C277C}"/>
    <cellStyle name="Normal 9 4 3 2 4" xfId="2393" xr:uid="{D491F0FB-1B31-457E-BB52-8255B3C7E137}"/>
    <cellStyle name="Normal 9 4 3 2 5" xfId="4065" xr:uid="{597D564F-1659-46A9-B567-DAF0B238EFC1}"/>
    <cellStyle name="Normal 9 4 3 2 6" xfId="4066" xr:uid="{49349E07-D92B-451C-9B84-E98D8B50229B}"/>
    <cellStyle name="Normal 9 4 3 3" xfId="828" xr:uid="{65C742FF-C4AF-4232-BF07-0FDA74D96B65}"/>
    <cellStyle name="Normal 9 4 3 3 2" xfId="2394" xr:uid="{D211BA82-3972-4543-A120-1F693E0BC68D}"/>
    <cellStyle name="Normal 9 4 3 3 2 2" xfId="2395" xr:uid="{62B7D206-EA93-4975-B5F0-F230B18D1D05}"/>
    <cellStyle name="Normal 9 4 3 3 2 3" xfId="4067" xr:uid="{D4580850-B8BA-43AF-AA9F-49E741E2CD18}"/>
    <cellStyle name="Normal 9 4 3 3 2 4" xfId="4068" xr:uid="{155553C2-C594-4CAF-9284-5B7A995F56FC}"/>
    <cellStyle name="Normal 9 4 3 3 3" xfId="2396" xr:uid="{DE4223AB-0D86-4AFD-926E-4D4BFA72F6E4}"/>
    <cellStyle name="Normal 9 4 3 3 4" xfId="4069" xr:uid="{CD6F6FC0-689C-46E8-B028-708AAE214682}"/>
    <cellStyle name="Normal 9 4 3 3 5" xfId="4070" xr:uid="{FD1992DC-45F7-49C3-9477-05A47C1B93F8}"/>
    <cellStyle name="Normal 9 4 3 4" xfId="2397" xr:uid="{B1BD7BD6-59A1-43DB-87DE-03BA8C284DE4}"/>
    <cellStyle name="Normal 9 4 3 4 2" xfId="2398" xr:uid="{59C65A14-B319-4A0D-80E6-8984FA660D0E}"/>
    <cellStyle name="Normal 9 4 3 4 3" xfId="4071" xr:uid="{525A21E7-071F-49FB-9D3A-F468B75A5447}"/>
    <cellStyle name="Normal 9 4 3 4 4" xfId="4072" xr:uid="{9145CFD1-00B1-4D93-896B-A03289C5EC9D}"/>
    <cellStyle name="Normal 9 4 3 5" xfId="2399" xr:uid="{E421A91E-58B8-4534-A042-F7D83F09231F}"/>
    <cellStyle name="Normal 9 4 3 5 2" xfId="4073" xr:uid="{787E21C5-9D9A-47F3-8CB6-18056B3BB4C3}"/>
    <cellStyle name="Normal 9 4 3 5 3" xfId="4074" xr:uid="{2A0EE3C2-D617-4383-A4C3-98A047225F2E}"/>
    <cellStyle name="Normal 9 4 3 5 4" xfId="4075" xr:uid="{9C9CA3BD-0AA7-43CE-9BB6-BE5FE95B1AB1}"/>
    <cellStyle name="Normal 9 4 3 6" xfId="4076" xr:uid="{3E5BE6FD-6E27-4B4E-970F-32C4D7E2F023}"/>
    <cellStyle name="Normal 9 4 3 7" xfId="4077" xr:uid="{38F1CE96-6B2E-43EE-9064-CCAB70B2E592}"/>
    <cellStyle name="Normal 9 4 3 8" xfId="4078" xr:uid="{26C267E6-5930-4C52-B1A1-E3E800D2CD8E}"/>
    <cellStyle name="Normal 9 4 4" xfId="275" xr:uid="{354F3665-A7A4-42CF-9E30-A4CAE90D2170}"/>
    <cellStyle name="Normal 9 4 4 2" xfId="829" xr:uid="{2E690805-0D6A-424C-9ECF-0D82F8D87862}"/>
    <cellStyle name="Normal 9 4 4 2 2" xfId="830" xr:uid="{C453EE30-82D2-4BC7-9C5B-40B0319626BC}"/>
    <cellStyle name="Normal 9 4 4 2 2 2" xfId="2400" xr:uid="{D032DB6F-4A00-44F1-9F69-2DC5C6A72338}"/>
    <cellStyle name="Normal 9 4 4 2 2 2 2" xfId="2401" xr:uid="{20B0F31A-F1D9-440B-AC34-FAC449EBB850}"/>
    <cellStyle name="Normal 9 4 4 2 2 3" xfId="2402" xr:uid="{0E169197-6BD8-42CD-B90B-E06F8BBB0020}"/>
    <cellStyle name="Normal 9 4 4 2 2 4" xfId="4079" xr:uid="{35F56DCF-C4E8-4D1F-9C1D-9CE7DB061C16}"/>
    <cellStyle name="Normal 9 4 4 2 3" xfId="2403" xr:uid="{633958C9-92F6-4410-BD4C-ECAC1EE648A4}"/>
    <cellStyle name="Normal 9 4 4 2 3 2" xfId="2404" xr:uid="{5511019B-C503-4A77-9109-8FAC65CC9D56}"/>
    <cellStyle name="Normal 9 4 4 2 4" xfId="2405" xr:uid="{298E10AF-4C0B-450A-97C0-2EDD6563AA2B}"/>
    <cellStyle name="Normal 9 4 4 2 5" xfId="4080" xr:uid="{7BDD20CC-666E-4E10-A821-C1521E455E92}"/>
    <cellStyle name="Normal 9 4 4 3" xfId="831" xr:uid="{D138ABCB-753C-4D7C-AB71-283737C1586A}"/>
    <cellStyle name="Normal 9 4 4 3 2" xfId="2406" xr:uid="{4A38F6A6-FF2E-499B-9A97-B7E7E96444E3}"/>
    <cellStyle name="Normal 9 4 4 3 2 2" xfId="2407" xr:uid="{D214DBDC-7931-4C94-9418-591DCA40BAA9}"/>
    <cellStyle name="Normal 9 4 4 3 3" xfId="2408" xr:uid="{623243CD-BE77-4349-9D37-A1D25935BACE}"/>
    <cellStyle name="Normal 9 4 4 3 4" xfId="4081" xr:uid="{76ED4749-F461-4A7D-A7B0-2CD08E6FCA6D}"/>
    <cellStyle name="Normal 9 4 4 4" xfId="2409" xr:uid="{51AAA35F-F147-4530-BC76-70F0C09BEBF3}"/>
    <cellStyle name="Normal 9 4 4 4 2" xfId="2410" xr:uid="{7FB37A82-5500-431C-BFBF-95AE87309928}"/>
    <cellStyle name="Normal 9 4 4 4 3" xfId="4082" xr:uid="{0502D47B-D0D5-4AAF-8F5A-B9DB8EBECF48}"/>
    <cellStyle name="Normal 9 4 4 4 4" xfId="4083" xr:uid="{DF515F54-EF26-4351-804D-9843E304A9F3}"/>
    <cellStyle name="Normal 9 4 4 5" xfId="2411" xr:uid="{56C861A1-E4CB-4B13-89DA-44ED295461BA}"/>
    <cellStyle name="Normal 9 4 4 6" xfId="4084" xr:uid="{67B114B9-1EB2-4BF7-84E2-9A235BB77242}"/>
    <cellStyle name="Normal 9 4 4 7" xfId="4085" xr:uid="{0BED4568-5FA4-44A3-BA32-106AB4F26622}"/>
    <cellStyle name="Normal 9 4 5" xfId="832" xr:uid="{4734BDF1-B245-4696-9AD2-AAAC4B1572FA}"/>
    <cellStyle name="Normal 9 4 5 2" xfId="833" xr:uid="{F6CC0794-DC62-4886-AB2B-EFCD6DBC2BC5}"/>
    <cellStyle name="Normal 9 4 5 2 2" xfId="2412" xr:uid="{F0DBA32A-73A2-4341-BB93-539E120EA391}"/>
    <cellStyle name="Normal 9 4 5 2 2 2" xfId="2413" xr:uid="{AB55A82D-2837-4625-B401-52A7A57DF065}"/>
    <cellStyle name="Normal 9 4 5 2 3" xfId="2414" xr:uid="{9E017CA1-1C28-499B-9B83-9748717A445C}"/>
    <cellStyle name="Normal 9 4 5 2 4" xfId="4086" xr:uid="{83B513D2-65AD-492D-9250-34A40B68CF7A}"/>
    <cellStyle name="Normal 9 4 5 3" xfId="2415" xr:uid="{0AAA65C3-ECC1-4095-BB59-762F5E277B42}"/>
    <cellStyle name="Normal 9 4 5 3 2" xfId="2416" xr:uid="{3B18AAE3-3027-4A7F-8030-E2B93F597D3D}"/>
    <cellStyle name="Normal 9 4 5 3 3" xfId="4087" xr:uid="{EA86E01A-8FDC-4476-9259-9B2C90338DE2}"/>
    <cellStyle name="Normal 9 4 5 3 4" xfId="4088" xr:uid="{749B8C35-9782-4AE2-82B4-D58903080126}"/>
    <cellStyle name="Normal 9 4 5 4" xfId="2417" xr:uid="{72BF97AB-9DC0-4A5A-9307-2BE0E223749D}"/>
    <cellStyle name="Normal 9 4 5 5" xfId="4089" xr:uid="{E46C545C-29F5-45A0-9428-27BACE4424E6}"/>
    <cellStyle name="Normal 9 4 5 6" xfId="4090" xr:uid="{97C4DB87-1BAF-477F-93C0-B177221FBA29}"/>
    <cellStyle name="Normal 9 4 6" xfId="834" xr:uid="{5F0545AE-3CF8-42F7-99EB-A4BEC7EB708E}"/>
    <cellStyle name="Normal 9 4 6 2" xfId="2418" xr:uid="{858499C1-79A1-4D98-9ADB-2703A641FD6E}"/>
    <cellStyle name="Normal 9 4 6 2 2" xfId="2419" xr:uid="{887A166B-2D79-4112-BE75-52FBA42D6D49}"/>
    <cellStyle name="Normal 9 4 6 2 3" xfId="4091" xr:uid="{12092078-2607-487D-838E-494DD16AF537}"/>
    <cellStyle name="Normal 9 4 6 2 4" xfId="4092" xr:uid="{FB147A77-5ACE-40DF-926E-FACED6269613}"/>
    <cellStyle name="Normal 9 4 6 3" xfId="2420" xr:uid="{8EBF70DF-BB12-4A95-BB9E-E1B466401DCF}"/>
    <cellStyle name="Normal 9 4 6 4" xfId="4093" xr:uid="{01EC9FD8-3AAC-48C0-AD5A-4A0ABC64B6CC}"/>
    <cellStyle name="Normal 9 4 6 5" xfId="4094" xr:uid="{D006B017-3342-47C2-8D93-CB22F05667C4}"/>
    <cellStyle name="Normal 9 4 7" xfId="2421" xr:uid="{1762556B-B403-41F4-957D-9C714EE657C7}"/>
    <cellStyle name="Normal 9 4 7 2" xfId="2422" xr:uid="{FC9D7F65-37C3-437B-94B5-B8A5A4EA5952}"/>
    <cellStyle name="Normal 9 4 7 3" xfId="4095" xr:uid="{92EC3635-9366-4EE6-815C-53DC3ADE4501}"/>
    <cellStyle name="Normal 9 4 7 4" xfId="4096" xr:uid="{D098330E-1DEE-4C6B-AB0F-E649013F21B7}"/>
    <cellStyle name="Normal 9 4 8" xfId="2423" xr:uid="{D5150FB2-7F41-4D8F-BA7B-C6385AAFCF6F}"/>
    <cellStyle name="Normal 9 4 8 2" xfId="4097" xr:uid="{941D9476-DB65-4D60-BF23-9DA376BAC46C}"/>
    <cellStyle name="Normal 9 4 8 3" xfId="4098" xr:uid="{98DA4ADD-5F90-4206-B4B2-A1922F848624}"/>
    <cellStyle name="Normal 9 4 8 4" xfId="4099" xr:uid="{251B8720-FA3B-462E-B53D-36A26A44C796}"/>
    <cellStyle name="Normal 9 4 9" xfId="4100" xr:uid="{70A08A48-FF4A-4F6B-957D-46DCF02E8046}"/>
    <cellStyle name="Normal 9 5" xfId="276" xr:uid="{AA64DAFD-6A6A-4279-B730-00F270083D3E}"/>
    <cellStyle name="Normal 9 5 10" xfId="4101" xr:uid="{D8BFEC05-59CB-4DC3-9D71-B3A2E45E627F}"/>
    <cellStyle name="Normal 9 5 11" xfId="4102" xr:uid="{4C2547E8-D255-4287-BF33-F2678E26C509}"/>
    <cellStyle name="Normal 9 5 2" xfId="277" xr:uid="{605CAE66-DD32-470C-AA53-1F32EF864214}"/>
    <cellStyle name="Normal 9 5 2 2" xfId="835" xr:uid="{6E35E404-0D4E-4765-8F40-20F9B18DDF11}"/>
    <cellStyle name="Normal 9 5 2 2 2" xfId="836" xr:uid="{3CD4DB68-F902-459A-A034-1E86944B5DD8}"/>
    <cellStyle name="Normal 9 5 2 2 2 2" xfId="837" xr:uid="{2A05E68B-D349-4140-980A-23C4535B8114}"/>
    <cellStyle name="Normal 9 5 2 2 2 2 2" xfId="2424" xr:uid="{729813A3-E265-4A9A-93AA-53563BAFBAB4}"/>
    <cellStyle name="Normal 9 5 2 2 2 2 3" xfId="4103" xr:uid="{CFAA3407-171E-463E-BC76-F6CD2F98D1CA}"/>
    <cellStyle name="Normal 9 5 2 2 2 2 4" xfId="4104" xr:uid="{51F12415-48B4-46A9-820E-31384CFD73D0}"/>
    <cellStyle name="Normal 9 5 2 2 2 3" xfId="2425" xr:uid="{605EB1C9-8B91-4755-AF38-16EE731C1BB7}"/>
    <cellStyle name="Normal 9 5 2 2 2 3 2" xfId="4105" xr:uid="{D9CD63A9-0531-4B0A-836F-C3C8A12802AA}"/>
    <cellStyle name="Normal 9 5 2 2 2 3 3" xfId="4106" xr:uid="{F2013D50-FBB8-4654-B393-251440E46366}"/>
    <cellStyle name="Normal 9 5 2 2 2 3 4" xfId="4107" xr:uid="{27366D60-05E3-4F59-B415-96740B44A3F3}"/>
    <cellStyle name="Normal 9 5 2 2 2 4" xfId="4108" xr:uid="{C380407F-C638-4FFC-881E-ECF34B8595C0}"/>
    <cellStyle name="Normal 9 5 2 2 2 5" xfId="4109" xr:uid="{19CF8392-BEB6-4D4B-91ED-68036425E55E}"/>
    <cellStyle name="Normal 9 5 2 2 2 6" xfId="4110" xr:uid="{C6B3F0F5-91CE-4CD1-882E-A395814BA936}"/>
    <cellStyle name="Normal 9 5 2 2 3" xfId="838" xr:uid="{56217F19-631B-451D-B11E-91F0E1F7358D}"/>
    <cellStyle name="Normal 9 5 2 2 3 2" xfId="2426" xr:uid="{8FA64ECA-AE08-4FD0-96B2-E2A58CFD3355}"/>
    <cellStyle name="Normal 9 5 2 2 3 2 2" xfId="4111" xr:uid="{7B62DCD8-5A65-4C3A-A470-301BF4B48776}"/>
    <cellStyle name="Normal 9 5 2 2 3 2 3" xfId="4112" xr:uid="{9F37E92A-9D65-4EF4-8C0A-C46581EA16C4}"/>
    <cellStyle name="Normal 9 5 2 2 3 2 4" xfId="4113" xr:uid="{ED18025E-B045-436C-9086-73400C88C427}"/>
    <cellStyle name="Normal 9 5 2 2 3 3" xfId="4114" xr:uid="{BA583316-F547-4A52-87BE-FCCF20C83D3B}"/>
    <cellStyle name="Normal 9 5 2 2 3 4" xfId="4115" xr:uid="{EDB7A61B-1011-40A3-B33E-7857D2FD151F}"/>
    <cellStyle name="Normal 9 5 2 2 3 5" xfId="4116" xr:uid="{DCD83FAE-7D7E-4086-8BE3-4740226CAFBD}"/>
    <cellStyle name="Normal 9 5 2 2 4" xfId="2427" xr:uid="{A37F8325-4554-4F28-8982-4A153419BF61}"/>
    <cellStyle name="Normal 9 5 2 2 4 2" xfId="4117" xr:uid="{4B40C9D3-7386-4276-9EE1-598BFF70B2F6}"/>
    <cellStyle name="Normal 9 5 2 2 4 3" xfId="4118" xr:uid="{7D608BCA-D02D-4389-B3DA-3E2FFD8A2915}"/>
    <cellStyle name="Normal 9 5 2 2 4 4" xfId="4119" xr:uid="{57AD8F05-D7F7-4994-99EF-CAB5E9D7D149}"/>
    <cellStyle name="Normal 9 5 2 2 5" xfId="4120" xr:uid="{2D1F9037-CC52-48B4-803B-49C04CDDABEC}"/>
    <cellStyle name="Normal 9 5 2 2 5 2" xfId="4121" xr:uid="{A023271A-D939-42DD-A8F2-7B02F99BA82C}"/>
    <cellStyle name="Normal 9 5 2 2 5 3" xfId="4122" xr:uid="{8EE0A904-121B-4109-A907-8B01DA9DA46D}"/>
    <cellStyle name="Normal 9 5 2 2 5 4" xfId="4123" xr:uid="{A7DD79FA-38DB-4331-BED1-9EC362C0CE61}"/>
    <cellStyle name="Normal 9 5 2 2 6" xfId="4124" xr:uid="{252615DA-295F-456D-BD60-B41101FC7986}"/>
    <cellStyle name="Normal 9 5 2 2 7" xfId="4125" xr:uid="{7F8279BB-9A8E-4841-A3A6-0CC0B90469C8}"/>
    <cellStyle name="Normal 9 5 2 2 8" xfId="4126" xr:uid="{8D123141-4631-4AB3-9805-37FEED89FFE5}"/>
    <cellStyle name="Normal 9 5 2 3" xfId="839" xr:uid="{0F6A3D66-B779-420A-A5C3-23A13F25F66F}"/>
    <cellStyle name="Normal 9 5 2 3 2" xfId="840" xr:uid="{DB06D29C-5C75-4FEF-A0AE-1FE1C38FD195}"/>
    <cellStyle name="Normal 9 5 2 3 2 2" xfId="841" xr:uid="{0225A1BA-3F33-4AC9-A5E4-535EB2291D0B}"/>
    <cellStyle name="Normal 9 5 2 3 2 3" xfId="4127" xr:uid="{65B48706-A971-49A1-B3EC-FCC8CE72735E}"/>
    <cellStyle name="Normal 9 5 2 3 2 4" xfId="4128" xr:uid="{339EB315-AC03-4390-988F-38816F8DC3C0}"/>
    <cellStyle name="Normal 9 5 2 3 3" xfId="842" xr:uid="{75A59B32-3FBC-4C7B-AE9C-5191037E0088}"/>
    <cellStyle name="Normal 9 5 2 3 3 2" xfId="4129" xr:uid="{812B0C41-4B70-4B91-B14A-FDA075DCE61A}"/>
    <cellStyle name="Normal 9 5 2 3 3 3" xfId="4130" xr:uid="{219DEB08-864B-43CF-9CBE-98598D6C9EDD}"/>
    <cellStyle name="Normal 9 5 2 3 3 4" xfId="4131" xr:uid="{6248100B-3F5E-40E8-9BAD-E37A2B26E5CC}"/>
    <cellStyle name="Normal 9 5 2 3 4" xfId="4132" xr:uid="{1CDE20A5-9317-407F-A6C7-01741A0AEC1F}"/>
    <cellStyle name="Normal 9 5 2 3 5" xfId="4133" xr:uid="{F562BB67-3AA6-4DC2-8AA0-3B8C1DA90B9C}"/>
    <cellStyle name="Normal 9 5 2 3 6" xfId="4134" xr:uid="{C0879BE7-F9E6-4E30-8D78-7237F81615B9}"/>
    <cellStyle name="Normal 9 5 2 4" xfId="843" xr:uid="{6E8E0356-840D-440A-9721-7E2662737856}"/>
    <cellStyle name="Normal 9 5 2 4 2" xfId="844" xr:uid="{D0C6849A-5CC6-4E80-9A99-C695B959D802}"/>
    <cellStyle name="Normal 9 5 2 4 2 2" xfId="4135" xr:uid="{A861C95D-A1FE-4268-9976-2F5CFC4484A9}"/>
    <cellStyle name="Normal 9 5 2 4 2 3" xfId="4136" xr:uid="{45B181F8-FC28-4332-929D-E933CAB01767}"/>
    <cellStyle name="Normal 9 5 2 4 2 4" xfId="4137" xr:uid="{25A2C767-1CCB-4049-BC34-2816413C23DF}"/>
    <cellStyle name="Normal 9 5 2 4 3" xfId="4138" xr:uid="{37611044-9C96-45CC-9502-BDF1AF2FB95B}"/>
    <cellStyle name="Normal 9 5 2 4 4" xfId="4139" xr:uid="{F1DF5AD0-7F34-4047-B5D3-F1B1CE960027}"/>
    <cellStyle name="Normal 9 5 2 4 5" xfId="4140" xr:uid="{EAA3836E-B443-4B4A-AC11-5C4F1CAA786C}"/>
    <cellStyle name="Normal 9 5 2 5" xfId="845" xr:uid="{EDD2D6F9-F7CB-48CF-B39F-9128705F5DA8}"/>
    <cellStyle name="Normal 9 5 2 5 2" xfId="4141" xr:uid="{02B0CF12-ACE5-4B05-A816-6A594F4D71D0}"/>
    <cellStyle name="Normal 9 5 2 5 3" xfId="4142" xr:uid="{6044069E-B192-4EDC-BE37-560D55D5D3B0}"/>
    <cellStyle name="Normal 9 5 2 5 4" xfId="4143" xr:uid="{6F20AEDD-8ED4-44DD-924C-7B39517009FE}"/>
    <cellStyle name="Normal 9 5 2 6" xfId="4144" xr:uid="{065C1248-5F78-44D1-B346-AA995701E8C2}"/>
    <cellStyle name="Normal 9 5 2 6 2" xfId="4145" xr:uid="{BFDDFDFD-B745-4551-9EF5-B7583DB0CF87}"/>
    <cellStyle name="Normal 9 5 2 6 3" xfId="4146" xr:uid="{107E2603-1A4F-4E72-A0D3-C6136159A987}"/>
    <cellStyle name="Normal 9 5 2 6 4" xfId="4147" xr:uid="{A27CB49F-FBEF-4085-8315-640D625A89BE}"/>
    <cellStyle name="Normal 9 5 2 7" xfId="4148" xr:uid="{20F79ED8-9939-4ABB-B25D-10A907198777}"/>
    <cellStyle name="Normal 9 5 2 8" xfId="4149" xr:uid="{1DEBEDB3-1A4A-4832-9A38-C07BA4AB4F37}"/>
    <cellStyle name="Normal 9 5 2 9" xfId="4150" xr:uid="{5DF02600-C073-4DC7-856D-5CA2413A9E52}"/>
    <cellStyle name="Normal 9 5 3" xfId="846" xr:uid="{545B4EC8-F1C6-4BEB-9D9A-90B2C558029B}"/>
    <cellStyle name="Normal 9 5 3 2" xfId="847" xr:uid="{D21D103D-1F74-47E8-9A26-8720021B5904}"/>
    <cellStyle name="Normal 9 5 3 2 2" xfId="848" xr:uid="{03B9CCBB-FC50-4F13-AE66-27B29590DD15}"/>
    <cellStyle name="Normal 9 5 3 2 2 2" xfId="2428" xr:uid="{E3CF7F23-FE0F-41B4-A226-F3CF012934A1}"/>
    <cellStyle name="Normal 9 5 3 2 2 2 2" xfId="2429" xr:uid="{9425C174-501E-472F-BF5B-CA8C55C511FB}"/>
    <cellStyle name="Normal 9 5 3 2 2 3" xfId="2430" xr:uid="{17BFF83C-17D8-4022-B404-C4E0E641FE94}"/>
    <cellStyle name="Normal 9 5 3 2 2 4" xfId="4151" xr:uid="{2E0A0FBE-0BD9-483F-9543-3CEAE963A99C}"/>
    <cellStyle name="Normal 9 5 3 2 3" xfId="2431" xr:uid="{A833ADD6-81E6-4909-906F-CDAAE600D905}"/>
    <cellStyle name="Normal 9 5 3 2 3 2" xfId="2432" xr:uid="{C86E15DC-54DD-4009-8B92-911B4EA7F7F6}"/>
    <cellStyle name="Normal 9 5 3 2 3 3" xfId="4152" xr:uid="{FC0E08AE-E2CD-4C39-99CB-57DBCE3534B0}"/>
    <cellStyle name="Normal 9 5 3 2 3 4" xfId="4153" xr:uid="{612B6341-E454-4BF5-86B7-16FE0BF6EB6B}"/>
    <cellStyle name="Normal 9 5 3 2 4" xfId="2433" xr:uid="{F66DFBD8-74C8-425E-9A57-B036209FF7D0}"/>
    <cellStyle name="Normal 9 5 3 2 5" xfId="4154" xr:uid="{A508EFB0-3034-4792-B71A-4C63B54120DF}"/>
    <cellStyle name="Normal 9 5 3 2 6" xfId="4155" xr:uid="{DE88C291-2F58-47B4-B2AA-12A5077B57DD}"/>
    <cellStyle name="Normal 9 5 3 3" xfId="849" xr:uid="{34216399-925F-40D8-83E4-723858F7C1C8}"/>
    <cellStyle name="Normal 9 5 3 3 2" xfId="2434" xr:uid="{2AC1C937-0E9B-4D2C-8788-F02580363713}"/>
    <cellStyle name="Normal 9 5 3 3 2 2" xfId="2435" xr:uid="{5A5564C7-315F-4F3A-BA1E-F3DD16E17ED2}"/>
    <cellStyle name="Normal 9 5 3 3 2 3" xfId="4156" xr:uid="{7FABDF72-14DB-453B-ACD9-7DE0EA4FB1CB}"/>
    <cellStyle name="Normal 9 5 3 3 2 4" xfId="4157" xr:uid="{F038600F-BB6F-4A46-97C6-9F901134BCA9}"/>
    <cellStyle name="Normal 9 5 3 3 3" xfId="2436" xr:uid="{76C30AB4-BBE3-441D-A1CB-A429C281251F}"/>
    <cellStyle name="Normal 9 5 3 3 4" xfId="4158" xr:uid="{53AE37CA-A80D-4F09-BD9C-A29667C952C5}"/>
    <cellStyle name="Normal 9 5 3 3 5" xfId="4159" xr:uid="{205FEE99-0450-4DB9-B928-6CDC3E8A6719}"/>
    <cellStyle name="Normal 9 5 3 4" xfId="2437" xr:uid="{3859FE69-C709-4D5A-92BE-C9AA6CFEFFC9}"/>
    <cellStyle name="Normal 9 5 3 4 2" xfId="2438" xr:uid="{CCAD3F40-E5DC-4EA8-B8CB-8AADBE9F7E07}"/>
    <cellStyle name="Normal 9 5 3 4 3" xfId="4160" xr:uid="{24DA9BFD-0689-4022-8137-F214EAC6DA32}"/>
    <cellStyle name="Normal 9 5 3 4 4" xfId="4161" xr:uid="{85DE543D-7760-4A82-BA86-07F0536AD207}"/>
    <cellStyle name="Normal 9 5 3 5" xfId="2439" xr:uid="{34A9F9D0-6099-44D0-8019-83896C09A350}"/>
    <cellStyle name="Normal 9 5 3 5 2" xfId="4162" xr:uid="{B1D098E5-F2DE-4106-B867-F2A7138BA25B}"/>
    <cellStyle name="Normal 9 5 3 5 3" xfId="4163" xr:uid="{2643DC06-86EE-4E3C-B7E0-F4906D3B9B83}"/>
    <cellStyle name="Normal 9 5 3 5 4" xfId="4164" xr:uid="{F8BEA8E0-4935-4806-B37E-7F99E1195BBB}"/>
    <cellStyle name="Normal 9 5 3 6" xfId="4165" xr:uid="{AB75F743-7A14-4B09-8B50-7A0374CFDA35}"/>
    <cellStyle name="Normal 9 5 3 7" xfId="4166" xr:uid="{D33BC5AA-44E4-4B17-9BB5-E9A052401591}"/>
    <cellStyle name="Normal 9 5 3 8" xfId="4167" xr:uid="{B5407AA1-0E42-4200-838F-E09E04677555}"/>
    <cellStyle name="Normal 9 5 4" xfId="850" xr:uid="{1F60F9F4-14BA-4981-A985-2F6C42C8F748}"/>
    <cellStyle name="Normal 9 5 4 2" xfId="851" xr:uid="{0FFB1A44-CC14-436D-9FF3-4F3C90AB49D1}"/>
    <cellStyle name="Normal 9 5 4 2 2" xfId="852" xr:uid="{8091BC76-31B6-48B6-B66B-B54A50F5043E}"/>
    <cellStyle name="Normal 9 5 4 2 2 2" xfId="2440" xr:uid="{36958DF2-9443-44A9-98E2-D4622CAE0C42}"/>
    <cellStyle name="Normal 9 5 4 2 2 3" xfId="4168" xr:uid="{D5529ABD-2172-4EB2-869E-344BA0C81FEE}"/>
    <cellStyle name="Normal 9 5 4 2 2 4" xfId="4169" xr:uid="{75610790-74BE-4C89-84D8-72F9D542FDE3}"/>
    <cellStyle name="Normal 9 5 4 2 3" xfId="2441" xr:uid="{4FFF862D-E482-411E-BABD-2CF6109A6E36}"/>
    <cellStyle name="Normal 9 5 4 2 4" xfId="4170" xr:uid="{0CD39732-F87D-4878-B4C0-4DB84AE48757}"/>
    <cellStyle name="Normal 9 5 4 2 5" xfId="4171" xr:uid="{928F22CC-A141-48B5-9F0B-C70D8D36960E}"/>
    <cellStyle name="Normal 9 5 4 3" xfId="853" xr:uid="{77D737B5-3E8B-4FAC-AD1A-356EF55A146C}"/>
    <cellStyle name="Normal 9 5 4 3 2" xfId="2442" xr:uid="{89156A03-C54E-412A-AE51-A3C7CF09F7A3}"/>
    <cellStyle name="Normal 9 5 4 3 3" xfId="4172" xr:uid="{7906E361-6670-404E-954D-B1D7DB36B49B}"/>
    <cellStyle name="Normal 9 5 4 3 4" xfId="4173" xr:uid="{F8552942-533D-43C5-B874-8C1D6648EB17}"/>
    <cellStyle name="Normal 9 5 4 4" xfId="2443" xr:uid="{44AD1E6A-EAE6-46FB-9CD9-575D8368F017}"/>
    <cellStyle name="Normal 9 5 4 4 2" xfId="4174" xr:uid="{94EF2909-9F06-491F-AFAA-91A139FC0666}"/>
    <cellStyle name="Normal 9 5 4 4 3" xfId="4175" xr:uid="{14650220-9C13-4AF4-AE5A-77306B9FE1DA}"/>
    <cellStyle name="Normal 9 5 4 4 4" xfId="4176" xr:uid="{27A1ACC3-B0F8-42AC-916D-87F60F0E5971}"/>
    <cellStyle name="Normal 9 5 4 5" xfId="4177" xr:uid="{F6BD1829-E5C6-4BEE-91DE-C676C01B7489}"/>
    <cellStyle name="Normal 9 5 4 6" xfId="4178" xr:uid="{2F90615A-F679-40BD-8A42-9E2F8052AE58}"/>
    <cellStyle name="Normal 9 5 4 7" xfId="4179" xr:uid="{AD250818-9EA9-4CEA-B3A1-64C98C86FF38}"/>
    <cellStyle name="Normal 9 5 5" xfId="854" xr:uid="{8742405A-0A32-4359-B061-6F5C98201D07}"/>
    <cellStyle name="Normal 9 5 5 2" xfId="855" xr:uid="{57CEB4F6-078D-40CE-8A65-CFF17056569E}"/>
    <cellStyle name="Normal 9 5 5 2 2" xfId="2444" xr:uid="{66813B3C-74D4-4944-A3CD-E02BE24A576B}"/>
    <cellStyle name="Normal 9 5 5 2 3" xfId="4180" xr:uid="{F0CA36C0-A804-4CA9-9ED0-FDAA8101897D}"/>
    <cellStyle name="Normal 9 5 5 2 4" xfId="4181" xr:uid="{D052B7A6-2959-4566-BE64-2E41EC715019}"/>
    <cellStyle name="Normal 9 5 5 3" xfId="2445" xr:uid="{49936EC0-AD6E-4066-BBC0-DF394140305A}"/>
    <cellStyle name="Normal 9 5 5 3 2" xfId="4182" xr:uid="{EA752D8E-86E4-41C6-9062-194E2944CDA1}"/>
    <cellStyle name="Normal 9 5 5 3 3" xfId="4183" xr:uid="{9EEB153D-A571-4DD3-9F36-597D3B7512A2}"/>
    <cellStyle name="Normal 9 5 5 3 4" xfId="4184" xr:uid="{BCE9BD76-0A5E-4DB3-9725-6D23AB2227D5}"/>
    <cellStyle name="Normal 9 5 5 4" xfId="4185" xr:uid="{7D1655CE-7005-4A23-9D84-DE38F6484012}"/>
    <cellStyle name="Normal 9 5 5 5" xfId="4186" xr:uid="{9E6EB5AB-D927-4C14-942D-631BD8EEFC15}"/>
    <cellStyle name="Normal 9 5 5 6" xfId="4187" xr:uid="{04371075-0C8B-423D-A24E-922925A0E1A5}"/>
    <cellStyle name="Normal 9 5 6" xfId="856" xr:uid="{39D0634A-839B-4432-B62F-72133DF4A9A7}"/>
    <cellStyle name="Normal 9 5 6 2" xfId="2446" xr:uid="{77895BE4-FE2C-4617-AD60-3B904B48134E}"/>
    <cellStyle name="Normal 9 5 6 2 2" xfId="4188" xr:uid="{B55A87AC-5964-4AFA-9FB4-7F5F9C56ECB1}"/>
    <cellStyle name="Normal 9 5 6 2 3" xfId="4189" xr:uid="{30C3B881-EB9B-4482-A377-FDC0EE1336FF}"/>
    <cellStyle name="Normal 9 5 6 2 4" xfId="4190" xr:uid="{DFC08682-C21C-4B6E-9DC6-0D3CE5F69341}"/>
    <cellStyle name="Normal 9 5 6 3" xfId="4191" xr:uid="{3E329878-C2F1-4C07-8B2E-4360D5D81237}"/>
    <cellStyle name="Normal 9 5 6 4" xfId="4192" xr:uid="{472E67B4-CF7F-466E-9319-8FA047A7E9F3}"/>
    <cellStyle name="Normal 9 5 6 5" xfId="4193" xr:uid="{20902F2E-5D7F-47D6-8A1E-4A548EADB174}"/>
    <cellStyle name="Normal 9 5 7" xfId="2447" xr:uid="{E3802F14-372B-4C99-B46A-4F7BB1F4A07E}"/>
    <cellStyle name="Normal 9 5 7 2" xfId="4194" xr:uid="{3A874C98-9781-4367-8BDF-13BD6CB8F6CA}"/>
    <cellStyle name="Normal 9 5 7 3" xfId="4195" xr:uid="{5E05208B-0444-42E6-9734-83FF8F85C585}"/>
    <cellStyle name="Normal 9 5 7 4" xfId="4196" xr:uid="{6A998C1A-4D02-49F5-9107-5E54E36F7ACF}"/>
    <cellStyle name="Normal 9 5 8" xfId="4197" xr:uid="{AF73904F-CD61-46B0-AD41-689A7FCAF223}"/>
    <cellStyle name="Normal 9 5 8 2" xfId="4198" xr:uid="{4141BAD4-34F7-4781-A1BB-423C5D399E27}"/>
    <cellStyle name="Normal 9 5 8 3" xfId="4199" xr:uid="{2F7B813D-D230-4443-97E1-9C55C9F59208}"/>
    <cellStyle name="Normal 9 5 8 4" xfId="4200" xr:uid="{C57860A2-F06C-4BB4-9789-41477EF84F9B}"/>
    <cellStyle name="Normal 9 5 9" xfId="4201" xr:uid="{92772DF6-C4DB-475F-89DB-0A26792CB6F1}"/>
    <cellStyle name="Normal 9 6" xfId="278" xr:uid="{8D56689A-8D7E-4498-A7DF-562F93BFD25D}"/>
    <cellStyle name="Normal 9 6 2" xfId="279" xr:uid="{4F78097F-B76E-47D2-853D-FB44B670E76D}"/>
    <cellStyle name="Normal 9 6 2 2" xfId="857" xr:uid="{081E258D-97D5-4989-AF76-DEFDF03CBC2E}"/>
    <cellStyle name="Normal 9 6 2 2 2" xfId="858" xr:uid="{A5279DBB-93CD-4E47-A233-747B6C1EBC13}"/>
    <cellStyle name="Normal 9 6 2 2 2 2" xfId="2448" xr:uid="{684C90CC-4C7D-45EF-8815-AEC2960BC742}"/>
    <cellStyle name="Normal 9 6 2 2 2 3" xfId="4202" xr:uid="{1AC59A6D-F4F9-433F-8367-9C8D7F6659F0}"/>
    <cellStyle name="Normal 9 6 2 2 2 4" xfId="4203" xr:uid="{BBD59CDB-66A8-4865-A106-B8C773FC78EB}"/>
    <cellStyle name="Normal 9 6 2 2 3" xfId="2449" xr:uid="{D71CDFF7-0698-4AA7-98B9-E5A33D6660A2}"/>
    <cellStyle name="Normal 9 6 2 2 3 2" xfId="4204" xr:uid="{E6BC9382-8407-4FC9-ACCD-7CCB412B352C}"/>
    <cellStyle name="Normal 9 6 2 2 3 3" xfId="4205" xr:uid="{C1C31F05-8D03-4708-8EB8-57663AA3CA8F}"/>
    <cellStyle name="Normal 9 6 2 2 3 4" xfId="4206" xr:uid="{BD49A509-DBDB-4863-B6EB-D6D1A4367F42}"/>
    <cellStyle name="Normal 9 6 2 2 4" xfId="4207" xr:uid="{5547EF30-C14D-4B16-9028-4B5B3D0B57CF}"/>
    <cellStyle name="Normal 9 6 2 2 5" xfId="4208" xr:uid="{BD9DA65D-AE2E-4F8E-9196-BEC3D6D370A6}"/>
    <cellStyle name="Normal 9 6 2 2 6" xfId="4209" xr:uid="{11FA2ACC-1671-4E44-B5C2-89AE1BD48DDE}"/>
    <cellStyle name="Normal 9 6 2 3" xfId="859" xr:uid="{60E09F0C-2E4C-4C29-9F2C-51CF685BAE52}"/>
    <cellStyle name="Normal 9 6 2 3 2" xfId="2450" xr:uid="{2DD28026-9124-43E5-9C61-CF14A582BF24}"/>
    <cellStyle name="Normal 9 6 2 3 2 2" xfId="4210" xr:uid="{0238C9DE-A18F-47D6-A927-CF99C79E77FB}"/>
    <cellStyle name="Normal 9 6 2 3 2 3" xfId="4211" xr:uid="{4E6A4DE0-F50D-4823-89D5-0B29667A040C}"/>
    <cellStyle name="Normal 9 6 2 3 2 4" xfId="4212" xr:uid="{4CFB4707-E3EC-4229-A8AC-EE979256A32B}"/>
    <cellStyle name="Normal 9 6 2 3 3" xfId="4213" xr:uid="{3676C68F-ABA0-4EF1-8E3B-BCE1501255C9}"/>
    <cellStyle name="Normal 9 6 2 3 4" xfId="4214" xr:uid="{1C0EE39A-7AB5-4919-BCCB-53F34857DA25}"/>
    <cellStyle name="Normal 9 6 2 3 5" xfId="4215" xr:uid="{17D560D7-2968-4B2A-9FCE-38C789F6B9A7}"/>
    <cellStyle name="Normal 9 6 2 4" xfId="2451" xr:uid="{C53AA308-1C1D-4F76-9247-C79F878AE23C}"/>
    <cellStyle name="Normal 9 6 2 4 2" xfId="4216" xr:uid="{6F944CB1-D602-4605-B39C-880CB13A0270}"/>
    <cellStyle name="Normal 9 6 2 4 3" xfId="4217" xr:uid="{2DB6B83B-E53E-4F02-A138-4AFCB1B1E3D7}"/>
    <cellStyle name="Normal 9 6 2 4 4" xfId="4218" xr:uid="{A96D8C18-D411-4478-8EB1-52BB6F86AF2E}"/>
    <cellStyle name="Normal 9 6 2 5" xfId="4219" xr:uid="{46C09B06-109C-4450-B221-D4E12C13A687}"/>
    <cellStyle name="Normal 9 6 2 5 2" xfId="4220" xr:uid="{025FACE4-01F3-4F43-B4DE-193A89309D19}"/>
    <cellStyle name="Normal 9 6 2 5 3" xfId="4221" xr:uid="{EA0C9FD9-2B83-44E4-9CB3-864D51F40E2F}"/>
    <cellStyle name="Normal 9 6 2 5 4" xfId="4222" xr:uid="{2BE66457-67DF-4A1B-8F5B-0BE497EAC961}"/>
    <cellStyle name="Normal 9 6 2 6" xfId="4223" xr:uid="{BE938225-7F78-4B48-B7C6-E1A974996C4E}"/>
    <cellStyle name="Normal 9 6 2 7" xfId="4224" xr:uid="{B4983740-DCF3-4D77-B0B3-4DC6EF570080}"/>
    <cellStyle name="Normal 9 6 2 8" xfId="4225" xr:uid="{C307C109-A881-48C1-8DB5-5073F3A8BA16}"/>
    <cellStyle name="Normal 9 6 3" xfId="860" xr:uid="{3ED9F3A8-FE67-46F3-B48B-DFD4ECDDD97E}"/>
    <cellStyle name="Normal 9 6 3 2" xfId="861" xr:uid="{F190F76C-958C-49AF-A216-C914D4D7084C}"/>
    <cellStyle name="Normal 9 6 3 2 2" xfId="862" xr:uid="{1A8F21BE-FDA4-43A3-AA0A-7DE2FAFF94BD}"/>
    <cellStyle name="Normal 9 6 3 2 3" xfId="4226" xr:uid="{A0CBA6E3-C0FD-4D7A-958C-CB667B76818B}"/>
    <cellStyle name="Normal 9 6 3 2 4" xfId="4227" xr:uid="{6FF78E8F-6166-4B4C-AC32-A76E3EFC63AA}"/>
    <cellStyle name="Normal 9 6 3 3" xfId="863" xr:uid="{90843B17-0D11-4177-B3E6-98481ED38D09}"/>
    <cellStyle name="Normal 9 6 3 3 2" xfId="4228" xr:uid="{54E9657A-C9E2-45A8-BC43-3109EA8C87DA}"/>
    <cellStyle name="Normal 9 6 3 3 3" xfId="4229" xr:uid="{7A22F330-FB8C-4B3E-B8A3-E04E75751826}"/>
    <cellStyle name="Normal 9 6 3 3 4" xfId="4230" xr:uid="{870AAD82-9A41-401D-9431-818C9D576BCD}"/>
    <cellStyle name="Normal 9 6 3 4" xfId="4231" xr:uid="{056D543F-5BA2-431C-8103-6C2779EC5427}"/>
    <cellStyle name="Normal 9 6 3 5" xfId="4232" xr:uid="{B50B3C71-2344-4C1E-A788-77884747462A}"/>
    <cellStyle name="Normal 9 6 3 6" xfId="4233" xr:uid="{F17DA0AA-0316-4DE4-B1BE-31F8CC678A3A}"/>
    <cellStyle name="Normal 9 6 4" xfId="864" xr:uid="{659C8443-7809-4A97-9AAC-B9B111E3A513}"/>
    <cellStyle name="Normal 9 6 4 2" xfId="865" xr:uid="{B7D2F30F-96D0-475F-8093-084075B1A933}"/>
    <cellStyle name="Normal 9 6 4 2 2" xfId="4234" xr:uid="{E6D889A9-BCA9-45B1-9A7B-96304F3358AF}"/>
    <cellStyle name="Normal 9 6 4 2 3" xfId="4235" xr:uid="{1DF81D08-57B9-4336-A866-3CBF3982FBC1}"/>
    <cellStyle name="Normal 9 6 4 2 4" xfId="4236" xr:uid="{58929ED5-FEF0-4DCB-9A02-0CD3C249BFF8}"/>
    <cellStyle name="Normal 9 6 4 3" xfId="4237" xr:uid="{BA31B366-138E-4F00-80B3-788D1DAC4B77}"/>
    <cellStyle name="Normal 9 6 4 4" xfId="4238" xr:uid="{4E277FD3-CBE6-4968-9920-C1E6E510B5A6}"/>
    <cellStyle name="Normal 9 6 4 5" xfId="4239" xr:uid="{AF8E7DC6-65A9-480B-87D6-C0EC5E4443C7}"/>
    <cellStyle name="Normal 9 6 5" xfId="866" xr:uid="{E608DD75-92EB-42DA-9892-A9BB2450B3AA}"/>
    <cellStyle name="Normal 9 6 5 2" xfId="4240" xr:uid="{48F6E1BE-9004-4B18-AFC4-E8E834BA2127}"/>
    <cellStyle name="Normal 9 6 5 3" xfId="4241" xr:uid="{BEBEE58E-3AEB-4D61-9F42-94805A298C3F}"/>
    <cellStyle name="Normal 9 6 5 4" xfId="4242" xr:uid="{1279D4D9-37AC-4E8C-BD3D-E6712BBDDFC3}"/>
    <cellStyle name="Normal 9 6 6" xfId="4243" xr:uid="{C314F65F-1C7D-40D8-81A7-153709F387BE}"/>
    <cellStyle name="Normal 9 6 6 2" xfId="4244" xr:uid="{425E945F-197F-472D-AEE6-F0B25BA34302}"/>
    <cellStyle name="Normal 9 6 6 3" xfId="4245" xr:uid="{81BE90A8-054C-4485-B880-509738B9EE1F}"/>
    <cellStyle name="Normal 9 6 6 4" xfId="4246" xr:uid="{23650906-634B-48EA-A346-350B40BF5CA8}"/>
    <cellStyle name="Normal 9 6 7" xfId="4247" xr:uid="{3032D690-0248-40C5-9806-DC4A1D91D7A8}"/>
    <cellStyle name="Normal 9 6 8" xfId="4248" xr:uid="{E5C746C8-967B-49EF-A6D9-09706C50E2F3}"/>
    <cellStyle name="Normal 9 6 9" xfId="4249" xr:uid="{0DB393C6-21C6-4373-B5B4-7E45409E63CE}"/>
    <cellStyle name="Normal 9 7" xfId="280" xr:uid="{37CA3E05-3CBD-4833-A252-018339BED784}"/>
    <cellStyle name="Normal 9 7 2" xfId="867" xr:uid="{2073A10B-0058-4212-BF99-3A407B31D668}"/>
    <cellStyle name="Normal 9 7 2 2" xfId="868" xr:uid="{9E448555-CC31-481B-B625-151371202689}"/>
    <cellStyle name="Normal 9 7 2 2 2" xfId="2452" xr:uid="{413633D3-A38F-4EFC-BF38-3CBDA91E223B}"/>
    <cellStyle name="Normal 9 7 2 2 2 2" xfId="2453" xr:uid="{17179922-D977-4D22-BF75-5B151BA40AAE}"/>
    <cellStyle name="Normal 9 7 2 2 3" xfId="2454" xr:uid="{650EF023-CB11-412F-8EDE-855F3CC649DB}"/>
    <cellStyle name="Normal 9 7 2 2 4" xfId="4250" xr:uid="{A01DED55-8179-40DD-9DE0-06C0589F114F}"/>
    <cellStyle name="Normal 9 7 2 3" xfId="2455" xr:uid="{0F519A9D-B5DF-42C6-85E1-8ED539E25D3B}"/>
    <cellStyle name="Normal 9 7 2 3 2" xfId="2456" xr:uid="{ED406342-BD56-423C-A218-542384D1BA24}"/>
    <cellStyle name="Normal 9 7 2 3 3" xfId="4251" xr:uid="{80AAB0D2-BDB3-48E7-82A0-E52E3D414B27}"/>
    <cellStyle name="Normal 9 7 2 3 4" xfId="4252" xr:uid="{A269350A-9730-4666-8CEA-C880E924E736}"/>
    <cellStyle name="Normal 9 7 2 4" xfId="2457" xr:uid="{802785F6-770C-43EF-BACA-B829BE3F00E7}"/>
    <cellStyle name="Normal 9 7 2 5" xfId="4253" xr:uid="{AF3FFABB-E7A1-46F7-A966-076139F1E4C9}"/>
    <cellStyle name="Normal 9 7 2 6" xfId="4254" xr:uid="{BA8AE7F4-A577-43AE-B865-B3DE60E36A2F}"/>
    <cellStyle name="Normal 9 7 3" xfId="869" xr:uid="{AE5E8ADE-0897-41AD-9ABB-14E361AB54C0}"/>
    <cellStyle name="Normal 9 7 3 2" xfId="2458" xr:uid="{AEF81880-2189-47F4-9AB1-3606BDC7CCC9}"/>
    <cellStyle name="Normal 9 7 3 2 2" xfId="2459" xr:uid="{053327AA-9B24-44C7-8313-434E0155AC30}"/>
    <cellStyle name="Normal 9 7 3 2 3" xfId="4255" xr:uid="{B10735B7-2CCB-4882-9200-24FD6CE5C269}"/>
    <cellStyle name="Normal 9 7 3 2 4" xfId="4256" xr:uid="{2667DBD9-1566-4BEB-BE1E-3C293C3D38E9}"/>
    <cellStyle name="Normal 9 7 3 3" xfId="2460" xr:uid="{548BECEA-737D-4E68-85B1-3BAD8A568B2D}"/>
    <cellStyle name="Normal 9 7 3 4" xfId="4257" xr:uid="{DB47B45E-F37C-462A-95F5-3B7B6A68A2AB}"/>
    <cellStyle name="Normal 9 7 3 5" xfId="4258" xr:uid="{0E8E694E-DE54-4EB5-AF3C-50C6EF2618B3}"/>
    <cellStyle name="Normal 9 7 4" xfId="2461" xr:uid="{F8989362-2539-47E0-80DA-0BBFE0D4E619}"/>
    <cellStyle name="Normal 9 7 4 2" xfId="2462" xr:uid="{C4516891-393B-46A5-9621-6EC07474EDD6}"/>
    <cellStyle name="Normal 9 7 4 3" xfId="4259" xr:uid="{00A34F27-57A7-4023-9E16-A906D38CCA73}"/>
    <cellStyle name="Normal 9 7 4 4" xfId="4260" xr:uid="{3CC4ECD5-87A2-4647-9ADB-D7CC76969F07}"/>
    <cellStyle name="Normal 9 7 5" xfId="2463" xr:uid="{F7774961-9396-415E-AFD0-60B5268BADA8}"/>
    <cellStyle name="Normal 9 7 5 2" xfId="4261" xr:uid="{8522B6B7-BDF0-4F4E-BE1D-62AA0EC02E09}"/>
    <cellStyle name="Normal 9 7 5 3" xfId="4262" xr:uid="{FFFF7CBC-2D18-4DDB-95B3-9F33CF2AD785}"/>
    <cellStyle name="Normal 9 7 5 4" xfId="4263" xr:uid="{B9F5FCDA-DFBB-494A-9058-5EC4720F84D2}"/>
    <cellStyle name="Normal 9 7 6" xfId="4264" xr:uid="{F46FC785-0824-444E-82D7-396AB16F0B45}"/>
    <cellStyle name="Normal 9 7 7" xfId="4265" xr:uid="{3703AF63-F462-4CB6-B648-172824A16976}"/>
    <cellStyle name="Normal 9 7 8" xfId="4266" xr:uid="{062E887B-6D99-4037-A847-6E44212CE7FA}"/>
    <cellStyle name="Normal 9 8" xfId="870" xr:uid="{D8A9BC0C-A757-4C37-B5CD-B776E36A0327}"/>
    <cellStyle name="Normal 9 8 2" xfId="871" xr:uid="{F43C8685-D3EA-4190-9811-BB893C57F3AB}"/>
    <cellStyle name="Normal 9 8 2 2" xfId="872" xr:uid="{0FD54B3C-07A1-4E12-9D65-89DA9ED1BC26}"/>
    <cellStyle name="Normal 9 8 2 2 2" xfId="2464" xr:uid="{9EF3EDFA-54E3-43F4-A876-A539CE278D1C}"/>
    <cellStyle name="Normal 9 8 2 2 3" xfId="4267" xr:uid="{B429CC43-2560-40F3-9020-181156C46284}"/>
    <cellStyle name="Normal 9 8 2 2 4" xfId="4268" xr:uid="{691F731C-FB72-4B14-A44F-3B4104138B9E}"/>
    <cellStyle name="Normal 9 8 2 3" xfId="2465" xr:uid="{5CD0F304-DD37-45C3-99B7-C4D40F16BB92}"/>
    <cellStyle name="Normal 9 8 2 4" xfId="4269" xr:uid="{462CAB8D-96F0-4BC3-882B-06A2C32FF8ED}"/>
    <cellStyle name="Normal 9 8 2 5" xfId="4270" xr:uid="{E1ACDCB7-70FC-442D-9BE8-08ED819A2CFB}"/>
    <cellStyle name="Normal 9 8 3" xfId="873" xr:uid="{727A362A-A3E4-4B24-8F01-53026D87A6F6}"/>
    <cellStyle name="Normal 9 8 3 2" xfId="2466" xr:uid="{F6B8F898-8E31-4D25-8A33-1ADF8F93BC2A}"/>
    <cellStyle name="Normal 9 8 3 3" xfId="4271" xr:uid="{142BD555-3B1D-47A6-B44A-9195044DAD7C}"/>
    <cellStyle name="Normal 9 8 3 4" xfId="4272" xr:uid="{20E5B260-7451-40FC-8D3F-210ACBA471E6}"/>
    <cellStyle name="Normal 9 8 4" xfId="2467" xr:uid="{F6FEF4CA-D1E2-46AB-9D9C-BE9B7447B6F9}"/>
    <cellStyle name="Normal 9 8 4 2" xfId="4273" xr:uid="{6F6C0A81-EA58-416D-B373-E40D43873C60}"/>
    <cellStyle name="Normal 9 8 4 3" xfId="4274" xr:uid="{C09EC5C9-5A26-4621-9FC2-8081BFE944C4}"/>
    <cellStyle name="Normal 9 8 4 4" xfId="4275" xr:uid="{4EB5213B-5AE8-465B-963F-8F00701179C0}"/>
    <cellStyle name="Normal 9 8 5" xfId="4276" xr:uid="{EAFCD2EC-D374-4D93-A275-6A34B3BB3013}"/>
    <cellStyle name="Normal 9 8 6" xfId="4277" xr:uid="{0636D279-626A-44DF-9C47-7D79E6ADF36A}"/>
    <cellStyle name="Normal 9 8 7" xfId="4278" xr:uid="{73060636-87D5-4BE5-8206-2F685B741612}"/>
    <cellStyle name="Normal 9 9" xfId="874" xr:uid="{48EF7211-145A-45AC-B0A0-FA42B7F47D66}"/>
    <cellStyle name="Normal 9 9 2" xfId="875" xr:uid="{EFAB0DF0-6E91-4D2F-8189-64EC88B4EEE7}"/>
    <cellStyle name="Normal 9 9 2 2" xfId="2468" xr:uid="{6C2ACC7E-498E-40DA-B7A0-594F951944FB}"/>
    <cellStyle name="Normal 9 9 2 3" xfId="4279" xr:uid="{A44A23E1-3781-4FF6-9EE3-03151993FCA4}"/>
    <cellStyle name="Normal 9 9 2 4" xfId="4280" xr:uid="{F53148C7-C226-415D-A69F-56A0F919F84B}"/>
    <cellStyle name="Normal 9 9 3" xfId="2469" xr:uid="{0195A82F-2FE5-466D-8237-6BE6C8E4C85C}"/>
    <cellStyle name="Normal 9 9 3 2" xfId="4281" xr:uid="{9B9996C7-86C5-494D-A20A-5FE6BB04ED3D}"/>
    <cellStyle name="Normal 9 9 3 3" xfId="4282" xr:uid="{910E487B-58FD-47E2-84D0-79D24CA5E3AF}"/>
    <cellStyle name="Normal 9 9 3 4" xfId="4283" xr:uid="{FB465CAA-677F-43F7-843A-D2DDA6A77BAC}"/>
    <cellStyle name="Normal 9 9 4" xfId="4284" xr:uid="{F482FA94-9E93-42AB-A01E-0633AA9786C0}"/>
    <cellStyle name="Normal 9 9 5" xfId="4285" xr:uid="{FE5873AD-E805-46C6-9923-A78E8BCEDA29}"/>
    <cellStyle name="Normal 9 9 6" xfId="4286" xr:uid="{F03753BF-CE21-415D-9316-1418E88A95C2}"/>
    <cellStyle name="Percent 2" xfId="79" xr:uid="{DA277371-62E4-4A00-B45A-E8C56276A047}"/>
    <cellStyle name="Гиперссылка 2" xfId="4" xr:uid="{49BAA0F8-B3D3-41B5-87DD-435502328B29}"/>
    <cellStyle name="Обычный 2" xfId="1" xr:uid="{A3CD5D5E-4502-4158-8112-08CDD679ACF5}"/>
    <cellStyle name="Обычный 2 2" xfId="5" xr:uid="{D19F253E-EE9B-4476-9D91-2EE3A6D7A3DC}"/>
    <cellStyle name="常规_Sheet1_1" xfId="4392" xr:uid="{A957EA62-9ABE-40AA-BB07-403C09CBC7C5}"/>
  </cellStyles>
  <dxfs count="4">
    <dxf>
      <font>
        <color theme="0"/>
      </font>
      <fill>
        <patternFill>
          <bgColor theme="0"/>
        </patternFill>
      </fill>
    </dxf>
    <dxf>
      <font>
        <color theme="0"/>
      </font>
    </dxf>
    <dxf>
      <font>
        <color theme="0"/>
      </font>
    </dxf>
    <dxf>
      <font>
        <condense val="0"/>
        <extend val="0"/>
        <color indexed="8"/>
      </font>
      <fill>
        <patternFill>
          <bgColor indexed="10"/>
        </patternFill>
      </fill>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H9">
            <v>38.4375</v>
          </cell>
          <cell r="I9" t="str">
            <v>ok</v>
          </cell>
        </row>
        <row r="10">
          <cell r="A10">
            <v>40910</v>
          </cell>
          <cell r="B10">
            <v>31.57</v>
          </cell>
          <cell r="C10">
            <v>40.89</v>
          </cell>
          <cell r="D10">
            <v>49.03</v>
          </cell>
          <cell r="E10">
            <v>32.26</v>
          </cell>
          <cell r="H10">
            <v>38.4375</v>
          </cell>
        </row>
        <row r="11">
          <cell r="A11">
            <v>40911</v>
          </cell>
          <cell r="B11">
            <v>31.57</v>
          </cell>
          <cell r="C11">
            <v>40.89</v>
          </cell>
          <cell r="D11">
            <v>49.03</v>
          </cell>
          <cell r="E11">
            <v>32.26</v>
          </cell>
          <cell r="H11">
            <v>38.4375</v>
          </cell>
        </row>
        <row r="12">
          <cell r="A12">
            <v>40912</v>
          </cell>
          <cell r="B12">
            <v>31.35</v>
          </cell>
          <cell r="C12">
            <v>40.729999999999997</v>
          </cell>
          <cell r="D12">
            <v>48.9</v>
          </cell>
          <cell r="E12">
            <v>32.24</v>
          </cell>
          <cell r="H12">
            <v>38.305</v>
          </cell>
        </row>
        <row r="13">
          <cell r="A13">
            <v>40913</v>
          </cell>
          <cell r="B13">
            <v>31.37</v>
          </cell>
          <cell r="C13">
            <v>40.43</v>
          </cell>
          <cell r="D13">
            <v>48.85</v>
          </cell>
          <cell r="E13">
            <v>32.25</v>
          </cell>
          <cell r="H13">
            <v>38.225000000000001</v>
          </cell>
        </row>
        <row r="14">
          <cell r="A14">
            <v>40914</v>
          </cell>
          <cell r="B14">
            <v>31.45</v>
          </cell>
          <cell r="C14">
            <v>40.130000000000003</v>
          </cell>
          <cell r="D14">
            <v>48.63</v>
          </cell>
          <cell r="E14">
            <v>32.130000000000003</v>
          </cell>
          <cell r="H14">
            <v>38.085000000000001</v>
          </cell>
        </row>
        <row r="15">
          <cell r="A15">
            <v>40915</v>
          </cell>
          <cell r="B15">
            <v>31.49</v>
          </cell>
          <cell r="C15">
            <v>40.19</v>
          </cell>
          <cell r="D15">
            <v>48.72</v>
          </cell>
          <cell r="E15">
            <v>32.130000000000003</v>
          </cell>
          <cell r="H15">
            <v>38.1325</v>
          </cell>
        </row>
        <row r="16">
          <cell r="A16">
            <v>40916</v>
          </cell>
          <cell r="B16">
            <v>31.49</v>
          </cell>
          <cell r="C16">
            <v>40.19</v>
          </cell>
          <cell r="D16">
            <v>48.72</v>
          </cell>
          <cell r="E16">
            <v>32.130000000000003</v>
          </cell>
          <cell r="H16">
            <v>38.1325</v>
          </cell>
        </row>
        <row r="17">
          <cell r="A17">
            <v>40917</v>
          </cell>
          <cell r="B17">
            <v>31.64</v>
          </cell>
          <cell r="C17">
            <v>40.04</v>
          </cell>
          <cell r="D17">
            <v>48.61</v>
          </cell>
          <cell r="E17">
            <v>32.020000000000003</v>
          </cell>
          <cell r="H17">
            <v>38.077500000000001</v>
          </cell>
          <cell r="I17" t="str">
            <v>ok</v>
          </cell>
        </row>
        <row r="18">
          <cell r="A18">
            <v>40918</v>
          </cell>
          <cell r="B18">
            <v>31.59</v>
          </cell>
          <cell r="C18">
            <v>40.22</v>
          </cell>
          <cell r="D18">
            <v>48.74</v>
          </cell>
          <cell r="E18">
            <v>32.29</v>
          </cell>
          <cell r="H18">
            <v>38.21</v>
          </cell>
        </row>
        <row r="19">
          <cell r="A19">
            <v>40919</v>
          </cell>
          <cell r="B19">
            <v>31.55</v>
          </cell>
          <cell r="C19">
            <v>40.06</v>
          </cell>
          <cell r="D19">
            <v>48.65</v>
          </cell>
          <cell r="E19">
            <v>32.28</v>
          </cell>
          <cell r="H19">
            <v>38.134999999999998</v>
          </cell>
        </row>
        <row r="20">
          <cell r="A20">
            <v>40920</v>
          </cell>
          <cell r="B20">
            <v>31.72</v>
          </cell>
          <cell r="C20">
            <v>40.200000000000003</v>
          </cell>
          <cell r="D20">
            <v>48.48</v>
          </cell>
          <cell r="E20">
            <v>32.51</v>
          </cell>
          <cell r="H20">
            <v>38.227499999999999</v>
          </cell>
        </row>
        <row r="21">
          <cell r="A21">
            <v>40921</v>
          </cell>
          <cell r="B21">
            <v>31.61</v>
          </cell>
          <cell r="C21">
            <v>40.380000000000003</v>
          </cell>
          <cell r="D21">
            <v>48.36</v>
          </cell>
          <cell r="E21">
            <v>32.5</v>
          </cell>
          <cell r="H21">
            <v>38.212500000000006</v>
          </cell>
        </row>
        <row r="22">
          <cell r="A22">
            <v>40922</v>
          </cell>
          <cell r="B22">
            <v>31.62</v>
          </cell>
          <cell r="C22">
            <v>40.46</v>
          </cell>
          <cell r="D22">
            <v>48.46</v>
          </cell>
          <cell r="E22">
            <v>32.6</v>
          </cell>
          <cell r="H22">
            <v>38.284999999999997</v>
          </cell>
        </row>
        <row r="23">
          <cell r="A23">
            <v>40923</v>
          </cell>
          <cell r="B23">
            <v>31.62</v>
          </cell>
          <cell r="C23">
            <v>40.46</v>
          </cell>
          <cell r="D23">
            <v>48.46</v>
          </cell>
          <cell r="E23">
            <v>32.6</v>
          </cell>
          <cell r="H23">
            <v>38.284999999999997</v>
          </cell>
        </row>
        <row r="24">
          <cell r="A24">
            <v>40924</v>
          </cell>
          <cell r="B24">
            <v>31.75</v>
          </cell>
          <cell r="C24">
            <v>40.06</v>
          </cell>
          <cell r="D24">
            <v>48.48</v>
          </cell>
          <cell r="E24">
            <v>32.450000000000003</v>
          </cell>
          <cell r="H24">
            <v>38.185000000000002</v>
          </cell>
          <cell r="I24" t="str">
            <v>ok</v>
          </cell>
        </row>
        <row r="25">
          <cell r="A25">
            <v>40925</v>
          </cell>
          <cell r="B25">
            <v>31.71</v>
          </cell>
          <cell r="C25">
            <v>40.090000000000003</v>
          </cell>
          <cell r="D25">
            <v>48.51</v>
          </cell>
          <cell r="E25">
            <v>32.65</v>
          </cell>
          <cell r="H25">
            <v>38.24</v>
          </cell>
        </row>
        <row r="26">
          <cell r="A26">
            <v>40926</v>
          </cell>
          <cell r="B26">
            <v>31.64</v>
          </cell>
          <cell r="C26">
            <v>40.26</v>
          </cell>
          <cell r="D26">
            <v>48.44</v>
          </cell>
          <cell r="E26">
            <v>32.72</v>
          </cell>
          <cell r="H26">
            <v>38.265000000000001</v>
          </cell>
        </row>
        <row r="27">
          <cell r="A27">
            <v>40927</v>
          </cell>
          <cell r="B27">
            <v>31.61</v>
          </cell>
          <cell r="C27">
            <v>40.5</v>
          </cell>
          <cell r="D27">
            <v>48.66</v>
          </cell>
          <cell r="E27">
            <v>32.729999999999997</v>
          </cell>
          <cell r="H27">
            <v>38.375</v>
          </cell>
        </row>
        <row r="28">
          <cell r="A28">
            <v>40928</v>
          </cell>
          <cell r="B28">
            <v>31.36</v>
          </cell>
          <cell r="C28">
            <v>40.53</v>
          </cell>
          <cell r="D28">
            <v>48.45</v>
          </cell>
          <cell r="E28">
            <v>32.520000000000003</v>
          </cell>
          <cell r="H28">
            <v>38.215000000000003</v>
          </cell>
        </row>
        <row r="29">
          <cell r="A29">
            <v>40929</v>
          </cell>
          <cell r="B29">
            <v>31.44</v>
          </cell>
          <cell r="C29">
            <v>40.44</v>
          </cell>
          <cell r="D29">
            <v>48.5</v>
          </cell>
          <cell r="E29">
            <v>32.51</v>
          </cell>
          <cell r="H29">
            <v>38.222499999999997</v>
          </cell>
        </row>
        <row r="30">
          <cell r="A30">
            <v>40930</v>
          </cell>
          <cell r="B30">
            <v>31.44</v>
          </cell>
          <cell r="C30">
            <v>40.44</v>
          </cell>
          <cell r="D30">
            <v>48.5</v>
          </cell>
          <cell r="E30">
            <v>32.51</v>
          </cell>
          <cell r="H30">
            <v>38.222499999999997</v>
          </cell>
        </row>
        <row r="31">
          <cell r="A31">
            <v>40931</v>
          </cell>
          <cell r="B31">
            <v>31.41</v>
          </cell>
          <cell r="C31">
            <v>40.39</v>
          </cell>
          <cell r="D31">
            <v>48.71</v>
          </cell>
          <cell r="E31">
            <v>32.729999999999997</v>
          </cell>
          <cell r="H31">
            <v>38.309999999999995</v>
          </cell>
          <cell r="I31" t="str">
            <v>ok</v>
          </cell>
        </row>
        <row r="32">
          <cell r="A32">
            <v>40932</v>
          </cell>
          <cell r="B32">
            <v>31.27</v>
          </cell>
          <cell r="C32">
            <v>40.57</v>
          </cell>
          <cell r="D32">
            <v>48.54</v>
          </cell>
          <cell r="E32">
            <v>32.76</v>
          </cell>
          <cell r="H32">
            <v>38.284999999999997</v>
          </cell>
        </row>
        <row r="33">
          <cell r="A33">
            <v>40933</v>
          </cell>
          <cell r="B33">
            <v>31.32</v>
          </cell>
          <cell r="C33">
            <v>40.700000000000003</v>
          </cell>
          <cell r="D33">
            <v>48.81</v>
          </cell>
          <cell r="E33">
            <v>32.79</v>
          </cell>
          <cell r="H33">
            <v>38.405000000000001</v>
          </cell>
        </row>
        <row r="34">
          <cell r="A34">
            <v>40934</v>
          </cell>
          <cell r="B34">
            <v>31.23</v>
          </cell>
          <cell r="C34">
            <v>40.81</v>
          </cell>
          <cell r="D34">
            <v>48.79</v>
          </cell>
          <cell r="E34">
            <v>32.979999999999997</v>
          </cell>
          <cell r="H34">
            <v>38.452500000000001</v>
          </cell>
        </row>
        <row r="35">
          <cell r="A35">
            <v>40935</v>
          </cell>
          <cell r="B35">
            <v>31.19</v>
          </cell>
          <cell r="C35">
            <v>40.700000000000003</v>
          </cell>
          <cell r="D35">
            <v>48.74</v>
          </cell>
          <cell r="E35">
            <v>32.909999999999997</v>
          </cell>
          <cell r="H35">
            <v>38.384999999999998</v>
          </cell>
        </row>
        <row r="36">
          <cell r="A36">
            <v>40936</v>
          </cell>
          <cell r="B36">
            <v>31.05</v>
          </cell>
          <cell r="C36">
            <v>40.68</v>
          </cell>
          <cell r="D36">
            <v>48.69</v>
          </cell>
          <cell r="E36">
            <v>32.92</v>
          </cell>
          <cell r="H36">
            <v>38.335000000000001</v>
          </cell>
        </row>
        <row r="37">
          <cell r="A37">
            <v>40937</v>
          </cell>
          <cell r="B37">
            <v>31.05</v>
          </cell>
          <cell r="C37">
            <v>40.68</v>
          </cell>
          <cell r="D37">
            <v>48.69</v>
          </cell>
          <cell r="E37">
            <v>32.92</v>
          </cell>
          <cell r="H37">
            <v>38.335000000000001</v>
          </cell>
        </row>
        <row r="38">
          <cell r="A38">
            <v>40938</v>
          </cell>
          <cell r="B38">
            <v>30.94</v>
          </cell>
          <cell r="C38">
            <v>40.68</v>
          </cell>
          <cell r="D38">
            <v>48.51</v>
          </cell>
          <cell r="E38">
            <v>32.67</v>
          </cell>
          <cell r="H38">
            <v>38.200000000000003</v>
          </cell>
          <cell r="I38" t="str">
            <v>ok</v>
          </cell>
        </row>
        <row r="39">
          <cell r="A39">
            <v>40939</v>
          </cell>
          <cell r="B39">
            <v>30.93</v>
          </cell>
          <cell r="C39">
            <v>40.590000000000003</v>
          </cell>
          <cell r="D39">
            <v>48.52</v>
          </cell>
          <cell r="E39">
            <v>32.71</v>
          </cell>
          <cell r="H39">
            <v>38.187500000000007</v>
          </cell>
        </row>
        <row r="40">
          <cell r="A40">
            <v>40940</v>
          </cell>
          <cell r="B40">
            <v>30.85</v>
          </cell>
          <cell r="C40">
            <v>40.22</v>
          </cell>
          <cell r="D40">
            <v>48.51</v>
          </cell>
          <cell r="E40">
            <v>32.67</v>
          </cell>
          <cell r="H40">
            <v>38.0625</v>
          </cell>
        </row>
        <row r="41">
          <cell r="A41">
            <v>40941</v>
          </cell>
          <cell r="B41">
            <v>30.75</v>
          </cell>
          <cell r="C41">
            <v>40.46</v>
          </cell>
          <cell r="D41">
            <v>48.64</v>
          </cell>
          <cell r="E41">
            <v>32.9</v>
          </cell>
          <cell r="H41">
            <v>38.1875</v>
          </cell>
        </row>
        <row r="42">
          <cell r="A42">
            <v>40942</v>
          </cell>
          <cell r="B42">
            <v>30.82</v>
          </cell>
          <cell r="C42">
            <v>40.32</v>
          </cell>
          <cell r="D42">
            <v>48.55</v>
          </cell>
          <cell r="E42">
            <v>32.82</v>
          </cell>
          <cell r="H42">
            <v>38.127499999999998</v>
          </cell>
        </row>
        <row r="43">
          <cell r="A43">
            <v>40943</v>
          </cell>
          <cell r="B43">
            <v>30.74</v>
          </cell>
          <cell r="C43">
            <v>40.299999999999997</v>
          </cell>
          <cell r="D43">
            <v>48.56</v>
          </cell>
          <cell r="E43">
            <v>32.770000000000003</v>
          </cell>
          <cell r="H43">
            <v>38.092500000000001</v>
          </cell>
        </row>
        <row r="44">
          <cell r="A44">
            <v>40944</v>
          </cell>
          <cell r="B44">
            <v>30.74</v>
          </cell>
          <cell r="C44">
            <v>40.299999999999997</v>
          </cell>
          <cell r="D44">
            <v>48.56</v>
          </cell>
          <cell r="E44">
            <v>32.770000000000003</v>
          </cell>
          <cell r="H44">
            <v>38.092500000000001</v>
          </cell>
        </row>
        <row r="45">
          <cell r="A45">
            <v>40945</v>
          </cell>
          <cell r="B45">
            <v>30.76</v>
          </cell>
          <cell r="C45">
            <v>40.229999999999997</v>
          </cell>
          <cell r="D45">
            <v>48.5</v>
          </cell>
          <cell r="E45">
            <v>32.9</v>
          </cell>
          <cell r="H45">
            <v>38.097499999999997</v>
          </cell>
          <cell r="I45" t="str">
            <v>ok</v>
          </cell>
        </row>
        <row r="46">
          <cell r="A46">
            <v>40946</v>
          </cell>
          <cell r="B46">
            <v>30.81</v>
          </cell>
          <cell r="C46">
            <v>40.31</v>
          </cell>
          <cell r="D46">
            <v>48.63</v>
          </cell>
          <cell r="E46">
            <v>32.89</v>
          </cell>
          <cell r="H46">
            <v>38.159999999999997</v>
          </cell>
        </row>
        <row r="47">
          <cell r="A47">
            <v>40947</v>
          </cell>
          <cell r="B47">
            <v>30.71</v>
          </cell>
          <cell r="C47">
            <v>40.56</v>
          </cell>
          <cell r="D47">
            <v>48.69</v>
          </cell>
          <cell r="E47">
            <v>33.01</v>
          </cell>
          <cell r="H47">
            <v>38.2425</v>
          </cell>
        </row>
        <row r="48">
          <cell r="A48">
            <v>40948</v>
          </cell>
          <cell r="B48">
            <v>30.62</v>
          </cell>
          <cell r="C48">
            <v>40.4</v>
          </cell>
          <cell r="D48">
            <v>48.25</v>
          </cell>
          <cell r="E48">
            <v>32.83</v>
          </cell>
          <cell r="H48">
            <v>38.024999999999999</v>
          </cell>
        </row>
        <row r="49">
          <cell r="A49">
            <v>40949</v>
          </cell>
          <cell r="B49">
            <v>30.63</v>
          </cell>
          <cell r="C49">
            <v>40.58</v>
          </cell>
          <cell r="D49">
            <v>48.31</v>
          </cell>
          <cell r="E49">
            <v>32.82</v>
          </cell>
          <cell r="H49">
            <v>38.085000000000001</v>
          </cell>
        </row>
        <row r="50">
          <cell r="A50">
            <v>40950</v>
          </cell>
          <cell r="B50">
            <v>30.7</v>
          </cell>
          <cell r="C50">
            <v>40.659999999999997</v>
          </cell>
          <cell r="D50">
            <v>48.51</v>
          </cell>
          <cell r="E50">
            <v>32.729999999999997</v>
          </cell>
          <cell r="H50">
            <v>38.15</v>
          </cell>
        </row>
        <row r="51">
          <cell r="A51">
            <v>40951</v>
          </cell>
          <cell r="B51">
            <v>30.7</v>
          </cell>
          <cell r="C51">
            <v>40.659999999999997</v>
          </cell>
          <cell r="D51">
            <v>48.51</v>
          </cell>
          <cell r="E51">
            <v>32.729999999999997</v>
          </cell>
          <cell r="H51">
            <v>38.15</v>
          </cell>
        </row>
        <row r="52">
          <cell r="A52">
            <v>40952</v>
          </cell>
          <cell r="B52">
            <v>30.71</v>
          </cell>
          <cell r="C52">
            <v>40.49</v>
          </cell>
          <cell r="D52">
            <v>48.3</v>
          </cell>
          <cell r="E52">
            <v>32.74</v>
          </cell>
          <cell r="H52">
            <v>38.06</v>
          </cell>
          <cell r="I52" t="str">
            <v>ok</v>
          </cell>
        </row>
        <row r="53">
          <cell r="A53">
            <v>40953</v>
          </cell>
          <cell r="B53">
            <v>30.7</v>
          </cell>
          <cell r="C53">
            <v>40.299999999999997</v>
          </cell>
          <cell r="D53">
            <v>48.13</v>
          </cell>
          <cell r="E53">
            <v>32.68</v>
          </cell>
          <cell r="H53">
            <v>37.952500000000001</v>
          </cell>
        </row>
        <row r="54">
          <cell r="A54">
            <v>40954</v>
          </cell>
          <cell r="B54">
            <v>30.75</v>
          </cell>
          <cell r="C54">
            <v>40.25</v>
          </cell>
          <cell r="D54">
            <v>48.12</v>
          </cell>
          <cell r="E54">
            <v>32.72</v>
          </cell>
          <cell r="H54">
            <v>37.96</v>
          </cell>
        </row>
        <row r="55">
          <cell r="A55">
            <v>40955</v>
          </cell>
          <cell r="B55">
            <v>30.7</v>
          </cell>
          <cell r="C55">
            <v>39.92</v>
          </cell>
          <cell r="D55">
            <v>48.04</v>
          </cell>
          <cell r="E55">
            <v>32.770000000000003</v>
          </cell>
          <cell r="H55">
            <v>37.857500000000002</v>
          </cell>
        </row>
        <row r="56">
          <cell r="A56">
            <v>40956</v>
          </cell>
          <cell r="B56">
            <v>30.68</v>
          </cell>
          <cell r="C56">
            <v>40.159999999999997</v>
          </cell>
          <cell r="D56">
            <v>48.39</v>
          </cell>
          <cell r="E56">
            <v>32.909999999999997</v>
          </cell>
          <cell r="H56">
            <v>38.034999999999997</v>
          </cell>
        </row>
        <row r="57">
          <cell r="A57">
            <v>40957</v>
          </cell>
          <cell r="B57">
            <v>30.65</v>
          </cell>
          <cell r="C57">
            <v>40.21</v>
          </cell>
          <cell r="D57">
            <v>48.49</v>
          </cell>
          <cell r="E57">
            <v>32.869999999999997</v>
          </cell>
          <cell r="H57">
            <v>38.055</v>
          </cell>
        </row>
        <row r="58">
          <cell r="A58">
            <v>40958</v>
          </cell>
          <cell r="B58">
            <v>30.65</v>
          </cell>
          <cell r="C58">
            <v>40.21</v>
          </cell>
          <cell r="D58">
            <v>48.49</v>
          </cell>
          <cell r="E58">
            <v>32.869999999999997</v>
          </cell>
          <cell r="H58">
            <v>38.055</v>
          </cell>
        </row>
        <row r="59">
          <cell r="A59">
            <v>40959</v>
          </cell>
          <cell r="B59">
            <v>30.61</v>
          </cell>
          <cell r="C59">
            <v>40.340000000000003</v>
          </cell>
          <cell r="D59">
            <v>48.48</v>
          </cell>
          <cell r="E59">
            <v>32.909999999999997</v>
          </cell>
          <cell r="H59">
            <v>38.085000000000001</v>
          </cell>
          <cell r="I59" t="str">
            <v>ok</v>
          </cell>
        </row>
        <row r="60">
          <cell r="A60">
            <v>40960</v>
          </cell>
          <cell r="B60">
            <v>30.61</v>
          </cell>
          <cell r="C60">
            <v>40.35</v>
          </cell>
          <cell r="D60">
            <v>48.34</v>
          </cell>
          <cell r="E60">
            <v>32.71</v>
          </cell>
          <cell r="H60">
            <v>38.002500000000005</v>
          </cell>
        </row>
        <row r="61">
          <cell r="A61">
            <v>40961</v>
          </cell>
          <cell r="B61">
            <v>30.56</v>
          </cell>
          <cell r="C61">
            <v>40.299999999999997</v>
          </cell>
          <cell r="D61">
            <v>48.1</v>
          </cell>
          <cell r="E61">
            <v>32.36</v>
          </cell>
          <cell r="H61">
            <v>37.83</v>
          </cell>
        </row>
        <row r="62">
          <cell r="A62">
            <v>40962</v>
          </cell>
          <cell r="B62">
            <v>30.4</v>
          </cell>
          <cell r="C62">
            <v>40.14</v>
          </cell>
          <cell r="D62">
            <v>47.48</v>
          </cell>
          <cell r="E62">
            <v>32.119999999999997</v>
          </cell>
          <cell r="H62">
            <v>37.534999999999997</v>
          </cell>
        </row>
        <row r="63">
          <cell r="A63">
            <v>40963</v>
          </cell>
          <cell r="B63">
            <v>30.23</v>
          </cell>
          <cell r="C63">
            <v>40.32</v>
          </cell>
          <cell r="D63">
            <v>47.5</v>
          </cell>
          <cell r="E63">
            <v>32.33</v>
          </cell>
          <cell r="H63">
            <v>37.594999999999999</v>
          </cell>
        </row>
        <row r="64">
          <cell r="A64">
            <v>40964</v>
          </cell>
          <cell r="B64">
            <v>30.23</v>
          </cell>
          <cell r="C64">
            <v>40.380000000000003</v>
          </cell>
          <cell r="D64">
            <v>47.7</v>
          </cell>
          <cell r="E64">
            <v>32.29</v>
          </cell>
          <cell r="H64">
            <v>37.65</v>
          </cell>
        </row>
        <row r="65">
          <cell r="A65">
            <v>40965</v>
          </cell>
          <cell r="B65">
            <v>30.23</v>
          </cell>
          <cell r="C65">
            <v>40.380000000000003</v>
          </cell>
          <cell r="D65">
            <v>47.7</v>
          </cell>
          <cell r="E65">
            <v>32.29</v>
          </cell>
          <cell r="H65">
            <v>37.65</v>
          </cell>
        </row>
        <row r="66">
          <cell r="A66">
            <v>40966</v>
          </cell>
          <cell r="B66">
            <v>30.25</v>
          </cell>
          <cell r="C66">
            <v>40.590000000000003</v>
          </cell>
          <cell r="D66">
            <v>47.9</v>
          </cell>
          <cell r="E66">
            <v>32.14</v>
          </cell>
          <cell r="H66">
            <v>37.72</v>
          </cell>
          <cell r="I66" t="str">
            <v>ok</v>
          </cell>
        </row>
        <row r="67">
          <cell r="A67">
            <v>40967</v>
          </cell>
          <cell r="B67">
            <v>30.3</v>
          </cell>
          <cell r="C67">
            <v>40.520000000000003</v>
          </cell>
          <cell r="D67">
            <v>47.87</v>
          </cell>
          <cell r="E67">
            <v>32.479999999999997</v>
          </cell>
          <cell r="H67">
            <v>37.792499999999997</v>
          </cell>
        </row>
        <row r="68">
          <cell r="A68">
            <v>40968</v>
          </cell>
          <cell r="B68">
            <v>30.1</v>
          </cell>
          <cell r="C68">
            <v>40.43</v>
          </cell>
          <cell r="D68">
            <v>47.82</v>
          </cell>
          <cell r="E68">
            <v>32.369999999999997</v>
          </cell>
          <cell r="H68">
            <v>37.68</v>
          </cell>
        </row>
        <row r="69">
          <cell r="A69">
            <v>40969</v>
          </cell>
          <cell r="B69">
            <v>30.3</v>
          </cell>
          <cell r="C69">
            <v>40.32</v>
          </cell>
          <cell r="D69">
            <v>48.16</v>
          </cell>
          <cell r="E69">
            <v>32.450000000000003</v>
          </cell>
          <cell r="H69">
            <v>37.807500000000005</v>
          </cell>
        </row>
        <row r="70">
          <cell r="A70">
            <v>40970</v>
          </cell>
          <cell r="B70">
            <v>30.34</v>
          </cell>
          <cell r="C70">
            <v>40.32</v>
          </cell>
          <cell r="D70">
            <v>48.31</v>
          </cell>
          <cell r="E70">
            <v>32.630000000000003</v>
          </cell>
          <cell r="H70">
            <v>37.9</v>
          </cell>
        </row>
        <row r="71">
          <cell r="A71">
            <v>40971</v>
          </cell>
          <cell r="B71">
            <v>30.41</v>
          </cell>
          <cell r="C71">
            <v>40.07</v>
          </cell>
          <cell r="D71">
            <v>48.02</v>
          </cell>
          <cell r="E71">
            <v>32.24</v>
          </cell>
          <cell r="H71">
            <v>37.685000000000002</v>
          </cell>
        </row>
        <row r="72">
          <cell r="A72">
            <v>40972</v>
          </cell>
          <cell r="B72">
            <v>30.41</v>
          </cell>
          <cell r="C72">
            <v>40.07</v>
          </cell>
          <cell r="D72">
            <v>48.02</v>
          </cell>
          <cell r="E72">
            <v>32.24</v>
          </cell>
          <cell r="H72">
            <v>37.685000000000002</v>
          </cell>
        </row>
        <row r="73">
          <cell r="A73">
            <v>40973</v>
          </cell>
          <cell r="B73">
            <v>30.47</v>
          </cell>
          <cell r="C73">
            <v>40.11</v>
          </cell>
          <cell r="D73">
            <v>48.14</v>
          </cell>
          <cell r="E73">
            <v>32.57</v>
          </cell>
          <cell r="H73">
            <v>37.822499999999998</v>
          </cell>
        </row>
        <row r="74">
          <cell r="A74">
            <v>40974</v>
          </cell>
          <cell r="B74">
            <v>30.5</v>
          </cell>
          <cell r="C74">
            <v>40.19</v>
          </cell>
          <cell r="D74">
            <v>48.29</v>
          </cell>
          <cell r="E74">
            <v>32.380000000000003</v>
          </cell>
          <cell r="H74">
            <v>37.839999999999996</v>
          </cell>
        </row>
        <row r="75">
          <cell r="A75">
            <v>40975</v>
          </cell>
          <cell r="B75">
            <v>30.57</v>
          </cell>
          <cell r="C75">
            <v>40.19</v>
          </cell>
          <cell r="D75">
            <v>48.17</v>
          </cell>
          <cell r="E75">
            <v>32.299999999999997</v>
          </cell>
          <cell r="H75">
            <v>37.807499999999997</v>
          </cell>
        </row>
        <row r="76">
          <cell r="A76">
            <v>40976</v>
          </cell>
          <cell r="B76">
            <v>30.55</v>
          </cell>
          <cell r="C76">
            <v>40.049999999999997</v>
          </cell>
          <cell r="D76">
            <v>47.96</v>
          </cell>
          <cell r="E76">
            <v>32.11</v>
          </cell>
          <cell r="H76">
            <v>37.667500000000004</v>
          </cell>
          <cell r="I76" t="str">
            <v>ok</v>
          </cell>
        </row>
        <row r="77">
          <cell r="A77">
            <v>40977</v>
          </cell>
          <cell r="B77">
            <v>30.37</v>
          </cell>
          <cell r="C77">
            <v>40.17</v>
          </cell>
          <cell r="D77">
            <v>47.93</v>
          </cell>
          <cell r="E77">
            <v>32.18</v>
          </cell>
          <cell r="H77">
            <v>37.662500000000001</v>
          </cell>
        </row>
        <row r="78">
          <cell r="A78">
            <v>40978</v>
          </cell>
          <cell r="B78">
            <v>30.46</v>
          </cell>
          <cell r="C78">
            <v>40.08</v>
          </cell>
          <cell r="D78">
            <v>48.01</v>
          </cell>
          <cell r="E78">
            <v>32.229999999999997</v>
          </cell>
          <cell r="H78">
            <v>37.694999999999993</v>
          </cell>
        </row>
        <row r="79">
          <cell r="A79">
            <v>40979</v>
          </cell>
          <cell r="B79">
            <v>30.46</v>
          </cell>
          <cell r="C79">
            <v>40.08</v>
          </cell>
          <cell r="D79">
            <v>48.01</v>
          </cell>
          <cell r="E79">
            <v>32.229999999999997</v>
          </cell>
          <cell r="H79">
            <v>37.694999999999993</v>
          </cell>
        </row>
        <row r="80">
          <cell r="A80">
            <v>40980</v>
          </cell>
          <cell r="B80">
            <v>30.49</v>
          </cell>
          <cell r="C80">
            <v>39.799999999999997</v>
          </cell>
          <cell r="D80">
            <v>47.64</v>
          </cell>
          <cell r="E80">
            <v>31.99</v>
          </cell>
          <cell r="H80">
            <v>37.479999999999997</v>
          </cell>
          <cell r="I80" t="str">
            <v>ok</v>
          </cell>
        </row>
        <row r="81">
          <cell r="A81">
            <v>40981</v>
          </cell>
          <cell r="B81">
            <v>30.48</v>
          </cell>
          <cell r="C81">
            <v>40.020000000000003</v>
          </cell>
          <cell r="D81">
            <v>47.56</v>
          </cell>
          <cell r="E81">
            <v>31.94</v>
          </cell>
          <cell r="H81">
            <v>37.5</v>
          </cell>
        </row>
        <row r="82">
          <cell r="A82">
            <v>40982</v>
          </cell>
          <cell r="B82">
            <v>30.51</v>
          </cell>
          <cell r="C82">
            <v>39.78</v>
          </cell>
          <cell r="D82">
            <v>47.8</v>
          </cell>
          <cell r="E82">
            <v>32.01</v>
          </cell>
          <cell r="H82">
            <v>37.524999999999999</v>
          </cell>
        </row>
        <row r="83">
          <cell r="A83">
            <v>40983</v>
          </cell>
          <cell r="B83">
            <v>30.72</v>
          </cell>
          <cell r="C83">
            <v>39.85</v>
          </cell>
          <cell r="D83">
            <v>47.95</v>
          </cell>
          <cell r="E83">
            <v>31.92</v>
          </cell>
          <cell r="H83">
            <v>37.61</v>
          </cell>
        </row>
        <row r="84">
          <cell r="A84">
            <v>40984</v>
          </cell>
          <cell r="B84">
            <v>30.58</v>
          </cell>
          <cell r="C84">
            <v>39.869999999999997</v>
          </cell>
          <cell r="D84">
            <v>47.91</v>
          </cell>
          <cell r="E84">
            <v>32.03</v>
          </cell>
          <cell r="H84">
            <v>37.597499999999997</v>
          </cell>
        </row>
        <row r="85">
          <cell r="A85">
            <v>40985</v>
          </cell>
          <cell r="B85">
            <v>30.61</v>
          </cell>
          <cell r="C85">
            <v>39.86</v>
          </cell>
          <cell r="D85">
            <v>48.03</v>
          </cell>
          <cell r="E85">
            <v>32.049999999999997</v>
          </cell>
          <cell r="H85">
            <v>37.637500000000003</v>
          </cell>
        </row>
        <row r="86">
          <cell r="A86">
            <v>40986</v>
          </cell>
          <cell r="B86">
            <v>30.61</v>
          </cell>
          <cell r="C86">
            <v>39.86</v>
          </cell>
          <cell r="D86">
            <v>48.03</v>
          </cell>
          <cell r="E86">
            <v>32.049999999999997</v>
          </cell>
          <cell r="H86">
            <v>37.637500000000003</v>
          </cell>
        </row>
        <row r="87">
          <cell r="A87">
            <v>40987</v>
          </cell>
          <cell r="B87">
            <v>30.53</v>
          </cell>
          <cell r="C87">
            <v>40.11</v>
          </cell>
          <cell r="D87">
            <v>48.23</v>
          </cell>
          <cell r="E87">
            <v>32.21</v>
          </cell>
          <cell r="H87">
            <v>37.770000000000003</v>
          </cell>
          <cell r="I87" t="str">
            <v>ok</v>
          </cell>
        </row>
        <row r="88">
          <cell r="A88">
            <v>40988</v>
          </cell>
          <cell r="B88">
            <v>30.62</v>
          </cell>
          <cell r="C88">
            <v>40.402500000000003</v>
          </cell>
          <cell r="D88">
            <v>48.53</v>
          </cell>
          <cell r="E88">
            <v>32.26</v>
          </cell>
          <cell r="H88">
            <v>37.953125</v>
          </cell>
        </row>
        <row r="89">
          <cell r="A89">
            <v>40989</v>
          </cell>
          <cell r="B89">
            <v>30.63</v>
          </cell>
          <cell r="C89">
            <v>40.520000000000003</v>
          </cell>
          <cell r="D89">
            <v>48.52</v>
          </cell>
          <cell r="E89">
            <v>32.06</v>
          </cell>
          <cell r="H89">
            <v>37.932500000000005</v>
          </cell>
        </row>
        <row r="90">
          <cell r="A90">
            <v>40990</v>
          </cell>
          <cell r="B90">
            <v>30.62</v>
          </cell>
          <cell r="C90">
            <v>40.43</v>
          </cell>
          <cell r="D90">
            <v>48.5</v>
          </cell>
          <cell r="E90">
            <v>31.92</v>
          </cell>
          <cell r="H90">
            <v>37.8675</v>
          </cell>
        </row>
        <row r="91">
          <cell r="A91">
            <v>40991</v>
          </cell>
          <cell r="B91">
            <v>30.63</v>
          </cell>
          <cell r="C91">
            <v>40.32</v>
          </cell>
          <cell r="D91">
            <v>48.36</v>
          </cell>
          <cell r="E91">
            <v>31.75</v>
          </cell>
          <cell r="H91">
            <v>37.765000000000001</v>
          </cell>
        </row>
        <row r="92">
          <cell r="A92">
            <v>40992</v>
          </cell>
          <cell r="B92">
            <v>30.63</v>
          </cell>
          <cell r="C92">
            <v>40.54</v>
          </cell>
          <cell r="D92">
            <v>48.55</v>
          </cell>
          <cell r="E92">
            <v>31.81</v>
          </cell>
          <cell r="H92">
            <v>37.8825</v>
          </cell>
        </row>
        <row r="93">
          <cell r="A93">
            <v>40993</v>
          </cell>
          <cell r="B93">
            <v>30.63</v>
          </cell>
          <cell r="C93">
            <v>40.54</v>
          </cell>
          <cell r="D93">
            <v>48.55</v>
          </cell>
          <cell r="E93">
            <v>31.81</v>
          </cell>
          <cell r="H93">
            <v>37.8825</v>
          </cell>
        </row>
        <row r="94">
          <cell r="A94">
            <v>40994</v>
          </cell>
          <cell r="B94">
            <v>30.6</v>
          </cell>
          <cell r="C94">
            <v>40.5</v>
          </cell>
          <cell r="D94">
            <v>48.46</v>
          </cell>
          <cell r="E94">
            <v>31.89</v>
          </cell>
          <cell r="H94">
            <v>37.862499999999997</v>
          </cell>
          <cell r="I94" t="str">
            <v>ok</v>
          </cell>
        </row>
        <row r="95">
          <cell r="A95">
            <v>40995</v>
          </cell>
          <cell r="B95">
            <v>30.53</v>
          </cell>
          <cell r="C95">
            <v>40.68</v>
          </cell>
          <cell r="D95">
            <v>48.65</v>
          </cell>
          <cell r="E95">
            <v>32</v>
          </cell>
          <cell r="H95">
            <v>37.965000000000003</v>
          </cell>
        </row>
        <row r="96">
          <cell r="A96">
            <v>40996</v>
          </cell>
          <cell r="B96">
            <v>30.59</v>
          </cell>
          <cell r="C96">
            <v>40.68</v>
          </cell>
          <cell r="D96">
            <v>48.73</v>
          </cell>
          <cell r="E96">
            <v>31.82</v>
          </cell>
          <cell r="H96">
            <v>37.954999999999998</v>
          </cell>
        </row>
        <row r="97">
          <cell r="A97">
            <v>40997</v>
          </cell>
          <cell r="B97">
            <v>30.69</v>
          </cell>
          <cell r="C97">
            <v>40.78</v>
          </cell>
          <cell r="D97">
            <v>48.69</v>
          </cell>
          <cell r="E97">
            <v>31.68</v>
          </cell>
          <cell r="H97">
            <v>37.96</v>
          </cell>
        </row>
        <row r="98">
          <cell r="A98">
            <v>40998</v>
          </cell>
          <cell r="B98">
            <v>30.71</v>
          </cell>
          <cell r="C98">
            <v>40.89</v>
          </cell>
          <cell r="D98">
            <v>48.97</v>
          </cell>
          <cell r="E98">
            <v>31.79</v>
          </cell>
          <cell r="H98">
            <v>38.089999999999996</v>
          </cell>
        </row>
        <row r="99">
          <cell r="A99">
            <v>40999</v>
          </cell>
          <cell r="B99">
            <v>30.72</v>
          </cell>
          <cell r="C99">
            <v>40.909999999999997</v>
          </cell>
          <cell r="D99">
            <v>49.09</v>
          </cell>
          <cell r="E99">
            <v>31.82</v>
          </cell>
          <cell r="H99">
            <v>38.134999999999998</v>
          </cell>
        </row>
        <row r="100">
          <cell r="A100">
            <v>41000</v>
          </cell>
          <cell r="B100">
            <v>30.72</v>
          </cell>
          <cell r="C100">
            <v>40.909999999999997</v>
          </cell>
          <cell r="D100">
            <v>49.09</v>
          </cell>
          <cell r="E100">
            <v>31.82</v>
          </cell>
          <cell r="H100">
            <v>38.134999999999998</v>
          </cell>
        </row>
        <row r="101">
          <cell r="A101">
            <v>41001</v>
          </cell>
          <cell r="B101">
            <v>30.62</v>
          </cell>
          <cell r="C101">
            <v>40.74</v>
          </cell>
          <cell r="D101">
            <v>48.88</v>
          </cell>
          <cell r="E101">
            <v>31.77</v>
          </cell>
          <cell r="H101">
            <v>38.002500000000005</v>
          </cell>
          <cell r="I101" t="str">
            <v>ok</v>
          </cell>
        </row>
        <row r="102">
          <cell r="A102">
            <v>41002</v>
          </cell>
          <cell r="B102">
            <v>30.68</v>
          </cell>
          <cell r="C102">
            <v>40.85</v>
          </cell>
          <cell r="D102">
            <v>49.12</v>
          </cell>
          <cell r="E102">
            <v>31.88</v>
          </cell>
          <cell r="H102">
            <v>38.1325</v>
          </cell>
        </row>
        <row r="103">
          <cell r="A103">
            <v>41003</v>
          </cell>
          <cell r="B103">
            <v>30.78</v>
          </cell>
          <cell r="C103">
            <v>40.590000000000003</v>
          </cell>
          <cell r="D103">
            <v>48.8</v>
          </cell>
          <cell r="E103">
            <v>31.6</v>
          </cell>
          <cell r="H103">
            <v>37.942500000000003</v>
          </cell>
        </row>
        <row r="104">
          <cell r="A104">
            <v>41004</v>
          </cell>
          <cell r="B104">
            <v>30.87</v>
          </cell>
          <cell r="C104">
            <v>40.47</v>
          </cell>
          <cell r="D104">
            <v>48.99</v>
          </cell>
          <cell r="E104">
            <v>31.59</v>
          </cell>
          <cell r="H104">
            <v>37.980000000000004</v>
          </cell>
        </row>
        <row r="105">
          <cell r="A105">
            <v>41005</v>
          </cell>
          <cell r="B105">
            <v>30.86</v>
          </cell>
          <cell r="C105">
            <v>40.28</v>
          </cell>
          <cell r="D105">
            <v>48.85</v>
          </cell>
          <cell r="E105">
            <v>31.55</v>
          </cell>
          <cell r="H105">
            <v>37.885000000000005</v>
          </cell>
        </row>
        <row r="106">
          <cell r="A106">
            <v>41006</v>
          </cell>
          <cell r="B106">
            <v>30.86</v>
          </cell>
          <cell r="C106">
            <v>40.28</v>
          </cell>
          <cell r="D106">
            <v>48.85</v>
          </cell>
          <cell r="E106">
            <v>31.55</v>
          </cell>
          <cell r="H106">
            <v>37.885000000000005</v>
          </cell>
        </row>
        <row r="107">
          <cell r="A107">
            <v>41007</v>
          </cell>
          <cell r="B107">
            <v>30.86</v>
          </cell>
          <cell r="C107">
            <v>40.28</v>
          </cell>
          <cell r="D107">
            <v>48.85</v>
          </cell>
          <cell r="E107">
            <v>31.55</v>
          </cell>
          <cell r="H107">
            <v>37.885000000000005</v>
          </cell>
        </row>
        <row r="108">
          <cell r="A108">
            <v>41008</v>
          </cell>
          <cell r="B108">
            <v>30.86</v>
          </cell>
          <cell r="C108">
            <v>40.28</v>
          </cell>
          <cell r="D108">
            <v>48.85</v>
          </cell>
          <cell r="E108">
            <v>31.55</v>
          </cell>
          <cell r="H108">
            <v>37.885000000000005</v>
          </cell>
        </row>
        <row r="109">
          <cell r="A109">
            <v>41009</v>
          </cell>
          <cell r="B109">
            <v>30.81</v>
          </cell>
          <cell r="C109">
            <v>40.380000000000003</v>
          </cell>
          <cell r="D109">
            <v>48.96</v>
          </cell>
          <cell r="E109">
            <v>31.73</v>
          </cell>
          <cell r="H109">
            <v>37.97</v>
          </cell>
          <cell r="I109" t="str">
            <v>ok</v>
          </cell>
        </row>
        <row r="110">
          <cell r="A110">
            <v>41010</v>
          </cell>
          <cell r="B110">
            <v>30.83</v>
          </cell>
          <cell r="C110">
            <v>40.22</v>
          </cell>
          <cell r="D110">
            <v>48.8</v>
          </cell>
          <cell r="E110">
            <v>31.48</v>
          </cell>
          <cell r="H110">
            <v>37.832499999999996</v>
          </cell>
        </row>
        <row r="111">
          <cell r="A111">
            <v>41011</v>
          </cell>
          <cell r="B111">
            <v>30.67</v>
          </cell>
          <cell r="C111">
            <v>40.15</v>
          </cell>
          <cell r="D111">
            <v>48.73</v>
          </cell>
          <cell r="E111">
            <v>31.66</v>
          </cell>
          <cell r="H111">
            <v>37.802499999999995</v>
          </cell>
        </row>
        <row r="112">
          <cell r="A112">
            <v>41012</v>
          </cell>
          <cell r="B112">
            <v>30.67</v>
          </cell>
          <cell r="C112">
            <v>40.15</v>
          </cell>
          <cell r="D112">
            <v>48.73</v>
          </cell>
          <cell r="E112">
            <v>31.66</v>
          </cell>
          <cell r="H112">
            <v>37.802499999999995</v>
          </cell>
        </row>
        <row r="113">
          <cell r="A113">
            <v>41013</v>
          </cell>
          <cell r="B113">
            <v>30.67</v>
          </cell>
          <cell r="C113">
            <v>40.15</v>
          </cell>
          <cell r="D113">
            <v>48.73</v>
          </cell>
          <cell r="E113">
            <v>31.66</v>
          </cell>
          <cell r="H113">
            <v>37.802499999999995</v>
          </cell>
        </row>
        <row r="114">
          <cell r="A114">
            <v>41014</v>
          </cell>
          <cell r="B114">
            <v>30.67</v>
          </cell>
          <cell r="C114">
            <v>40.15</v>
          </cell>
          <cell r="D114">
            <v>48.73</v>
          </cell>
          <cell r="E114">
            <v>31.66</v>
          </cell>
          <cell r="H114">
            <v>37.802499999999995</v>
          </cell>
        </row>
        <row r="115">
          <cell r="A115">
            <v>41015</v>
          </cell>
          <cell r="B115">
            <v>30.67</v>
          </cell>
          <cell r="C115">
            <v>40.15</v>
          </cell>
          <cell r="D115">
            <v>48.73</v>
          </cell>
          <cell r="E115">
            <v>31.66</v>
          </cell>
          <cell r="H115">
            <v>37.802499999999995</v>
          </cell>
        </row>
        <row r="116">
          <cell r="A116">
            <v>41016</v>
          </cell>
          <cell r="B116">
            <v>30.67</v>
          </cell>
          <cell r="C116">
            <v>40.15</v>
          </cell>
          <cell r="D116">
            <v>48.73</v>
          </cell>
          <cell r="E116">
            <v>31.66</v>
          </cell>
          <cell r="H116">
            <v>37.802499999999995</v>
          </cell>
        </row>
        <row r="117">
          <cell r="A117">
            <v>41017</v>
          </cell>
          <cell r="B117">
            <v>30.63</v>
          </cell>
          <cell r="C117">
            <v>40.130000000000003</v>
          </cell>
          <cell r="D117">
            <v>48.7</v>
          </cell>
          <cell r="E117">
            <v>31.75</v>
          </cell>
          <cell r="H117">
            <v>37.802500000000002</v>
          </cell>
          <cell r="I117" t="str">
            <v>ok</v>
          </cell>
        </row>
        <row r="118">
          <cell r="A118">
            <v>41018</v>
          </cell>
          <cell r="B118">
            <v>30.74</v>
          </cell>
          <cell r="C118">
            <v>40.25</v>
          </cell>
          <cell r="D118">
            <v>49.18</v>
          </cell>
          <cell r="E118">
            <v>31.75</v>
          </cell>
          <cell r="H118">
            <v>37.979999999999997</v>
          </cell>
        </row>
        <row r="119">
          <cell r="A119">
            <v>41019</v>
          </cell>
          <cell r="B119">
            <v>30.75</v>
          </cell>
          <cell r="C119">
            <v>40.299999999999997</v>
          </cell>
          <cell r="D119">
            <v>49.23</v>
          </cell>
          <cell r="E119">
            <v>31.59</v>
          </cell>
          <cell r="H119">
            <v>37.967500000000001</v>
          </cell>
        </row>
        <row r="120">
          <cell r="A120">
            <v>41020</v>
          </cell>
          <cell r="B120">
            <v>30.75</v>
          </cell>
          <cell r="C120">
            <v>40.299999999999997</v>
          </cell>
          <cell r="D120">
            <v>49.23</v>
          </cell>
          <cell r="E120">
            <v>31.59</v>
          </cell>
          <cell r="H120">
            <v>37.967500000000001</v>
          </cell>
        </row>
        <row r="121">
          <cell r="A121">
            <v>41021</v>
          </cell>
          <cell r="B121">
            <v>30.75</v>
          </cell>
          <cell r="C121">
            <v>40.299999999999997</v>
          </cell>
          <cell r="D121">
            <v>49.23</v>
          </cell>
          <cell r="E121">
            <v>31.59</v>
          </cell>
          <cell r="H121">
            <v>37.967500000000001</v>
          </cell>
        </row>
        <row r="122">
          <cell r="A122">
            <v>41022</v>
          </cell>
          <cell r="B122">
            <v>30.76</v>
          </cell>
          <cell r="C122">
            <v>40.46</v>
          </cell>
          <cell r="D122">
            <v>49.46</v>
          </cell>
          <cell r="E122">
            <v>31.74</v>
          </cell>
          <cell r="H122">
            <v>38.105000000000004</v>
          </cell>
          <cell r="I122" t="str">
            <v>ok</v>
          </cell>
        </row>
        <row r="123">
          <cell r="A123">
            <v>41023</v>
          </cell>
          <cell r="B123">
            <v>30.87</v>
          </cell>
          <cell r="C123">
            <v>40.49</v>
          </cell>
          <cell r="D123">
            <v>49.65</v>
          </cell>
          <cell r="E123">
            <v>31.73</v>
          </cell>
          <cell r="H123">
            <v>38.184999999999995</v>
          </cell>
        </row>
        <row r="124">
          <cell r="A124">
            <v>41024</v>
          </cell>
          <cell r="B124">
            <v>30.83</v>
          </cell>
          <cell r="C124">
            <v>40.590000000000003</v>
          </cell>
          <cell r="D124">
            <v>49.65</v>
          </cell>
          <cell r="E124">
            <v>31.68</v>
          </cell>
          <cell r="H124">
            <v>38.1875</v>
          </cell>
        </row>
        <row r="125">
          <cell r="A125">
            <v>41025</v>
          </cell>
          <cell r="B125">
            <v>30.81</v>
          </cell>
          <cell r="C125">
            <v>40.64</v>
          </cell>
          <cell r="D125">
            <v>49.71</v>
          </cell>
          <cell r="E125">
            <v>31.79</v>
          </cell>
          <cell r="H125">
            <v>38.237499999999997</v>
          </cell>
        </row>
        <row r="126">
          <cell r="A126">
            <v>41026</v>
          </cell>
          <cell r="B126">
            <v>30.72</v>
          </cell>
          <cell r="C126">
            <v>40.47</v>
          </cell>
          <cell r="D126">
            <v>49.63</v>
          </cell>
          <cell r="E126">
            <v>31.76</v>
          </cell>
          <cell r="H126">
            <v>38.144999999999996</v>
          </cell>
        </row>
        <row r="127">
          <cell r="A127">
            <v>41027</v>
          </cell>
          <cell r="B127">
            <v>30.66</v>
          </cell>
          <cell r="C127">
            <v>40.43</v>
          </cell>
          <cell r="D127">
            <v>49.63</v>
          </cell>
          <cell r="E127">
            <v>31.75</v>
          </cell>
          <cell r="H127">
            <v>38.1175</v>
          </cell>
        </row>
        <row r="128">
          <cell r="A128">
            <v>41028</v>
          </cell>
          <cell r="B128">
            <v>30.66</v>
          </cell>
          <cell r="C128">
            <v>40.43</v>
          </cell>
          <cell r="D128">
            <v>49.63</v>
          </cell>
          <cell r="E128">
            <v>31.75</v>
          </cell>
          <cell r="H128">
            <v>38.1175</v>
          </cell>
        </row>
        <row r="129">
          <cell r="A129">
            <v>41029</v>
          </cell>
          <cell r="B129">
            <v>30.56</v>
          </cell>
          <cell r="C129">
            <v>40.35</v>
          </cell>
          <cell r="D129">
            <v>49.64</v>
          </cell>
          <cell r="E129">
            <v>31.8</v>
          </cell>
          <cell r="H129">
            <v>38.087499999999999</v>
          </cell>
          <cell r="I129" t="str">
            <v>ok</v>
          </cell>
        </row>
        <row r="130">
          <cell r="A130">
            <v>41030</v>
          </cell>
          <cell r="B130">
            <v>30.56</v>
          </cell>
          <cell r="C130">
            <v>40.35</v>
          </cell>
          <cell r="D130">
            <v>49.64</v>
          </cell>
          <cell r="E130">
            <v>31.8</v>
          </cell>
          <cell r="H130">
            <v>38.087499999999999</v>
          </cell>
        </row>
        <row r="131">
          <cell r="A131">
            <v>41031</v>
          </cell>
          <cell r="B131">
            <v>30.61</v>
          </cell>
          <cell r="C131">
            <v>40.380000000000003</v>
          </cell>
          <cell r="D131">
            <v>49.57</v>
          </cell>
          <cell r="E131">
            <v>31.49</v>
          </cell>
          <cell r="H131">
            <v>38.012500000000003</v>
          </cell>
        </row>
        <row r="132">
          <cell r="A132">
            <v>41032</v>
          </cell>
          <cell r="B132">
            <v>30.73</v>
          </cell>
          <cell r="C132">
            <v>40.299999999999997</v>
          </cell>
          <cell r="D132">
            <v>49.64</v>
          </cell>
          <cell r="E132">
            <v>31.54</v>
          </cell>
          <cell r="H132">
            <v>38.052500000000002</v>
          </cell>
        </row>
        <row r="133">
          <cell r="A133">
            <v>41033</v>
          </cell>
          <cell r="B133">
            <v>30.81</v>
          </cell>
          <cell r="C133">
            <v>40.42</v>
          </cell>
          <cell r="D133">
            <v>49.77</v>
          </cell>
          <cell r="E133">
            <v>31.5</v>
          </cell>
          <cell r="H133">
            <v>38.125</v>
          </cell>
        </row>
        <row r="134">
          <cell r="A134">
            <v>41034</v>
          </cell>
          <cell r="B134">
            <v>30.83</v>
          </cell>
          <cell r="C134">
            <v>40.369999999999997</v>
          </cell>
          <cell r="D134">
            <v>49.81</v>
          </cell>
          <cell r="E134">
            <v>31.44</v>
          </cell>
          <cell r="H134">
            <v>38.112499999999997</v>
          </cell>
        </row>
        <row r="135">
          <cell r="A135">
            <v>41035</v>
          </cell>
          <cell r="B135">
            <v>30.83</v>
          </cell>
          <cell r="C135">
            <v>40.369999999999997</v>
          </cell>
          <cell r="D135">
            <v>49.81</v>
          </cell>
          <cell r="E135">
            <v>31.44</v>
          </cell>
          <cell r="H135">
            <v>38.112499999999997</v>
          </cell>
        </row>
        <row r="136">
          <cell r="A136">
            <v>41036</v>
          </cell>
          <cell r="B136">
            <v>30.83</v>
          </cell>
          <cell r="C136">
            <v>40.369999999999997</v>
          </cell>
          <cell r="D136">
            <v>49.81</v>
          </cell>
          <cell r="E136">
            <v>31.44</v>
          </cell>
          <cell r="H136">
            <v>38.112499999999997</v>
          </cell>
          <cell r="I136" t="str">
            <v>ok</v>
          </cell>
        </row>
        <row r="137">
          <cell r="A137">
            <v>41037</v>
          </cell>
          <cell r="B137">
            <v>30.85</v>
          </cell>
          <cell r="C137">
            <v>40.14</v>
          </cell>
          <cell r="D137">
            <v>49.82</v>
          </cell>
          <cell r="E137">
            <v>31.33</v>
          </cell>
          <cell r="H137">
            <v>38.034999999999997</v>
          </cell>
        </row>
        <row r="138">
          <cell r="A138">
            <v>41038</v>
          </cell>
          <cell r="B138">
            <v>30.9</v>
          </cell>
          <cell r="C138">
            <v>40.020000000000003</v>
          </cell>
          <cell r="D138">
            <v>49.76</v>
          </cell>
          <cell r="E138">
            <v>31.01</v>
          </cell>
          <cell r="H138">
            <v>37.922499999999999</v>
          </cell>
        </row>
        <row r="139">
          <cell r="A139">
            <v>41039</v>
          </cell>
          <cell r="B139">
            <v>30.98</v>
          </cell>
          <cell r="C139">
            <v>40</v>
          </cell>
          <cell r="D139">
            <v>49.89</v>
          </cell>
          <cell r="E139">
            <v>31.05</v>
          </cell>
          <cell r="H139">
            <v>37.980000000000004</v>
          </cell>
        </row>
        <row r="140">
          <cell r="A140">
            <v>41040</v>
          </cell>
          <cell r="B140">
            <v>30.99</v>
          </cell>
          <cell r="C140">
            <v>39.94</v>
          </cell>
          <cell r="D140">
            <v>49.9</v>
          </cell>
          <cell r="E140">
            <v>31.08</v>
          </cell>
          <cell r="H140">
            <v>37.977499999999992</v>
          </cell>
        </row>
        <row r="141">
          <cell r="A141">
            <v>41041</v>
          </cell>
          <cell r="B141">
            <v>31.06</v>
          </cell>
          <cell r="C141">
            <v>40.11</v>
          </cell>
          <cell r="D141">
            <v>49.93</v>
          </cell>
          <cell r="E141">
            <v>31.05</v>
          </cell>
          <cell r="H141">
            <v>38.037500000000001</v>
          </cell>
        </row>
        <row r="142">
          <cell r="A142">
            <v>41042</v>
          </cell>
          <cell r="B142">
            <v>31.06</v>
          </cell>
          <cell r="C142">
            <v>40.11</v>
          </cell>
          <cell r="D142">
            <v>49.93</v>
          </cell>
          <cell r="E142">
            <v>31.05</v>
          </cell>
          <cell r="H142">
            <v>38.037500000000001</v>
          </cell>
        </row>
        <row r="143">
          <cell r="A143">
            <v>41043</v>
          </cell>
          <cell r="B143">
            <v>31.06</v>
          </cell>
          <cell r="C143">
            <v>40.11</v>
          </cell>
          <cell r="D143">
            <v>49.93</v>
          </cell>
          <cell r="E143">
            <v>31.05</v>
          </cell>
          <cell r="H143">
            <v>38.037500000000001</v>
          </cell>
        </row>
        <row r="144">
          <cell r="A144">
            <v>41044</v>
          </cell>
          <cell r="B144">
            <v>31.24</v>
          </cell>
          <cell r="C144">
            <v>39.96</v>
          </cell>
          <cell r="D144">
            <v>50.17</v>
          </cell>
          <cell r="E144">
            <v>31</v>
          </cell>
          <cell r="H144">
            <v>38.092500000000001</v>
          </cell>
          <cell r="I144" t="str">
            <v>ok</v>
          </cell>
        </row>
        <row r="145">
          <cell r="A145">
            <v>41045</v>
          </cell>
          <cell r="B145">
            <v>31.3</v>
          </cell>
          <cell r="C145">
            <v>39.75</v>
          </cell>
          <cell r="D145">
            <v>49.92</v>
          </cell>
          <cell r="E145">
            <v>30.99</v>
          </cell>
          <cell r="H145">
            <v>37.99</v>
          </cell>
          <cell r="I145" t="str">
            <v>ok</v>
          </cell>
        </row>
        <row r="146">
          <cell r="A146">
            <v>41046</v>
          </cell>
          <cell r="B146">
            <v>31.13</v>
          </cell>
          <cell r="C146">
            <v>39.69</v>
          </cell>
          <cell r="D146">
            <v>49.62</v>
          </cell>
          <cell r="E146">
            <v>30.94</v>
          </cell>
          <cell r="H146">
            <v>37.844999999999999</v>
          </cell>
          <cell r="I146" t="str">
            <v>ok</v>
          </cell>
        </row>
        <row r="147">
          <cell r="A147">
            <v>41047</v>
          </cell>
          <cell r="B147">
            <v>31.32</v>
          </cell>
          <cell r="C147">
            <v>39.64</v>
          </cell>
          <cell r="D147">
            <v>49.27</v>
          </cell>
          <cell r="E147">
            <v>30.78</v>
          </cell>
          <cell r="H147">
            <v>37.752500000000005</v>
          </cell>
          <cell r="I147" t="str">
            <v>ok</v>
          </cell>
        </row>
        <row r="148">
          <cell r="A148">
            <v>41048</v>
          </cell>
          <cell r="B148">
            <v>31.2</v>
          </cell>
          <cell r="C148">
            <v>39.5</v>
          </cell>
          <cell r="D148">
            <v>49.23</v>
          </cell>
          <cell r="E148">
            <v>30.88</v>
          </cell>
          <cell r="H148">
            <v>37.702500000000001</v>
          </cell>
          <cell r="I148" t="str">
            <v>ok</v>
          </cell>
        </row>
        <row r="149">
          <cell r="A149">
            <v>41049</v>
          </cell>
          <cell r="B149">
            <v>31.2</v>
          </cell>
          <cell r="C149">
            <v>39.5</v>
          </cell>
          <cell r="D149">
            <v>49.23</v>
          </cell>
          <cell r="E149">
            <v>30.88</v>
          </cell>
          <cell r="H149">
            <v>37.702500000000001</v>
          </cell>
        </row>
        <row r="150">
          <cell r="A150">
            <v>41050</v>
          </cell>
          <cell r="B150">
            <v>31.18</v>
          </cell>
          <cell r="C150">
            <v>39.799999999999997</v>
          </cell>
          <cell r="D150">
            <v>49.25</v>
          </cell>
          <cell r="E150">
            <v>30.64</v>
          </cell>
          <cell r="H150">
            <v>37.717500000000001</v>
          </cell>
          <cell r="I150" t="str">
            <v>ok</v>
          </cell>
        </row>
        <row r="151">
          <cell r="A151">
            <v>41051</v>
          </cell>
          <cell r="B151">
            <v>31.16</v>
          </cell>
          <cell r="C151">
            <v>39.76</v>
          </cell>
          <cell r="D151">
            <v>49.2</v>
          </cell>
          <cell r="E151">
            <v>30.7</v>
          </cell>
          <cell r="H151">
            <v>37.704999999999998</v>
          </cell>
          <cell r="I151" t="str">
            <v>ok</v>
          </cell>
        </row>
        <row r="152">
          <cell r="A152">
            <v>41052</v>
          </cell>
          <cell r="B152">
            <v>31.38</v>
          </cell>
          <cell r="C152">
            <v>39.619999999999997</v>
          </cell>
          <cell r="D152">
            <v>49.31</v>
          </cell>
          <cell r="E152">
            <v>30.46</v>
          </cell>
          <cell r="H152">
            <v>37.692500000000003</v>
          </cell>
          <cell r="I152" t="str">
            <v>ok</v>
          </cell>
        </row>
        <row r="153">
          <cell r="A153">
            <v>41053</v>
          </cell>
          <cell r="B153">
            <v>31.4</v>
          </cell>
          <cell r="C153">
            <v>39.39</v>
          </cell>
          <cell r="D153">
            <v>49.17</v>
          </cell>
          <cell r="E153">
            <v>30.5</v>
          </cell>
          <cell r="H153">
            <v>37.614999999999995</v>
          </cell>
          <cell r="I153" t="str">
            <v>ok</v>
          </cell>
        </row>
        <row r="154">
          <cell r="A154">
            <v>41054</v>
          </cell>
          <cell r="B154">
            <v>31.48</v>
          </cell>
          <cell r="C154">
            <v>39.380000000000003</v>
          </cell>
          <cell r="D154">
            <v>49.22</v>
          </cell>
          <cell r="E154">
            <v>30.64</v>
          </cell>
          <cell r="H154">
            <v>37.68</v>
          </cell>
          <cell r="I154" t="str">
            <v>ok</v>
          </cell>
        </row>
        <row r="155">
          <cell r="A155">
            <v>41055</v>
          </cell>
          <cell r="B155">
            <v>31.55</v>
          </cell>
          <cell r="C155">
            <v>39.61</v>
          </cell>
          <cell r="D155">
            <v>49.36</v>
          </cell>
          <cell r="E155">
            <v>30.74</v>
          </cell>
          <cell r="H155">
            <v>37.814999999999998</v>
          </cell>
          <cell r="I155" t="str">
            <v>ok</v>
          </cell>
        </row>
        <row r="156">
          <cell r="A156">
            <v>41056</v>
          </cell>
          <cell r="B156">
            <v>31.55</v>
          </cell>
          <cell r="C156">
            <v>39.61</v>
          </cell>
          <cell r="D156">
            <v>49.36</v>
          </cell>
          <cell r="E156">
            <v>30.74</v>
          </cell>
          <cell r="H156">
            <v>37.814999999999998</v>
          </cell>
        </row>
        <row r="157">
          <cell r="A157">
            <v>41057</v>
          </cell>
          <cell r="B157">
            <v>31.49</v>
          </cell>
          <cell r="C157">
            <v>39.49</v>
          </cell>
          <cell r="D157">
            <v>49.31</v>
          </cell>
          <cell r="E157">
            <v>30.87</v>
          </cell>
          <cell r="H157">
            <v>37.79</v>
          </cell>
          <cell r="I157" t="str">
            <v>ok</v>
          </cell>
        </row>
        <row r="158">
          <cell r="A158">
            <v>41058</v>
          </cell>
          <cell r="B158">
            <v>31.53</v>
          </cell>
          <cell r="C158">
            <v>39.4</v>
          </cell>
          <cell r="D158">
            <v>49.28</v>
          </cell>
          <cell r="E158">
            <v>30.86</v>
          </cell>
          <cell r="H158">
            <v>37.767499999999998</v>
          </cell>
          <cell r="I158" t="str">
            <v>ok</v>
          </cell>
        </row>
        <row r="159">
          <cell r="A159">
            <v>41059</v>
          </cell>
          <cell r="B159">
            <v>31.67</v>
          </cell>
          <cell r="C159">
            <v>39.4</v>
          </cell>
          <cell r="D159">
            <v>49.37</v>
          </cell>
          <cell r="E159">
            <v>30.96</v>
          </cell>
          <cell r="H159">
            <v>37.85</v>
          </cell>
          <cell r="I159" t="str">
            <v>ok</v>
          </cell>
        </row>
        <row r="160">
          <cell r="A160">
            <v>41060</v>
          </cell>
          <cell r="B160">
            <v>31.77</v>
          </cell>
          <cell r="C160">
            <v>39.19</v>
          </cell>
          <cell r="D160">
            <v>49.05</v>
          </cell>
          <cell r="E160">
            <v>30.93</v>
          </cell>
          <cell r="H160">
            <v>37.734999999999999</v>
          </cell>
          <cell r="I160" t="str">
            <v>ok</v>
          </cell>
        </row>
        <row r="161">
          <cell r="A161">
            <v>41061</v>
          </cell>
          <cell r="B161">
            <v>31.75</v>
          </cell>
          <cell r="C161">
            <v>39.049999999999997</v>
          </cell>
          <cell r="D161">
            <v>48.7</v>
          </cell>
          <cell r="E161">
            <v>30.55</v>
          </cell>
          <cell r="H161">
            <v>37.512500000000003</v>
          </cell>
          <cell r="I161" t="str">
            <v>ok</v>
          </cell>
        </row>
        <row r="162">
          <cell r="A162">
            <v>41062</v>
          </cell>
          <cell r="B162">
            <v>31.77</v>
          </cell>
          <cell r="C162">
            <v>39.04</v>
          </cell>
          <cell r="D162">
            <v>48.52</v>
          </cell>
          <cell r="E162">
            <v>32.5</v>
          </cell>
          <cell r="H162">
            <v>37.957500000000003</v>
          </cell>
          <cell r="I162" t="str">
            <v>ok</v>
          </cell>
        </row>
        <row r="163">
          <cell r="A163">
            <v>41063</v>
          </cell>
          <cell r="B163">
            <v>31.77</v>
          </cell>
          <cell r="C163">
            <v>39.04</v>
          </cell>
          <cell r="D163">
            <v>48.52</v>
          </cell>
          <cell r="E163">
            <v>32.5</v>
          </cell>
          <cell r="H163">
            <v>37.957500000000003</v>
          </cell>
        </row>
        <row r="164">
          <cell r="A164">
            <v>41064</v>
          </cell>
          <cell r="B164">
            <v>31.77</v>
          </cell>
          <cell r="C164">
            <v>39.04</v>
          </cell>
          <cell r="D164">
            <v>48.52</v>
          </cell>
          <cell r="E164">
            <v>32.5</v>
          </cell>
          <cell r="H164">
            <v>37.957500000000003</v>
          </cell>
        </row>
        <row r="165">
          <cell r="A165">
            <v>41065</v>
          </cell>
          <cell r="B165">
            <v>31.38</v>
          </cell>
          <cell r="C165">
            <v>39.21</v>
          </cell>
          <cell r="D165">
            <v>48.2</v>
          </cell>
          <cell r="E165">
            <v>30.48</v>
          </cell>
          <cell r="H165">
            <v>37.317500000000003</v>
          </cell>
          <cell r="I165" t="str">
            <v>ok</v>
          </cell>
        </row>
        <row r="166">
          <cell r="A166">
            <v>41066</v>
          </cell>
          <cell r="B166">
            <v>31.36</v>
          </cell>
          <cell r="C166">
            <v>38.96</v>
          </cell>
          <cell r="D166">
            <v>48.14</v>
          </cell>
          <cell r="E166">
            <v>32.54</v>
          </cell>
          <cell r="H166">
            <v>37.75</v>
          </cell>
          <cell r="I166" t="str">
            <v>ok</v>
          </cell>
        </row>
        <row r="167">
          <cell r="A167">
            <v>41067</v>
          </cell>
          <cell r="B167">
            <v>31.3</v>
          </cell>
          <cell r="C167">
            <v>39.270000000000003</v>
          </cell>
          <cell r="D167">
            <v>48.37</v>
          </cell>
          <cell r="E167">
            <v>31.04</v>
          </cell>
          <cell r="H167">
            <v>37.494999999999997</v>
          </cell>
          <cell r="I167" t="str">
            <v>ok</v>
          </cell>
        </row>
        <row r="168">
          <cell r="A168">
            <v>41068</v>
          </cell>
          <cell r="B168">
            <v>31.64</v>
          </cell>
          <cell r="C168">
            <v>39.549999999999997</v>
          </cell>
          <cell r="D168">
            <v>48.93</v>
          </cell>
          <cell r="E168">
            <v>31.08</v>
          </cell>
          <cell r="H168">
            <v>37.799999999999997</v>
          </cell>
          <cell r="I168" t="str">
            <v>ok</v>
          </cell>
        </row>
        <row r="169">
          <cell r="A169">
            <v>41069</v>
          </cell>
          <cell r="B169">
            <v>31.57</v>
          </cell>
          <cell r="C169">
            <v>39.299999999999997</v>
          </cell>
          <cell r="D169">
            <v>48.66</v>
          </cell>
          <cell r="E169">
            <v>30.98</v>
          </cell>
          <cell r="H169">
            <v>37.627499999999998</v>
          </cell>
          <cell r="I169" t="str">
            <v>ok</v>
          </cell>
        </row>
        <row r="170">
          <cell r="A170">
            <v>41070</v>
          </cell>
          <cell r="B170">
            <v>31.57</v>
          </cell>
          <cell r="C170">
            <v>39.299999999999997</v>
          </cell>
          <cell r="D170">
            <v>48.66</v>
          </cell>
          <cell r="E170">
            <v>30.98</v>
          </cell>
          <cell r="H170">
            <v>37.627499999999998</v>
          </cell>
        </row>
        <row r="171">
          <cell r="A171">
            <v>41071</v>
          </cell>
          <cell r="B171">
            <v>31.39</v>
          </cell>
          <cell r="C171">
            <v>39.57</v>
          </cell>
          <cell r="D171">
            <v>48.72</v>
          </cell>
          <cell r="E171">
            <v>31.24</v>
          </cell>
          <cell r="H171">
            <v>37.730000000000004</v>
          </cell>
          <cell r="I171" t="str">
            <v>ok</v>
          </cell>
        </row>
        <row r="172">
          <cell r="A172">
            <v>41072</v>
          </cell>
          <cell r="B172">
            <v>31.53</v>
          </cell>
          <cell r="C172">
            <v>39.24</v>
          </cell>
          <cell r="D172">
            <v>48.71</v>
          </cell>
          <cell r="E172">
            <v>31.02</v>
          </cell>
          <cell r="H172">
            <v>37.625000000000007</v>
          </cell>
          <cell r="I172" t="str">
            <v>ok</v>
          </cell>
        </row>
        <row r="173">
          <cell r="A173">
            <v>41073</v>
          </cell>
          <cell r="B173">
            <v>31.46</v>
          </cell>
          <cell r="C173">
            <v>39.19</v>
          </cell>
          <cell r="D173">
            <v>48.85</v>
          </cell>
          <cell r="E173">
            <v>31.13</v>
          </cell>
          <cell r="H173">
            <v>37.657499999999999</v>
          </cell>
          <cell r="I173" t="str">
            <v>ok</v>
          </cell>
        </row>
        <row r="174">
          <cell r="A174">
            <v>41074</v>
          </cell>
          <cell r="B174">
            <v>31.43</v>
          </cell>
          <cell r="C174">
            <v>39.380000000000003</v>
          </cell>
          <cell r="D174">
            <v>48.67</v>
          </cell>
          <cell r="E174">
            <v>31.12</v>
          </cell>
          <cell r="H174">
            <v>37.65</v>
          </cell>
          <cell r="I174" t="str">
            <v>ok</v>
          </cell>
        </row>
        <row r="175">
          <cell r="A175">
            <v>41075</v>
          </cell>
          <cell r="B175">
            <v>31.37</v>
          </cell>
          <cell r="C175">
            <v>39.479999999999997</v>
          </cell>
          <cell r="D175">
            <v>48.64</v>
          </cell>
          <cell r="E175">
            <v>31.24</v>
          </cell>
          <cell r="H175">
            <v>37.682499999999997</v>
          </cell>
          <cell r="I175" t="str">
            <v>ok</v>
          </cell>
        </row>
        <row r="176">
          <cell r="A176">
            <v>41076</v>
          </cell>
          <cell r="B176">
            <v>31.38</v>
          </cell>
          <cell r="C176">
            <v>39.53</v>
          </cell>
          <cell r="D176">
            <v>48.68</v>
          </cell>
          <cell r="E176">
            <v>31.35</v>
          </cell>
          <cell r="H176">
            <v>37.734999999999999</v>
          </cell>
          <cell r="I176" t="str">
            <v>ok</v>
          </cell>
        </row>
        <row r="177">
          <cell r="A177">
            <v>41077</v>
          </cell>
          <cell r="B177">
            <v>31.38</v>
          </cell>
          <cell r="C177">
            <v>39.53</v>
          </cell>
          <cell r="D177">
            <v>48.68</v>
          </cell>
          <cell r="E177">
            <v>31.35</v>
          </cell>
          <cell r="H177">
            <v>37.734999999999999</v>
          </cell>
        </row>
        <row r="178">
          <cell r="A178">
            <v>41078</v>
          </cell>
          <cell r="B178">
            <v>31.35</v>
          </cell>
          <cell r="C178">
            <v>39.67</v>
          </cell>
          <cell r="D178">
            <v>49.13</v>
          </cell>
          <cell r="E178">
            <v>31.56</v>
          </cell>
          <cell r="H178">
            <v>37.927500000000002</v>
          </cell>
          <cell r="I178" t="str">
            <v>ok</v>
          </cell>
        </row>
        <row r="179">
          <cell r="A179">
            <v>41079</v>
          </cell>
          <cell r="B179">
            <v>31.29</v>
          </cell>
          <cell r="C179">
            <v>39.299999999999997</v>
          </cell>
          <cell r="D179">
            <v>48.98</v>
          </cell>
          <cell r="E179">
            <v>31.53</v>
          </cell>
          <cell r="H179">
            <v>37.774999999999999</v>
          </cell>
          <cell r="I179" t="str">
            <v>ok</v>
          </cell>
        </row>
        <row r="180">
          <cell r="A180">
            <v>41080</v>
          </cell>
          <cell r="B180">
            <v>31.3</v>
          </cell>
          <cell r="C180">
            <v>39.56</v>
          </cell>
          <cell r="D180">
            <v>49.09</v>
          </cell>
          <cell r="E180">
            <v>31.71</v>
          </cell>
          <cell r="H180">
            <v>37.914999999999999</v>
          </cell>
          <cell r="I180" t="str">
            <v>ok</v>
          </cell>
        </row>
        <row r="181">
          <cell r="A181">
            <v>41081</v>
          </cell>
          <cell r="B181">
            <v>31.51</v>
          </cell>
          <cell r="C181">
            <v>39.83</v>
          </cell>
          <cell r="D181">
            <v>49.34</v>
          </cell>
          <cell r="E181">
            <v>31.93</v>
          </cell>
          <cell r="H181">
            <v>38.152500000000003</v>
          </cell>
        </row>
        <row r="182">
          <cell r="A182">
            <v>41082</v>
          </cell>
          <cell r="B182">
            <v>31.67</v>
          </cell>
          <cell r="C182">
            <v>39.68</v>
          </cell>
          <cell r="D182">
            <v>49.34</v>
          </cell>
          <cell r="E182">
            <v>31.7</v>
          </cell>
          <cell r="H182">
            <v>38.097499999999997</v>
          </cell>
        </row>
        <row r="183">
          <cell r="A183">
            <v>41083</v>
          </cell>
          <cell r="B183">
            <v>31.67</v>
          </cell>
          <cell r="C183">
            <v>39.68</v>
          </cell>
          <cell r="D183">
            <v>49.34</v>
          </cell>
          <cell r="E183">
            <v>31.7</v>
          </cell>
          <cell r="H183">
            <v>38.097499999999997</v>
          </cell>
        </row>
        <row r="184">
          <cell r="A184">
            <v>41084</v>
          </cell>
          <cell r="B184">
            <v>31.67</v>
          </cell>
          <cell r="C184">
            <v>39.68</v>
          </cell>
          <cell r="D184">
            <v>49.34</v>
          </cell>
          <cell r="E184">
            <v>31.7</v>
          </cell>
          <cell r="H184">
            <v>38.097499999999997</v>
          </cell>
        </row>
        <row r="185">
          <cell r="A185">
            <v>41085</v>
          </cell>
          <cell r="B185">
            <v>31.73</v>
          </cell>
          <cell r="C185">
            <v>39.659999999999997</v>
          </cell>
          <cell r="D185">
            <v>49.34</v>
          </cell>
          <cell r="E185">
            <v>31.69</v>
          </cell>
          <cell r="H185">
            <v>38.105000000000004</v>
          </cell>
        </row>
        <row r="186">
          <cell r="A186">
            <v>41086</v>
          </cell>
          <cell r="B186">
            <v>31.67</v>
          </cell>
          <cell r="C186">
            <v>39.54</v>
          </cell>
          <cell r="D186">
            <v>49.23</v>
          </cell>
          <cell r="E186">
            <v>31.63</v>
          </cell>
          <cell r="H186">
            <v>38.017499999999998</v>
          </cell>
        </row>
        <row r="187">
          <cell r="A187">
            <v>41087</v>
          </cell>
          <cell r="B187">
            <v>31.73</v>
          </cell>
          <cell r="C187">
            <v>39.520000000000003</v>
          </cell>
          <cell r="D187">
            <v>49.48</v>
          </cell>
          <cell r="E187">
            <v>31.74</v>
          </cell>
          <cell r="H187">
            <v>38.1175</v>
          </cell>
        </row>
        <row r="188">
          <cell r="A188">
            <v>41088</v>
          </cell>
          <cell r="B188">
            <v>31.72</v>
          </cell>
          <cell r="C188">
            <v>39.520000000000003</v>
          </cell>
          <cell r="D188">
            <v>49.32</v>
          </cell>
          <cell r="E188">
            <v>31.95</v>
          </cell>
          <cell r="H188">
            <v>38.127499999999998</v>
          </cell>
        </row>
        <row r="189">
          <cell r="A189">
            <v>41089</v>
          </cell>
          <cell r="B189">
            <v>31.72</v>
          </cell>
          <cell r="C189">
            <v>39.380000000000003</v>
          </cell>
          <cell r="D189">
            <v>49.17</v>
          </cell>
          <cell r="E189">
            <v>31.73</v>
          </cell>
          <cell r="H189">
            <v>38</v>
          </cell>
        </row>
        <row r="190">
          <cell r="A190">
            <v>41090</v>
          </cell>
          <cell r="B190">
            <v>31.72</v>
          </cell>
          <cell r="C190">
            <v>39.380000000000003</v>
          </cell>
          <cell r="D190">
            <v>49.17</v>
          </cell>
          <cell r="E190">
            <v>31.73</v>
          </cell>
          <cell r="H190">
            <v>38</v>
          </cell>
        </row>
        <row r="191">
          <cell r="A191">
            <v>41091</v>
          </cell>
          <cell r="B191">
            <v>31.72</v>
          </cell>
          <cell r="C191">
            <v>39.380000000000003</v>
          </cell>
          <cell r="D191">
            <v>49.17</v>
          </cell>
          <cell r="E191">
            <v>31.73</v>
          </cell>
          <cell r="H191">
            <v>38</v>
          </cell>
        </row>
        <row r="192">
          <cell r="A192">
            <v>41092</v>
          </cell>
          <cell r="B192">
            <v>31.5</v>
          </cell>
          <cell r="C192">
            <v>39.69</v>
          </cell>
          <cell r="D192">
            <v>49.2</v>
          </cell>
          <cell r="E192">
            <v>32.090000000000003</v>
          </cell>
          <cell r="H192">
            <v>38.120000000000005</v>
          </cell>
          <cell r="I192" t="str">
            <v>ok</v>
          </cell>
        </row>
        <row r="193">
          <cell r="A193">
            <v>41093</v>
          </cell>
          <cell r="B193">
            <v>31.46</v>
          </cell>
          <cell r="C193">
            <v>39.5</v>
          </cell>
          <cell r="D193">
            <v>49.28</v>
          </cell>
          <cell r="E193">
            <v>32.130000000000003</v>
          </cell>
          <cell r="H193">
            <v>38.092500000000001</v>
          </cell>
        </row>
        <row r="194">
          <cell r="A194">
            <v>41094</v>
          </cell>
          <cell r="B194">
            <v>31.3</v>
          </cell>
          <cell r="C194">
            <v>39.299999999999997</v>
          </cell>
          <cell r="D194">
            <v>48.94</v>
          </cell>
          <cell r="E194">
            <v>32.07</v>
          </cell>
          <cell r="H194">
            <v>37.902499999999996</v>
          </cell>
        </row>
        <row r="195">
          <cell r="A195">
            <v>41095</v>
          </cell>
          <cell r="B195">
            <v>31.4</v>
          </cell>
          <cell r="C195">
            <v>39.229999999999997</v>
          </cell>
          <cell r="D195">
            <v>48.86</v>
          </cell>
          <cell r="E195">
            <v>32.130000000000003</v>
          </cell>
          <cell r="H195">
            <v>37.905000000000001</v>
          </cell>
        </row>
        <row r="196">
          <cell r="A196">
            <v>41096</v>
          </cell>
          <cell r="B196">
            <v>31.48</v>
          </cell>
          <cell r="C196">
            <v>38.89</v>
          </cell>
          <cell r="D196">
            <v>48.76</v>
          </cell>
          <cell r="E196">
            <v>32.19</v>
          </cell>
          <cell r="H196">
            <v>37.83</v>
          </cell>
        </row>
        <row r="197">
          <cell r="A197">
            <v>41097</v>
          </cell>
          <cell r="B197">
            <v>31.48</v>
          </cell>
          <cell r="C197">
            <v>38.89</v>
          </cell>
          <cell r="D197">
            <v>48.76</v>
          </cell>
          <cell r="E197">
            <v>32.19</v>
          </cell>
          <cell r="H197">
            <v>37.83</v>
          </cell>
        </row>
        <row r="198">
          <cell r="A198">
            <v>41098</v>
          </cell>
          <cell r="B198">
            <v>31.48</v>
          </cell>
          <cell r="C198">
            <v>38.89</v>
          </cell>
          <cell r="D198">
            <v>48.76</v>
          </cell>
          <cell r="E198">
            <v>32.19</v>
          </cell>
          <cell r="H198">
            <v>37.83</v>
          </cell>
        </row>
        <row r="199">
          <cell r="A199">
            <v>41099</v>
          </cell>
          <cell r="B199">
            <v>31.63</v>
          </cell>
          <cell r="C199">
            <v>38.76</v>
          </cell>
          <cell r="D199">
            <v>48.91</v>
          </cell>
          <cell r="E199">
            <v>32.11</v>
          </cell>
          <cell r="H199">
            <v>37.852499999999999</v>
          </cell>
          <cell r="I199" t="str">
            <v>ok</v>
          </cell>
        </row>
        <row r="200">
          <cell r="A200">
            <v>41100</v>
          </cell>
          <cell r="B200">
            <v>31.61</v>
          </cell>
          <cell r="C200">
            <v>38.76</v>
          </cell>
          <cell r="D200">
            <v>48.91</v>
          </cell>
          <cell r="E200">
            <v>32.01</v>
          </cell>
          <cell r="H200">
            <v>37.822499999999998</v>
          </cell>
        </row>
        <row r="201">
          <cell r="A201">
            <v>41101</v>
          </cell>
          <cell r="B201">
            <v>31.6</v>
          </cell>
          <cell r="C201">
            <v>38.630000000000003</v>
          </cell>
          <cell r="D201">
            <v>48.93</v>
          </cell>
          <cell r="E201">
            <v>32.08</v>
          </cell>
          <cell r="H201">
            <v>37.81</v>
          </cell>
        </row>
        <row r="202">
          <cell r="A202">
            <v>41102</v>
          </cell>
          <cell r="B202">
            <v>31.6</v>
          </cell>
          <cell r="C202">
            <v>38.57</v>
          </cell>
          <cell r="D202">
            <v>48.9</v>
          </cell>
          <cell r="E202">
            <v>32.24</v>
          </cell>
          <cell r="H202">
            <v>37.827500000000001</v>
          </cell>
        </row>
        <row r="203">
          <cell r="A203">
            <v>41103</v>
          </cell>
          <cell r="B203">
            <v>31.67</v>
          </cell>
          <cell r="C203">
            <v>38.51</v>
          </cell>
          <cell r="D203">
            <v>48.76</v>
          </cell>
          <cell r="E203">
            <v>31.95</v>
          </cell>
          <cell r="H203">
            <v>37.722499999999997</v>
          </cell>
        </row>
        <row r="204">
          <cell r="A204">
            <v>41104</v>
          </cell>
          <cell r="B204">
            <v>31.67</v>
          </cell>
          <cell r="C204">
            <v>38.51</v>
          </cell>
          <cell r="D204">
            <v>48.76</v>
          </cell>
          <cell r="E204">
            <v>31.95</v>
          </cell>
          <cell r="H204">
            <v>37.722499999999997</v>
          </cell>
        </row>
        <row r="205">
          <cell r="A205">
            <v>41105</v>
          </cell>
          <cell r="B205">
            <v>31.67</v>
          </cell>
          <cell r="C205">
            <v>38.51</v>
          </cell>
          <cell r="D205">
            <v>48.76</v>
          </cell>
          <cell r="E205">
            <v>31.95</v>
          </cell>
          <cell r="H205">
            <v>37.722499999999997</v>
          </cell>
        </row>
        <row r="206">
          <cell r="A206">
            <v>41106</v>
          </cell>
          <cell r="B206">
            <v>31.49</v>
          </cell>
          <cell r="C206">
            <v>38.43</v>
          </cell>
          <cell r="D206">
            <v>48.9</v>
          </cell>
          <cell r="E206">
            <v>32.06</v>
          </cell>
          <cell r="H206">
            <v>37.72</v>
          </cell>
          <cell r="I206" t="str">
            <v>ok</v>
          </cell>
        </row>
        <row r="207">
          <cell r="A207">
            <v>41107</v>
          </cell>
          <cell r="B207">
            <v>31.42</v>
          </cell>
          <cell r="C207">
            <v>38.520000000000003</v>
          </cell>
          <cell r="D207">
            <v>49.11</v>
          </cell>
          <cell r="E207">
            <v>32.18</v>
          </cell>
          <cell r="H207">
            <v>37.807499999999997</v>
          </cell>
        </row>
        <row r="208">
          <cell r="A208">
            <v>41108</v>
          </cell>
          <cell r="B208">
            <v>31.49</v>
          </cell>
          <cell r="C208">
            <v>38.61</v>
          </cell>
          <cell r="D208">
            <v>49.2</v>
          </cell>
          <cell r="E208">
            <v>32.33</v>
          </cell>
          <cell r="H208">
            <v>37.907499999999999</v>
          </cell>
        </row>
        <row r="209">
          <cell r="A209">
            <v>41109</v>
          </cell>
          <cell r="B209">
            <v>31.49</v>
          </cell>
          <cell r="C209">
            <v>38.58</v>
          </cell>
          <cell r="D209">
            <v>49.19</v>
          </cell>
          <cell r="E209">
            <v>32.520000000000003</v>
          </cell>
          <cell r="H209">
            <v>37.945</v>
          </cell>
        </row>
        <row r="210">
          <cell r="A210">
            <v>41110</v>
          </cell>
          <cell r="B210">
            <v>31.58</v>
          </cell>
          <cell r="C210">
            <v>38.64</v>
          </cell>
          <cell r="D210">
            <v>49.49</v>
          </cell>
          <cell r="E210">
            <v>32.75</v>
          </cell>
          <cell r="H210">
            <v>38.115000000000002</v>
          </cell>
        </row>
        <row r="211">
          <cell r="A211">
            <v>41111</v>
          </cell>
          <cell r="B211">
            <v>31.58</v>
          </cell>
          <cell r="C211">
            <v>38.64</v>
          </cell>
          <cell r="D211">
            <v>49.49</v>
          </cell>
          <cell r="E211">
            <v>32.75</v>
          </cell>
          <cell r="H211">
            <v>38.115000000000002</v>
          </cell>
        </row>
        <row r="212">
          <cell r="A212">
            <v>41112</v>
          </cell>
          <cell r="B212">
            <v>31.58</v>
          </cell>
          <cell r="C212">
            <v>38.64</v>
          </cell>
          <cell r="D212">
            <v>49.49</v>
          </cell>
          <cell r="E212">
            <v>32.75</v>
          </cell>
          <cell r="H212">
            <v>38.115000000000002</v>
          </cell>
        </row>
        <row r="213">
          <cell r="A213">
            <v>41113</v>
          </cell>
          <cell r="B213">
            <v>31.6</v>
          </cell>
          <cell r="C213">
            <v>38.200000000000003</v>
          </cell>
          <cell r="D213">
            <v>49.15</v>
          </cell>
          <cell r="E213">
            <v>32.49</v>
          </cell>
          <cell r="H213">
            <v>37.860000000000007</v>
          </cell>
        </row>
        <row r="214">
          <cell r="A214">
            <v>41114</v>
          </cell>
          <cell r="B214">
            <v>31.65</v>
          </cell>
          <cell r="C214">
            <v>38.28</v>
          </cell>
          <cell r="D214">
            <v>49.03</v>
          </cell>
          <cell r="E214">
            <v>32.369999999999997</v>
          </cell>
          <cell r="H214">
            <v>37.832500000000003</v>
          </cell>
        </row>
        <row r="215">
          <cell r="A215">
            <v>41115</v>
          </cell>
          <cell r="B215">
            <v>31.67</v>
          </cell>
          <cell r="C215">
            <v>38.1</v>
          </cell>
          <cell r="D215">
            <v>48.96</v>
          </cell>
          <cell r="E215">
            <v>32.15</v>
          </cell>
          <cell r="H215">
            <v>37.720000000000006</v>
          </cell>
        </row>
        <row r="216">
          <cell r="A216">
            <v>41116</v>
          </cell>
          <cell r="B216">
            <v>31.5</v>
          </cell>
          <cell r="C216">
            <v>38.15</v>
          </cell>
          <cell r="D216">
            <v>48.7</v>
          </cell>
          <cell r="E216">
            <v>32.369999999999997</v>
          </cell>
          <cell r="H216">
            <v>37.68</v>
          </cell>
        </row>
        <row r="217">
          <cell r="A217">
            <v>41117</v>
          </cell>
          <cell r="B217">
            <v>31.45</v>
          </cell>
          <cell r="C217">
            <v>38.49</v>
          </cell>
          <cell r="D217">
            <v>49.19</v>
          </cell>
          <cell r="E217">
            <v>32.54</v>
          </cell>
          <cell r="H217">
            <v>37.917499999999997</v>
          </cell>
        </row>
        <row r="218">
          <cell r="A218">
            <v>41118</v>
          </cell>
          <cell r="B218">
            <v>31.45</v>
          </cell>
          <cell r="C218">
            <v>38.49</v>
          </cell>
          <cell r="D218">
            <v>49.19</v>
          </cell>
          <cell r="E218">
            <v>32.54</v>
          </cell>
          <cell r="H218">
            <v>37.917499999999997</v>
          </cell>
        </row>
        <row r="219">
          <cell r="A219">
            <v>41119</v>
          </cell>
          <cell r="B219">
            <v>31.45</v>
          </cell>
          <cell r="C219">
            <v>38.49</v>
          </cell>
          <cell r="D219">
            <v>49.19</v>
          </cell>
          <cell r="E219">
            <v>32.54</v>
          </cell>
          <cell r="H219">
            <v>37.917499999999997</v>
          </cell>
        </row>
        <row r="220">
          <cell r="A220">
            <v>41120</v>
          </cell>
          <cell r="B220">
            <v>31.41</v>
          </cell>
          <cell r="C220">
            <v>38.520000000000003</v>
          </cell>
          <cell r="D220">
            <v>49.28</v>
          </cell>
          <cell r="E220">
            <v>32.72</v>
          </cell>
          <cell r="H220">
            <v>37.982500000000002</v>
          </cell>
          <cell r="I220" t="str">
            <v>ok</v>
          </cell>
        </row>
        <row r="221">
          <cell r="A221">
            <v>41121</v>
          </cell>
          <cell r="B221">
            <v>31.45</v>
          </cell>
          <cell r="C221">
            <v>38.46</v>
          </cell>
          <cell r="D221">
            <v>49.32</v>
          </cell>
          <cell r="E221">
            <v>32.880000000000003</v>
          </cell>
          <cell r="H221">
            <v>38.027499999999996</v>
          </cell>
        </row>
        <row r="222">
          <cell r="A222">
            <v>41122</v>
          </cell>
          <cell r="B222">
            <v>31.4</v>
          </cell>
          <cell r="C222">
            <v>38.47</v>
          </cell>
          <cell r="D222">
            <v>49.08</v>
          </cell>
          <cell r="E222">
            <v>32.76</v>
          </cell>
          <cell r="H222">
            <v>37.927500000000002</v>
          </cell>
        </row>
        <row r="223">
          <cell r="A223">
            <v>41123</v>
          </cell>
          <cell r="B223">
            <v>31.37</v>
          </cell>
          <cell r="C223">
            <v>38.520000000000003</v>
          </cell>
          <cell r="D223">
            <v>49</v>
          </cell>
          <cell r="E223">
            <v>32.049999999999997</v>
          </cell>
          <cell r="H223">
            <v>37.734999999999999</v>
          </cell>
        </row>
        <row r="224">
          <cell r="A224">
            <v>41124</v>
          </cell>
          <cell r="B224">
            <v>31.47</v>
          </cell>
          <cell r="C224">
            <v>38.19</v>
          </cell>
          <cell r="D224">
            <v>48.72</v>
          </cell>
          <cell r="E224">
            <v>32.799999999999997</v>
          </cell>
          <cell r="H224">
            <v>37.795000000000002</v>
          </cell>
        </row>
        <row r="225">
          <cell r="A225">
            <v>41125</v>
          </cell>
          <cell r="B225">
            <v>31.45</v>
          </cell>
          <cell r="C225">
            <v>38.369999999999997</v>
          </cell>
          <cell r="D225">
            <v>48.66</v>
          </cell>
          <cell r="E225">
            <v>32.840000000000003</v>
          </cell>
          <cell r="H225">
            <v>37.83</v>
          </cell>
        </row>
        <row r="226">
          <cell r="A226">
            <v>41126</v>
          </cell>
          <cell r="B226">
            <v>31.45</v>
          </cell>
          <cell r="C226">
            <v>38.369999999999997</v>
          </cell>
          <cell r="D226">
            <v>48.66</v>
          </cell>
          <cell r="E226">
            <v>32.840000000000003</v>
          </cell>
          <cell r="H226">
            <v>37.83</v>
          </cell>
        </row>
        <row r="227">
          <cell r="A227">
            <v>41127</v>
          </cell>
          <cell r="B227">
            <v>31.33</v>
          </cell>
          <cell r="C227">
            <v>38.72</v>
          </cell>
          <cell r="D227">
            <v>48.84</v>
          </cell>
          <cell r="E227">
            <v>32.97</v>
          </cell>
          <cell r="H227">
            <v>37.965000000000003</v>
          </cell>
          <cell r="I227" t="str">
            <v>ok</v>
          </cell>
        </row>
        <row r="228">
          <cell r="A228">
            <v>41128</v>
          </cell>
          <cell r="B228">
            <v>31.33</v>
          </cell>
          <cell r="C228">
            <v>38.71</v>
          </cell>
          <cell r="D228">
            <v>48.7</v>
          </cell>
          <cell r="E228">
            <v>32.97</v>
          </cell>
          <cell r="H228">
            <v>37.927499999999995</v>
          </cell>
        </row>
        <row r="229">
          <cell r="A229">
            <v>41129</v>
          </cell>
          <cell r="B229">
            <v>31.38</v>
          </cell>
          <cell r="C229">
            <v>38.770000000000003</v>
          </cell>
          <cell r="D229">
            <v>48.89</v>
          </cell>
          <cell r="E229">
            <v>32.97</v>
          </cell>
          <cell r="H229">
            <v>38.002499999999998</v>
          </cell>
        </row>
        <row r="230">
          <cell r="A230">
            <v>41130</v>
          </cell>
          <cell r="B230">
            <v>31.33</v>
          </cell>
          <cell r="C230">
            <v>38.659999999999997</v>
          </cell>
          <cell r="D230">
            <v>49</v>
          </cell>
          <cell r="E230">
            <v>32.979999999999997</v>
          </cell>
          <cell r="H230">
            <v>37.9925</v>
          </cell>
        </row>
        <row r="231">
          <cell r="A231">
            <v>41131</v>
          </cell>
          <cell r="B231">
            <v>31.32</v>
          </cell>
          <cell r="C231">
            <v>38.409999999999997</v>
          </cell>
          <cell r="D231">
            <v>48.87</v>
          </cell>
          <cell r="E231">
            <v>32.99</v>
          </cell>
          <cell r="H231">
            <v>37.897500000000001</v>
          </cell>
        </row>
        <row r="232">
          <cell r="A232">
            <v>41132</v>
          </cell>
          <cell r="B232">
            <v>31.32</v>
          </cell>
          <cell r="C232">
            <v>38.409999999999997</v>
          </cell>
          <cell r="D232">
            <v>48.87</v>
          </cell>
          <cell r="E232">
            <v>32.99</v>
          </cell>
          <cell r="H232">
            <v>37.897500000000001</v>
          </cell>
        </row>
        <row r="233">
          <cell r="A233">
            <v>41133</v>
          </cell>
          <cell r="B233">
            <v>31.32</v>
          </cell>
          <cell r="C233">
            <v>38.409999999999997</v>
          </cell>
          <cell r="D233">
            <v>48.87</v>
          </cell>
          <cell r="E233">
            <v>32.99</v>
          </cell>
          <cell r="H233">
            <v>37.897500000000001</v>
          </cell>
        </row>
        <row r="234">
          <cell r="A234">
            <v>41134</v>
          </cell>
          <cell r="B234">
            <v>31.36</v>
          </cell>
          <cell r="C234">
            <v>38.369999999999997</v>
          </cell>
          <cell r="D234">
            <v>48.84</v>
          </cell>
          <cell r="E234">
            <v>32.85</v>
          </cell>
          <cell r="H234">
            <v>37.854999999999997</v>
          </cell>
        </row>
        <row r="235">
          <cell r="A235">
            <v>41135</v>
          </cell>
          <cell r="B235">
            <v>31.3</v>
          </cell>
          <cell r="C235">
            <v>38.53</v>
          </cell>
          <cell r="D235">
            <v>49.02</v>
          </cell>
          <cell r="E235">
            <v>32.82</v>
          </cell>
          <cell r="H235">
            <v>37.917499999999997</v>
          </cell>
          <cell r="I235" t="str">
            <v>ok</v>
          </cell>
        </row>
        <row r="236">
          <cell r="A236">
            <v>41136</v>
          </cell>
          <cell r="B236">
            <v>31.37</v>
          </cell>
          <cell r="C236">
            <v>38.549999999999997</v>
          </cell>
          <cell r="D236">
            <v>49.05</v>
          </cell>
          <cell r="E236">
            <v>32.729999999999997</v>
          </cell>
          <cell r="H236">
            <v>37.924999999999997</v>
          </cell>
        </row>
        <row r="237">
          <cell r="A237">
            <v>41137</v>
          </cell>
          <cell r="B237">
            <v>31.37</v>
          </cell>
          <cell r="C237">
            <v>38.49</v>
          </cell>
          <cell r="D237">
            <v>49.09</v>
          </cell>
          <cell r="E237">
            <v>32.83</v>
          </cell>
          <cell r="H237">
            <v>37.945</v>
          </cell>
        </row>
        <row r="238">
          <cell r="A238">
            <v>41138</v>
          </cell>
          <cell r="B238">
            <v>31.35</v>
          </cell>
          <cell r="C238">
            <v>38.619999999999997</v>
          </cell>
          <cell r="D238">
            <v>49.2</v>
          </cell>
          <cell r="E238">
            <v>32.83</v>
          </cell>
          <cell r="H238">
            <v>38</v>
          </cell>
        </row>
        <row r="239">
          <cell r="A239">
            <v>41139</v>
          </cell>
          <cell r="B239">
            <v>31.35</v>
          </cell>
          <cell r="C239">
            <v>38.619999999999997</v>
          </cell>
          <cell r="D239">
            <v>49.2</v>
          </cell>
          <cell r="E239">
            <v>32.83</v>
          </cell>
          <cell r="H239">
            <v>38</v>
          </cell>
        </row>
        <row r="240">
          <cell r="A240">
            <v>41140</v>
          </cell>
          <cell r="B240">
            <v>31.35</v>
          </cell>
          <cell r="C240">
            <v>38.619999999999997</v>
          </cell>
          <cell r="D240">
            <v>49.2</v>
          </cell>
          <cell r="E240">
            <v>32.83</v>
          </cell>
          <cell r="H240">
            <v>38</v>
          </cell>
        </row>
        <row r="241">
          <cell r="A241">
            <v>41141</v>
          </cell>
          <cell r="B241">
            <v>31.37</v>
          </cell>
          <cell r="C241">
            <v>38.57</v>
          </cell>
          <cell r="D241">
            <v>49.09</v>
          </cell>
          <cell r="E241">
            <v>32.619999999999997</v>
          </cell>
          <cell r="H241">
            <v>37.912500000000001</v>
          </cell>
          <cell r="I241" t="str">
            <v>ok</v>
          </cell>
        </row>
        <row r="242">
          <cell r="A242">
            <v>41142</v>
          </cell>
          <cell r="B242">
            <v>31.35</v>
          </cell>
          <cell r="C242">
            <v>38.619999999999997</v>
          </cell>
          <cell r="D242">
            <v>49.14</v>
          </cell>
          <cell r="E242">
            <v>32.659999999999997</v>
          </cell>
          <cell r="H242">
            <v>37.942499999999995</v>
          </cell>
        </row>
        <row r="243">
          <cell r="A243">
            <v>41143</v>
          </cell>
          <cell r="B243">
            <v>31.28</v>
          </cell>
          <cell r="C243">
            <v>38.909999999999997</v>
          </cell>
          <cell r="D243">
            <v>49.23</v>
          </cell>
          <cell r="E243">
            <v>32.58</v>
          </cell>
          <cell r="H243">
            <v>38</v>
          </cell>
        </row>
        <row r="244">
          <cell r="A244">
            <v>41144</v>
          </cell>
          <cell r="B244">
            <v>31.14</v>
          </cell>
          <cell r="C244">
            <v>38.94</v>
          </cell>
          <cell r="D244">
            <v>49.37</v>
          </cell>
          <cell r="E244">
            <v>32.630000000000003</v>
          </cell>
          <cell r="H244">
            <v>38.019999999999996</v>
          </cell>
        </row>
        <row r="245">
          <cell r="A245">
            <v>41145</v>
          </cell>
          <cell r="B245">
            <v>31.07</v>
          </cell>
          <cell r="C245">
            <v>38.92</v>
          </cell>
          <cell r="D245">
            <v>49.17</v>
          </cell>
          <cell r="E245">
            <v>32.29</v>
          </cell>
          <cell r="H245">
            <v>37.862500000000004</v>
          </cell>
        </row>
        <row r="246">
          <cell r="A246">
            <v>41146</v>
          </cell>
          <cell r="B246">
            <v>31.07</v>
          </cell>
          <cell r="C246">
            <v>38.92</v>
          </cell>
          <cell r="D246">
            <v>49.17</v>
          </cell>
          <cell r="E246">
            <v>32.29</v>
          </cell>
          <cell r="H246">
            <v>37.862500000000004</v>
          </cell>
        </row>
        <row r="247">
          <cell r="A247">
            <v>41147</v>
          </cell>
          <cell r="B247">
            <v>31.07</v>
          </cell>
          <cell r="C247">
            <v>38.92</v>
          </cell>
          <cell r="D247">
            <v>49.17</v>
          </cell>
          <cell r="E247">
            <v>32.29</v>
          </cell>
          <cell r="H247">
            <v>37.862500000000004</v>
          </cell>
        </row>
        <row r="248">
          <cell r="A248">
            <v>41148</v>
          </cell>
          <cell r="B248">
            <v>31.1</v>
          </cell>
          <cell r="C248">
            <v>38.81</v>
          </cell>
          <cell r="D248">
            <v>49.08</v>
          </cell>
          <cell r="E248">
            <v>32.21</v>
          </cell>
          <cell r="H248">
            <v>37.799999999999997</v>
          </cell>
          <cell r="I248" t="str">
            <v>ok</v>
          </cell>
        </row>
        <row r="249">
          <cell r="A249">
            <v>41149</v>
          </cell>
          <cell r="B249">
            <v>31.19</v>
          </cell>
          <cell r="C249">
            <v>38.799999999999997</v>
          </cell>
          <cell r="D249">
            <v>49.06</v>
          </cell>
          <cell r="E249">
            <v>32.159999999999997</v>
          </cell>
          <cell r="H249">
            <v>37.802499999999995</v>
          </cell>
        </row>
        <row r="250">
          <cell r="A250">
            <v>41150</v>
          </cell>
          <cell r="B250">
            <v>31.15</v>
          </cell>
          <cell r="C250">
            <v>39.03</v>
          </cell>
          <cell r="D250">
            <v>49.19</v>
          </cell>
          <cell r="E250">
            <v>32.17</v>
          </cell>
          <cell r="H250">
            <v>37.885000000000005</v>
          </cell>
        </row>
        <row r="251">
          <cell r="A251">
            <v>41151</v>
          </cell>
          <cell r="B251">
            <v>31.24</v>
          </cell>
          <cell r="C251">
            <v>39.07</v>
          </cell>
          <cell r="D251">
            <v>49.34</v>
          </cell>
          <cell r="E251">
            <v>32.15</v>
          </cell>
          <cell r="H251">
            <v>37.950000000000003</v>
          </cell>
        </row>
        <row r="252">
          <cell r="A252">
            <v>41152</v>
          </cell>
          <cell r="B252">
            <v>31.25</v>
          </cell>
          <cell r="C252">
            <v>39.020000000000003</v>
          </cell>
          <cell r="D252">
            <v>49.23</v>
          </cell>
          <cell r="E252">
            <v>32.04</v>
          </cell>
          <cell r="H252">
            <v>37.884999999999998</v>
          </cell>
        </row>
        <row r="253">
          <cell r="A253">
            <v>41153</v>
          </cell>
          <cell r="B253">
            <v>31.2</v>
          </cell>
          <cell r="C253">
            <v>38.97</v>
          </cell>
          <cell r="D253">
            <v>49.17</v>
          </cell>
          <cell r="E253">
            <v>32.03</v>
          </cell>
          <cell r="H253">
            <v>37.842500000000001</v>
          </cell>
        </row>
        <row r="254">
          <cell r="A254">
            <v>41154</v>
          </cell>
          <cell r="B254">
            <v>31.2</v>
          </cell>
          <cell r="C254">
            <v>38.97</v>
          </cell>
          <cell r="D254">
            <v>49.17</v>
          </cell>
          <cell r="E254">
            <v>32.03</v>
          </cell>
          <cell r="H254">
            <v>37.842500000000001</v>
          </cell>
        </row>
        <row r="255">
          <cell r="A255">
            <v>41155</v>
          </cell>
          <cell r="B255">
            <v>31.12</v>
          </cell>
          <cell r="C255">
            <v>39</v>
          </cell>
          <cell r="D255">
            <v>49.25</v>
          </cell>
          <cell r="E255">
            <v>32.83</v>
          </cell>
          <cell r="H255">
            <v>38.049999999999997</v>
          </cell>
          <cell r="I255" t="str">
            <v>ok</v>
          </cell>
        </row>
        <row r="256">
          <cell r="A256">
            <v>41156</v>
          </cell>
          <cell r="B256">
            <v>31.03</v>
          </cell>
          <cell r="C256">
            <v>38.97</v>
          </cell>
          <cell r="D256">
            <v>49.18</v>
          </cell>
          <cell r="E256">
            <v>31.61</v>
          </cell>
          <cell r="H256">
            <v>37.697500000000005</v>
          </cell>
        </row>
        <row r="257">
          <cell r="A257">
            <v>41157</v>
          </cell>
          <cell r="B257">
            <v>31.1</v>
          </cell>
          <cell r="C257">
            <v>38.880000000000003</v>
          </cell>
          <cell r="D257">
            <v>49.23</v>
          </cell>
          <cell r="E257">
            <v>31.62</v>
          </cell>
          <cell r="H257">
            <v>37.707500000000003</v>
          </cell>
        </row>
        <row r="258">
          <cell r="A258">
            <v>41158</v>
          </cell>
          <cell r="B258">
            <v>31.1</v>
          </cell>
          <cell r="C258">
            <v>39.08</v>
          </cell>
          <cell r="D258">
            <v>49.34</v>
          </cell>
          <cell r="E258">
            <v>31.56</v>
          </cell>
          <cell r="H258">
            <v>37.770000000000003</v>
          </cell>
        </row>
        <row r="259">
          <cell r="A259">
            <v>41159</v>
          </cell>
          <cell r="B259">
            <v>31.1</v>
          </cell>
          <cell r="C259">
            <v>39.08</v>
          </cell>
          <cell r="D259">
            <v>49.34</v>
          </cell>
          <cell r="E259">
            <v>31.56</v>
          </cell>
          <cell r="H259">
            <v>37.770000000000003</v>
          </cell>
        </row>
        <row r="260">
          <cell r="A260">
            <v>41160</v>
          </cell>
          <cell r="B260">
            <v>31.1</v>
          </cell>
          <cell r="C260">
            <v>39.19</v>
          </cell>
          <cell r="D260">
            <v>49.43</v>
          </cell>
          <cell r="E260">
            <v>31.9</v>
          </cell>
          <cell r="H260">
            <v>37.905000000000001</v>
          </cell>
        </row>
        <row r="261">
          <cell r="A261">
            <v>41161</v>
          </cell>
          <cell r="B261">
            <v>31.1</v>
          </cell>
          <cell r="C261">
            <v>39.19</v>
          </cell>
          <cell r="D261">
            <v>49.43</v>
          </cell>
          <cell r="E261">
            <v>31.9</v>
          </cell>
          <cell r="H261">
            <v>37.905000000000001</v>
          </cell>
        </row>
        <row r="262">
          <cell r="A262">
            <v>41162</v>
          </cell>
          <cell r="B262">
            <v>30.93</v>
          </cell>
          <cell r="C262">
            <v>39.450000000000003</v>
          </cell>
          <cell r="D262">
            <v>49.4</v>
          </cell>
          <cell r="E262">
            <v>31.94</v>
          </cell>
          <cell r="H262">
            <v>37.93</v>
          </cell>
          <cell r="I262" t="str">
            <v>ok</v>
          </cell>
        </row>
        <row r="263">
          <cell r="A263">
            <v>41163</v>
          </cell>
          <cell r="B263">
            <v>30.96</v>
          </cell>
          <cell r="C263">
            <v>39.43</v>
          </cell>
          <cell r="D263">
            <v>49.41</v>
          </cell>
          <cell r="E263">
            <v>31.86</v>
          </cell>
          <cell r="H263">
            <v>37.914999999999999</v>
          </cell>
        </row>
        <row r="264">
          <cell r="A264">
            <v>41164</v>
          </cell>
          <cell r="B264">
            <v>30.91</v>
          </cell>
          <cell r="C264">
            <v>39.630000000000003</v>
          </cell>
          <cell r="D264">
            <v>49.56</v>
          </cell>
          <cell r="E264">
            <v>32.15</v>
          </cell>
          <cell r="H264">
            <v>38.0625</v>
          </cell>
        </row>
        <row r="265">
          <cell r="A265">
            <v>41165</v>
          </cell>
          <cell r="B265">
            <v>30.85</v>
          </cell>
          <cell r="C265">
            <v>39.72</v>
          </cell>
          <cell r="D265">
            <v>49.59</v>
          </cell>
          <cell r="E265">
            <v>32.18</v>
          </cell>
          <cell r="H265">
            <v>38.085000000000001</v>
          </cell>
        </row>
        <row r="266">
          <cell r="A266">
            <v>41166</v>
          </cell>
          <cell r="B266">
            <v>30.73</v>
          </cell>
          <cell r="C266">
            <v>39.83</v>
          </cell>
          <cell r="D266">
            <v>49.55</v>
          </cell>
          <cell r="E266">
            <v>32.299999999999997</v>
          </cell>
          <cell r="H266">
            <v>38.102499999999999</v>
          </cell>
        </row>
        <row r="267">
          <cell r="A267">
            <v>41167</v>
          </cell>
          <cell r="B267">
            <v>30.67</v>
          </cell>
          <cell r="C267">
            <v>39.81</v>
          </cell>
          <cell r="D267">
            <v>49.53</v>
          </cell>
          <cell r="E267">
            <v>32.29</v>
          </cell>
          <cell r="H267">
            <v>38.075000000000003</v>
          </cell>
        </row>
        <row r="268">
          <cell r="A268">
            <v>41168</v>
          </cell>
          <cell r="B268">
            <v>30.67</v>
          </cell>
          <cell r="C268">
            <v>39.81</v>
          </cell>
          <cell r="D268">
            <v>49.53</v>
          </cell>
          <cell r="E268">
            <v>32.29</v>
          </cell>
          <cell r="H268">
            <v>38.075000000000003</v>
          </cell>
        </row>
        <row r="269">
          <cell r="A269">
            <v>41169</v>
          </cell>
          <cell r="B269">
            <v>30.65</v>
          </cell>
          <cell r="C269">
            <v>40.119999999999997</v>
          </cell>
          <cell r="D269">
            <v>49.62</v>
          </cell>
          <cell r="E269">
            <v>32.17</v>
          </cell>
          <cell r="H269">
            <v>38.14</v>
          </cell>
          <cell r="I269" t="str">
            <v>ok</v>
          </cell>
        </row>
        <row r="270">
          <cell r="A270">
            <v>41170</v>
          </cell>
          <cell r="B270">
            <v>30.75</v>
          </cell>
          <cell r="C270">
            <v>40.17</v>
          </cell>
          <cell r="D270">
            <v>49.83</v>
          </cell>
          <cell r="E270">
            <v>32</v>
          </cell>
          <cell r="H270">
            <v>38.1875</v>
          </cell>
        </row>
        <row r="271">
          <cell r="A271">
            <v>41171</v>
          </cell>
          <cell r="B271">
            <v>30.74</v>
          </cell>
          <cell r="C271">
            <v>39.97</v>
          </cell>
          <cell r="D271">
            <v>49.83</v>
          </cell>
          <cell r="E271">
            <v>31.89</v>
          </cell>
          <cell r="H271">
            <v>38.107500000000002</v>
          </cell>
        </row>
        <row r="272">
          <cell r="A272">
            <v>41172</v>
          </cell>
          <cell r="B272">
            <v>30.68</v>
          </cell>
          <cell r="C272">
            <v>39.950000000000003</v>
          </cell>
          <cell r="D272">
            <v>49.7</v>
          </cell>
          <cell r="E272">
            <v>31.99</v>
          </cell>
          <cell r="H272">
            <v>38.08</v>
          </cell>
        </row>
        <row r="273">
          <cell r="A273">
            <v>41173</v>
          </cell>
          <cell r="B273">
            <v>30.71</v>
          </cell>
          <cell r="C273">
            <v>39.72</v>
          </cell>
          <cell r="D273">
            <v>49.7</v>
          </cell>
          <cell r="E273">
            <v>31.94</v>
          </cell>
          <cell r="H273">
            <v>38.017500000000005</v>
          </cell>
        </row>
        <row r="274">
          <cell r="A274">
            <v>41174</v>
          </cell>
          <cell r="B274">
            <v>30.7</v>
          </cell>
          <cell r="C274">
            <v>39.799999999999997</v>
          </cell>
          <cell r="D274">
            <v>49.83</v>
          </cell>
          <cell r="E274">
            <v>32.04</v>
          </cell>
          <cell r="H274">
            <v>38.092500000000001</v>
          </cell>
        </row>
        <row r="275">
          <cell r="A275">
            <v>41175</v>
          </cell>
          <cell r="B275">
            <v>30.7</v>
          </cell>
          <cell r="C275">
            <v>39.799999999999997</v>
          </cell>
          <cell r="D275">
            <v>49.83</v>
          </cell>
          <cell r="E275">
            <v>32.04</v>
          </cell>
          <cell r="H275">
            <v>38.092500000000001</v>
          </cell>
        </row>
        <row r="276">
          <cell r="A276">
            <v>41176</v>
          </cell>
          <cell r="B276">
            <v>30.78</v>
          </cell>
          <cell r="C276">
            <v>39.74</v>
          </cell>
          <cell r="D276">
            <v>49.8</v>
          </cell>
          <cell r="E276">
            <v>31.93</v>
          </cell>
          <cell r="H276">
            <v>38.0625</v>
          </cell>
          <cell r="I276" t="str">
            <v>ok</v>
          </cell>
        </row>
        <row r="277">
          <cell r="A277">
            <v>41177</v>
          </cell>
          <cell r="B277">
            <v>30.8</v>
          </cell>
          <cell r="C277">
            <v>39.76</v>
          </cell>
          <cell r="D277">
            <v>49.88</v>
          </cell>
          <cell r="E277">
            <v>31.99</v>
          </cell>
          <cell r="H277">
            <v>38.107500000000002</v>
          </cell>
        </row>
        <row r="278">
          <cell r="A278">
            <v>41178</v>
          </cell>
          <cell r="B278">
            <v>30.83</v>
          </cell>
          <cell r="C278">
            <v>39.69</v>
          </cell>
          <cell r="D278">
            <v>49.84</v>
          </cell>
          <cell r="E278">
            <v>31.84</v>
          </cell>
          <cell r="H278">
            <v>38.049999999999997</v>
          </cell>
        </row>
        <row r="279">
          <cell r="A279">
            <v>41179</v>
          </cell>
          <cell r="B279">
            <v>30.85</v>
          </cell>
          <cell r="C279">
            <v>39.630000000000003</v>
          </cell>
          <cell r="D279">
            <v>49.82</v>
          </cell>
          <cell r="E279">
            <v>31.87</v>
          </cell>
          <cell r="H279">
            <v>38.042500000000004</v>
          </cell>
        </row>
        <row r="280">
          <cell r="A280">
            <v>41180</v>
          </cell>
          <cell r="B280">
            <v>30.71</v>
          </cell>
          <cell r="C280">
            <v>39.57</v>
          </cell>
          <cell r="D280">
            <v>49.75</v>
          </cell>
          <cell r="E280">
            <v>31.94</v>
          </cell>
          <cell r="H280">
            <v>37.9925</v>
          </cell>
        </row>
        <row r="281">
          <cell r="A281">
            <v>41181</v>
          </cell>
          <cell r="B281">
            <v>30.65</v>
          </cell>
          <cell r="C281">
            <v>39.549999999999997</v>
          </cell>
          <cell r="D281">
            <v>49.71</v>
          </cell>
          <cell r="E281">
            <v>31.93</v>
          </cell>
          <cell r="H281">
            <v>37.96</v>
          </cell>
        </row>
        <row r="282">
          <cell r="A282">
            <v>41182</v>
          </cell>
          <cell r="B282">
            <v>30.65</v>
          </cell>
          <cell r="C282">
            <v>39.549999999999997</v>
          </cell>
          <cell r="D282">
            <v>49.71</v>
          </cell>
          <cell r="E282">
            <v>31.93</v>
          </cell>
          <cell r="H282">
            <v>37.96</v>
          </cell>
        </row>
        <row r="283">
          <cell r="A283">
            <v>41183</v>
          </cell>
          <cell r="B283">
            <v>30.73</v>
          </cell>
          <cell r="C283">
            <v>39.299999999999997</v>
          </cell>
          <cell r="D283">
            <v>49.46</v>
          </cell>
          <cell r="E283">
            <v>31.69</v>
          </cell>
          <cell r="H283">
            <v>37.795000000000002</v>
          </cell>
          <cell r="I283" t="str">
            <v>ok</v>
          </cell>
        </row>
        <row r="284">
          <cell r="A284">
            <v>41184</v>
          </cell>
          <cell r="B284">
            <v>30.62</v>
          </cell>
          <cell r="C284">
            <v>39.380000000000003</v>
          </cell>
          <cell r="D284">
            <v>49.28</v>
          </cell>
          <cell r="E284">
            <v>31.61</v>
          </cell>
          <cell r="H284">
            <v>37.722499999999997</v>
          </cell>
        </row>
        <row r="285">
          <cell r="A285">
            <v>41185</v>
          </cell>
          <cell r="B285">
            <v>30.59</v>
          </cell>
          <cell r="C285">
            <v>39.380000000000003</v>
          </cell>
          <cell r="D285">
            <v>49.23</v>
          </cell>
          <cell r="E285">
            <v>31.22</v>
          </cell>
          <cell r="H285">
            <v>37.604999999999997</v>
          </cell>
        </row>
        <row r="286">
          <cell r="A286">
            <v>41186</v>
          </cell>
          <cell r="B286">
            <v>30.52</v>
          </cell>
          <cell r="C286">
            <v>39.33</v>
          </cell>
          <cell r="D286">
            <v>49.02</v>
          </cell>
          <cell r="E286">
            <v>31.06</v>
          </cell>
          <cell r="H286">
            <v>37.482500000000002</v>
          </cell>
        </row>
        <row r="287">
          <cell r="A287">
            <v>41187</v>
          </cell>
          <cell r="B287">
            <v>30.4</v>
          </cell>
          <cell r="C287">
            <v>39.47</v>
          </cell>
          <cell r="D287">
            <v>49.13</v>
          </cell>
          <cell r="E287">
            <v>31.04</v>
          </cell>
          <cell r="H287">
            <v>37.51</v>
          </cell>
        </row>
        <row r="288">
          <cell r="A288">
            <v>41188</v>
          </cell>
          <cell r="B288">
            <v>30.44</v>
          </cell>
          <cell r="C288">
            <v>39.479999999999997</v>
          </cell>
          <cell r="D288">
            <v>49.15</v>
          </cell>
          <cell r="E288">
            <v>31.06</v>
          </cell>
          <cell r="H288">
            <v>37.532499999999999</v>
          </cell>
        </row>
        <row r="289">
          <cell r="A289">
            <v>41189</v>
          </cell>
          <cell r="B289">
            <v>30.44</v>
          </cell>
          <cell r="C289">
            <v>39.479999999999997</v>
          </cell>
          <cell r="D289">
            <v>49.15</v>
          </cell>
          <cell r="E289">
            <v>31.06</v>
          </cell>
          <cell r="H289">
            <v>37.532499999999999</v>
          </cell>
        </row>
        <row r="290">
          <cell r="A290">
            <v>41190</v>
          </cell>
          <cell r="B290">
            <v>30.51</v>
          </cell>
          <cell r="C290">
            <v>39.6</v>
          </cell>
          <cell r="D290">
            <v>49.11</v>
          </cell>
          <cell r="E290">
            <v>30.91</v>
          </cell>
          <cell r="H290">
            <v>37.532499999999999</v>
          </cell>
          <cell r="I290" t="str">
            <v>ok</v>
          </cell>
        </row>
        <row r="291">
          <cell r="A291">
            <v>41191</v>
          </cell>
          <cell r="B291">
            <v>30.49</v>
          </cell>
          <cell r="C291">
            <v>39.479999999999997</v>
          </cell>
          <cell r="D291">
            <v>48.8</v>
          </cell>
          <cell r="E291">
            <v>31.06</v>
          </cell>
          <cell r="H291">
            <v>37.457499999999996</v>
          </cell>
        </row>
        <row r="292">
          <cell r="A292">
            <v>41192</v>
          </cell>
          <cell r="B292">
            <v>30.58</v>
          </cell>
          <cell r="C292">
            <v>39.26</v>
          </cell>
          <cell r="D292">
            <v>48.84</v>
          </cell>
          <cell r="E292">
            <v>31.08</v>
          </cell>
          <cell r="H292">
            <v>37.44</v>
          </cell>
        </row>
        <row r="293">
          <cell r="A293">
            <v>41193</v>
          </cell>
          <cell r="B293">
            <v>30.61</v>
          </cell>
          <cell r="C293">
            <v>39.21</v>
          </cell>
          <cell r="D293">
            <v>48.87</v>
          </cell>
          <cell r="E293">
            <v>31.26</v>
          </cell>
          <cell r="H293">
            <v>37.487499999999997</v>
          </cell>
        </row>
        <row r="294">
          <cell r="A294">
            <v>41194</v>
          </cell>
          <cell r="B294">
            <v>30.52</v>
          </cell>
          <cell r="C294">
            <v>39.4</v>
          </cell>
          <cell r="D294">
            <v>48.88</v>
          </cell>
          <cell r="E294">
            <v>31.26</v>
          </cell>
          <cell r="H294">
            <v>37.515000000000001</v>
          </cell>
        </row>
        <row r="295">
          <cell r="A295">
            <v>41195</v>
          </cell>
          <cell r="B295">
            <v>30.51</v>
          </cell>
          <cell r="C295">
            <v>39.5</v>
          </cell>
          <cell r="D295">
            <v>48.89</v>
          </cell>
          <cell r="E295">
            <v>31.26</v>
          </cell>
          <cell r="H295">
            <v>37.54</v>
          </cell>
        </row>
        <row r="296">
          <cell r="A296">
            <v>41196</v>
          </cell>
          <cell r="B296">
            <v>30.51</v>
          </cell>
          <cell r="C296">
            <v>39.5</v>
          </cell>
          <cell r="D296">
            <v>48.89</v>
          </cell>
          <cell r="E296">
            <v>31.26</v>
          </cell>
          <cell r="H296">
            <v>37.54</v>
          </cell>
        </row>
        <row r="297">
          <cell r="A297">
            <v>41197</v>
          </cell>
          <cell r="B297">
            <v>30.6</v>
          </cell>
          <cell r="C297">
            <v>39.380000000000003</v>
          </cell>
          <cell r="D297">
            <v>48.96</v>
          </cell>
          <cell r="E297">
            <v>31.12</v>
          </cell>
          <cell r="H297">
            <v>37.515000000000001</v>
          </cell>
          <cell r="I297" t="str">
            <v>ok</v>
          </cell>
        </row>
        <row r="298">
          <cell r="A298">
            <v>41198</v>
          </cell>
          <cell r="B298">
            <v>30.55</v>
          </cell>
          <cell r="C298">
            <v>39.49</v>
          </cell>
          <cell r="D298">
            <v>48.99</v>
          </cell>
          <cell r="E298">
            <v>31.22</v>
          </cell>
          <cell r="H298">
            <v>37.5625</v>
          </cell>
        </row>
        <row r="299">
          <cell r="A299">
            <v>41199</v>
          </cell>
          <cell r="B299">
            <v>30.49</v>
          </cell>
          <cell r="C299">
            <v>39.840000000000003</v>
          </cell>
          <cell r="D299">
            <v>49.04</v>
          </cell>
          <cell r="E299">
            <v>31.3</v>
          </cell>
          <cell r="H299">
            <v>37.667500000000004</v>
          </cell>
        </row>
        <row r="300">
          <cell r="A300">
            <v>41200</v>
          </cell>
          <cell r="B300">
            <v>30.48</v>
          </cell>
          <cell r="C300">
            <v>39.82</v>
          </cell>
          <cell r="D300">
            <v>49.04</v>
          </cell>
          <cell r="E300">
            <v>31.49</v>
          </cell>
          <cell r="H300">
            <v>37.707500000000003</v>
          </cell>
        </row>
        <row r="301">
          <cell r="A301">
            <v>41201</v>
          </cell>
          <cell r="B301">
            <v>30.54</v>
          </cell>
          <cell r="C301">
            <v>39.79</v>
          </cell>
          <cell r="D301">
            <v>48.93</v>
          </cell>
          <cell r="E301">
            <v>31.53</v>
          </cell>
          <cell r="H301">
            <v>37.697499999999998</v>
          </cell>
        </row>
        <row r="302">
          <cell r="A302">
            <v>41202</v>
          </cell>
          <cell r="B302">
            <v>30.57</v>
          </cell>
          <cell r="C302">
            <v>39.82</v>
          </cell>
          <cell r="D302">
            <v>48.96</v>
          </cell>
          <cell r="E302">
            <v>31.55</v>
          </cell>
          <cell r="H302">
            <v>37.725000000000001</v>
          </cell>
        </row>
        <row r="303">
          <cell r="A303">
            <v>41203</v>
          </cell>
          <cell r="B303">
            <v>30.57</v>
          </cell>
          <cell r="C303">
            <v>39.82</v>
          </cell>
          <cell r="D303">
            <v>48.96</v>
          </cell>
          <cell r="E303">
            <v>31.55</v>
          </cell>
          <cell r="H303">
            <v>37.725000000000001</v>
          </cell>
        </row>
        <row r="304">
          <cell r="A304">
            <v>41204</v>
          </cell>
          <cell r="B304">
            <v>30.62</v>
          </cell>
          <cell r="C304">
            <v>39.82</v>
          </cell>
          <cell r="D304">
            <v>48.92</v>
          </cell>
          <cell r="E304">
            <v>31.46</v>
          </cell>
          <cell r="H304">
            <v>37.704999999999998</v>
          </cell>
          <cell r="I304" t="str">
            <v>ok</v>
          </cell>
        </row>
        <row r="305">
          <cell r="A305">
            <v>41205</v>
          </cell>
          <cell r="B305">
            <v>30.62</v>
          </cell>
          <cell r="C305">
            <v>39.82</v>
          </cell>
          <cell r="D305">
            <v>48.92</v>
          </cell>
          <cell r="E305">
            <v>31.46</v>
          </cell>
          <cell r="H305">
            <v>37.704999999999998</v>
          </cell>
        </row>
        <row r="306">
          <cell r="A306">
            <v>41206</v>
          </cell>
          <cell r="B306">
            <v>30.62</v>
          </cell>
          <cell r="C306">
            <v>39.65</v>
          </cell>
          <cell r="D306">
            <v>48.75</v>
          </cell>
          <cell r="E306">
            <v>31.39</v>
          </cell>
          <cell r="H306">
            <v>37.602499999999999</v>
          </cell>
        </row>
        <row r="307">
          <cell r="A307">
            <v>41207</v>
          </cell>
          <cell r="B307">
            <v>30.56</v>
          </cell>
          <cell r="C307">
            <v>39.54</v>
          </cell>
          <cell r="D307">
            <v>48.9</v>
          </cell>
          <cell r="E307">
            <v>31.54</v>
          </cell>
          <cell r="H307">
            <v>37.634999999999998</v>
          </cell>
        </row>
        <row r="308">
          <cell r="A308">
            <v>41208</v>
          </cell>
          <cell r="B308">
            <v>30.57</v>
          </cell>
          <cell r="C308">
            <v>39.47</v>
          </cell>
          <cell r="D308">
            <v>49.17</v>
          </cell>
          <cell r="E308">
            <v>31.52</v>
          </cell>
          <cell r="H308">
            <v>37.682499999999997</v>
          </cell>
        </row>
        <row r="309">
          <cell r="A309">
            <v>41209</v>
          </cell>
          <cell r="B309">
            <v>30.6</v>
          </cell>
          <cell r="C309">
            <v>39.44</v>
          </cell>
          <cell r="D309">
            <v>49.19</v>
          </cell>
          <cell r="E309">
            <v>31.46</v>
          </cell>
          <cell r="H309">
            <v>37.672499999999999</v>
          </cell>
        </row>
        <row r="310">
          <cell r="A310">
            <v>41210</v>
          </cell>
          <cell r="B310">
            <v>30.6</v>
          </cell>
          <cell r="C310">
            <v>39.44</v>
          </cell>
          <cell r="D310">
            <v>49.19</v>
          </cell>
          <cell r="E310">
            <v>31.46</v>
          </cell>
          <cell r="H310">
            <v>37.672499999999999</v>
          </cell>
        </row>
        <row r="311">
          <cell r="A311">
            <v>41211</v>
          </cell>
          <cell r="B311">
            <v>30.58</v>
          </cell>
          <cell r="C311">
            <v>39.4</v>
          </cell>
          <cell r="D311">
            <v>49.08</v>
          </cell>
          <cell r="E311">
            <v>31.51</v>
          </cell>
          <cell r="H311">
            <v>37.642499999999998</v>
          </cell>
          <cell r="I311" t="str">
            <v>ok</v>
          </cell>
        </row>
        <row r="312">
          <cell r="A312">
            <v>41212</v>
          </cell>
          <cell r="B312">
            <v>30.6</v>
          </cell>
          <cell r="C312">
            <v>39.4</v>
          </cell>
          <cell r="D312">
            <v>48.94</v>
          </cell>
          <cell r="E312">
            <v>31.52</v>
          </cell>
          <cell r="H312">
            <v>37.615000000000002</v>
          </cell>
        </row>
        <row r="313">
          <cell r="A313">
            <v>41213</v>
          </cell>
          <cell r="B313">
            <v>30.55</v>
          </cell>
          <cell r="C313">
            <v>39.49</v>
          </cell>
          <cell r="D313">
            <v>49</v>
          </cell>
          <cell r="E313">
            <v>31.6</v>
          </cell>
          <cell r="H313">
            <v>37.660000000000004</v>
          </cell>
        </row>
        <row r="314">
          <cell r="A314">
            <v>41214</v>
          </cell>
          <cell r="B314">
            <v>30.55</v>
          </cell>
          <cell r="C314">
            <v>39.49</v>
          </cell>
          <cell r="D314">
            <v>49.15</v>
          </cell>
          <cell r="E314">
            <v>31.56</v>
          </cell>
          <cell r="H314">
            <v>37.6875</v>
          </cell>
        </row>
        <row r="315">
          <cell r="A315">
            <v>41215</v>
          </cell>
          <cell r="B315">
            <v>30.59</v>
          </cell>
          <cell r="C315">
            <v>39.43</v>
          </cell>
          <cell r="D315">
            <v>49.17</v>
          </cell>
          <cell r="E315">
            <v>31.68</v>
          </cell>
          <cell r="H315">
            <v>37.717500000000001</v>
          </cell>
        </row>
        <row r="316">
          <cell r="A316">
            <v>41216</v>
          </cell>
          <cell r="B316">
            <v>30.6</v>
          </cell>
          <cell r="C316">
            <v>39.28</v>
          </cell>
          <cell r="D316">
            <v>49.13</v>
          </cell>
          <cell r="E316">
            <v>31.59</v>
          </cell>
          <cell r="H316">
            <v>37.65</v>
          </cell>
        </row>
        <row r="317">
          <cell r="A317">
            <v>41217</v>
          </cell>
          <cell r="B317">
            <v>30.6</v>
          </cell>
          <cell r="C317">
            <v>39.28</v>
          </cell>
          <cell r="D317">
            <v>49.13</v>
          </cell>
          <cell r="E317">
            <v>31.59</v>
          </cell>
          <cell r="H317">
            <v>37.65</v>
          </cell>
        </row>
        <row r="318">
          <cell r="A318">
            <v>41218</v>
          </cell>
          <cell r="B318">
            <v>30.62</v>
          </cell>
          <cell r="C318">
            <v>39.159999999999997</v>
          </cell>
          <cell r="D318">
            <v>48.95</v>
          </cell>
          <cell r="E318">
            <v>31.57</v>
          </cell>
          <cell r="H318">
            <v>37.575000000000003</v>
          </cell>
          <cell r="I318" t="str">
            <v>ok</v>
          </cell>
        </row>
        <row r="319">
          <cell r="A319">
            <v>41219</v>
          </cell>
          <cell r="B319">
            <v>30.67</v>
          </cell>
          <cell r="C319">
            <v>39.1</v>
          </cell>
          <cell r="D319">
            <v>48.89</v>
          </cell>
          <cell r="E319">
            <v>31.68</v>
          </cell>
          <cell r="H319">
            <v>37.585000000000001</v>
          </cell>
        </row>
        <row r="320">
          <cell r="A320">
            <v>41220</v>
          </cell>
          <cell r="B320">
            <v>30.62</v>
          </cell>
          <cell r="C320">
            <v>39.04</v>
          </cell>
          <cell r="D320">
            <v>48.79</v>
          </cell>
          <cell r="E320">
            <v>31.78</v>
          </cell>
          <cell r="H320">
            <v>37.557499999999997</v>
          </cell>
        </row>
        <row r="321">
          <cell r="A321">
            <v>41221</v>
          </cell>
          <cell r="B321">
            <v>30.56</v>
          </cell>
          <cell r="C321">
            <v>38.89</v>
          </cell>
          <cell r="D321">
            <v>48.73</v>
          </cell>
          <cell r="E321">
            <v>31.74</v>
          </cell>
          <cell r="H321">
            <v>37.480000000000004</v>
          </cell>
        </row>
        <row r="322">
          <cell r="A322">
            <v>41222</v>
          </cell>
          <cell r="B322">
            <v>30.51</v>
          </cell>
          <cell r="C322">
            <v>38.85</v>
          </cell>
          <cell r="D322">
            <v>48.71</v>
          </cell>
          <cell r="E322">
            <v>31.65</v>
          </cell>
          <cell r="H322">
            <v>37.43</v>
          </cell>
        </row>
        <row r="323">
          <cell r="A323">
            <v>41223</v>
          </cell>
          <cell r="B323">
            <v>30.51</v>
          </cell>
          <cell r="C323">
            <v>38.69</v>
          </cell>
          <cell r="D323">
            <v>48.46</v>
          </cell>
          <cell r="E323">
            <v>31.56</v>
          </cell>
          <cell r="H323">
            <v>37.305</v>
          </cell>
        </row>
        <row r="324">
          <cell r="A324">
            <v>41224</v>
          </cell>
          <cell r="B324">
            <v>30.51</v>
          </cell>
          <cell r="C324">
            <v>38.69</v>
          </cell>
          <cell r="D324">
            <v>48.46</v>
          </cell>
          <cell r="E324">
            <v>31.56</v>
          </cell>
          <cell r="H324">
            <v>37.305</v>
          </cell>
        </row>
        <row r="325">
          <cell r="A325">
            <v>41225</v>
          </cell>
          <cell r="B325">
            <v>30.49</v>
          </cell>
          <cell r="C325">
            <v>38.68</v>
          </cell>
          <cell r="D325">
            <v>48.37</v>
          </cell>
          <cell r="E325">
            <v>31.6</v>
          </cell>
          <cell r="H325">
            <v>37.284999999999997</v>
          </cell>
        </row>
        <row r="326">
          <cell r="A326">
            <v>41226</v>
          </cell>
          <cell r="B326">
            <v>30.52</v>
          </cell>
          <cell r="C326">
            <v>38.65</v>
          </cell>
          <cell r="D326">
            <v>48.31</v>
          </cell>
          <cell r="E326">
            <v>31.66</v>
          </cell>
          <cell r="H326">
            <v>37.285000000000004</v>
          </cell>
        </row>
        <row r="327">
          <cell r="A327">
            <v>41227</v>
          </cell>
          <cell r="B327">
            <v>30.54</v>
          </cell>
          <cell r="C327">
            <v>38.69</v>
          </cell>
          <cell r="D327">
            <v>48.36</v>
          </cell>
          <cell r="E327">
            <v>31.76</v>
          </cell>
          <cell r="H327">
            <v>37.337499999999999</v>
          </cell>
        </row>
        <row r="328">
          <cell r="A328">
            <v>41228</v>
          </cell>
          <cell r="B328">
            <v>30.56</v>
          </cell>
          <cell r="C328">
            <v>38.78</v>
          </cell>
          <cell r="D328">
            <v>48.3</v>
          </cell>
          <cell r="E328">
            <v>31.54</v>
          </cell>
          <cell r="H328">
            <v>37.295000000000002</v>
          </cell>
        </row>
        <row r="329">
          <cell r="A329">
            <v>41229</v>
          </cell>
          <cell r="B329">
            <v>30.6</v>
          </cell>
          <cell r="C329">
            <v>38.97</v>
          </cell>
          <cell r="D329">
            <v>48.42</v>
          </cell>
          <cell r="E329">
            <v>31.52</v>
          </cell>
          <cell r="H329">
            <v>37.377499999999998</v>
          </cell>
        </row>
        <row r="330">
          <cell r="A330">
            <v>41230</v>
          </cell>
          <cell r="B330">
            <v>30.63</v>
          </cell>
          <cell r="C330">
            <v>38.880000000000003</v>
          </cell>
          <cell r="D330">
            <v>48.51</v>
          </cell>
          <cell r="E330">
            <v>31.47</v>
          </cell>
          <cell r="H330">
            <v>37.372500000000002</v>
          </cell>
        </row>
        <row r="331">
          <cell r="A331">
            <v>41231</v>
          </cell>
          <cell r="B331">
            <v>30.63</v>
          </cell>
          <cell r="C331">
            <v>38.880000000000003</v>
          </cell>
          <cell r="D331">
            <v>48.51</v>
          </cell>
          <cell r="E331">
            <v>31.47</v>
          </cell>
          <cell r="H331">
            <v>37.372500000000002</v>
          </cell>
        </row>
        <row r="332">
          <cell r="A332">
            <v>41232</v>
          </cell>
          <cell r="B332">
            <v>30.58</v>
          </cell>
          <cell r="C332">
            <v>38.880000000000003</v>
          </cell>
          <cell r="D332">
            <v>48.52</v>
          </cell>
          <cell r="E332">
            <v>31.56</v>
          </cell>
          <cell r="H332">
            <v>37.385000000000005</v>
          </cell>
          <cell r="I332" t="str">
            <v>ok</v>
          </cell>
        </row>
        <row r="333">
          <cell r="A333">
            <v>41233</v>
          </cell>
          <cell r="B333">
            <v>30.54</v>
          </cell>
          <cell r="C333">
            <v>38.94</v>
          </cell>
          <cell r="D333">
            <v>48.45</v>
          </cell>
          <cell r="E333">
            <v>31.67</v>
          </cell>
          <cell r="H333">
            <v>37.4</v>
          </cell>
        </row>
        <row r="334">
          <cell r="A334">
            <v>41234</v>
          </cell>
          <cell r="B334">
            <v>30.58</v>
          </cell>
          <cell r="C334">
            <v>38.96</v>
          </cell>
          <cell r="D334">
            <v>48.56</v>
          </cell>
          <cell r="E334">
            <v>31.56</v>
          </cell>
          <cell r="H334">
            <v>37.414999999999999</v>
          </cell>
        </row>
        <row r="335">
          <cell r="A335">
            <v>41235</v>
          </cell>
          <cell r="B335">
            <v>30.56</v>
          </cell>
          <cell r="C335">
            <v>39.18</v>
          </cell>
          <cell r="D335">
            <v>48.68</v>
          </cell>
          <cell r="E335">
            <v>31.6</v>
          </cell>
          <cell r="H335">
            <v>37.504999999999995</v>
          </cell>
        </row>
        <row r="336">
          <cell r="A336">
            <v>41236</v>
          </cell>
          <cell r="B336">
            <v>30.58</v>
          </cell>
          <cell r="C336">
            <v>39.25</v>
          </cell>
          <cell r="D336">
            <v>48.64</v>
          </cell>
          <cell r="E336">
            <v>31.62</v>
          </cell>
          <cell r="H336">
            <v>37.522500000000001</v>
          </cell>
        </row>
        <row r="337">
          <cell r="A337">
            <v>41237</v>
          </cell>
          <cell r="B337">
            <v>30.57</v>
          </cell>
          <cell r="C337">
            <v>39.35</v>
          </cell>
          <cell r="D337">
            <v>48.64</v>
          </cell>
          <cell r="E337">
            <v>31.65</v>
          </cell>
          <cell r="H337">
            <v>37.552500000000002</v>
          </cell>
        </row>
        <row r="338">
          <cell r="A338">
            <v>41238</v>
          </cell>
          <cell r="B338">
            <v>30.57</v>
          </cell>
          <cell r="C338">
            <v>39.35</v>
          </cell>
          <cell r="D338">
            <v>48.64</v>
          </cell>
          <cell r="E338">
            <v>31.65</v>
          </cell>
          <cell r="H338">
            <v>37.552500000000002</v>
          </cell>
        </row>
        <row r="339">
          <cell r="A339">
            <v>41239</v>
          </cell>
          <cell r="B339">
            <v>30.51</v>
          </cell>
          <cell r="C339">
            <v>39.42</v>
          </cell>
          <cell r="D339">
            <v>48.79</v>
          </cell>
          <cell r="E339">
            <v>31.76</v>
          </cell>
          <cell r="H339">
            <v>37.619999999999997</v>
          </cell>
          <cell r="I339" t="str">
            <v>ok</v>
          </cell>
        </row>
        <row r="340">
          <cell r="A340">
            <v>41240</v>
          </cell>
          <cell r="B340">
            <v>30.54</v>
          </cell>
          <cell r="C340">
            <v>39.56</v>
          </cell>
          <cell r="D340">
            <v>48.86</v>
          </cell>
          <cell r="E340">
            <v>31.88</v>
          </cell>
          <cell r="H340">
            <v>37.71</v>
          </cell>
        </row>
        <row r="341">
          <cell r="A341">
            <v>41241</v>
          </cell>
          <cell r="B341">
            <v>30.55</v>
          </cell>
          <cell r="C341">
            <v>39.39</v>
          </cell>
          <cell r="D341">
            <v>48.8</v>
          </cell>
          <cell r="E341">
            <v>31.74</v>
          </cell>
          <cell r="H341">
            <v>37.619999999999997</v>
          </cell>
        </row>
        <row r="342">
          <cell r="A342">
            <v>41242</v>
          </cell>
          <cell r="B342">
            <v>30.59</v>
          </cell>
          <cell r="C342">
            <v>39.49</v>
          </cell>
          <cell r="D342">
            <v>48.87</v>
          </cell>
          <cell r="E342">
            <v>31.87</v>
          </cell>
          <cell r="H342">
            <v>37.704999999999998</v>
          </cell>
        </row>
        <row r="343">
          <cell r="A343">
            <v>41243</v>
          </cell>
          <cell r="B343">
            <v>30.56</v>
          </cell>
          <cell r="C343">
            <v>39.54</v>
          </cell>
          <cell r="D343">
            <v>48.91</v>
          </cell>
          <cell r="E343">
            <v>31.75</v>
          </cell>
          <cell r="H343">
            <v>37.69</v>
          </cell>
        </row>
        <row r="344">
          <cell r="A344">
            <v>41244</v>
          </cell>
          <cell r="B344">
            <v>30.54</v>
          </cell>
          <cell r="C344">
            <v>39.6</v>
          </cell>
          <cell r="D344">
            <v>48.9</v>
          </cell>
          <cell r="E344">
            <v>31.67</v>
          </cell>
          <cell r="H344">
            <v>37.677499999999995</v>
          </cell>
        </row>
        <row r="345">
          <cell r="A345">
            <v>41245</v>
          </cell>
          <cell r="B345">
            <v>30.54</v>
          </cell>
          <cell r="C345">
            <v>39.6</v>
          </cell>
          <cell r="D345">
            <v>48.9</v>
          </cell>
          <cell r="E345">
            <v>31.67</v>
          </cell>
          <cell r="H345">
            <v>37.677499999999995</v>
          </cell>
        </row>
        <row r="346">
          <cell r="A346">
            <v>41246</v>
          </cell>
          <cell r="B346">
            <v>30.56</v>
          </cell>
          <cell r="C346">
            <v>39.64</v>
          </cell>
          <cell r="D346">
            <v>48.87</v>
          </cell>
          <cell r="E346">
            <v>31.68</v>
          </cell>
          <cell r="H346">
            <v>37.6875</v>
          </cell>
          <cell r="I346" t="str">
            <v>ok</v>
          </cell>
        </row>
        <row r="347">
          <cell r="A347">
            <v>41247</v>
          </cell>
          <cell r="B347">
            <v>30.5</v>
          </cell>
          <cell r="C347">
            <v>39.68</v>
          </cell>
          <cell r="D347">
            <v>48.95</v>
          </cell>
          <cell r="E347">
            <v>31.66</v>
          </cell>
          <cell r="H347">
            <v>37.697500000000005</v>
          </cell>
        </row>
        <row r="348">
          <cell r="A348">
            <v>41248</v>
          </cell>
          <cell r="B348">
            <v>30.55</v>
          </cell>
          <cell r="C348">
            <v>39.76</v>
          </cell>
          <cell r="D348">
            <v>49.05</v>
          </cell>
          <cell r="E348">
            <v>31.77</v>
          </cell>
          <cell r="H348">
            <v>37.782499999999999</v>
          </cell>
        </row>
        <row r="349">
          <cell r="A349">
            <v>41249</v>
          </cell>
          <cell r="B349">
            <v>30.55</v>
          </cell>
          <cell r="C349">
            <v>39.76</v>
          </cell>
          <cell r="D349">
            <v>49.03</v>
          </cell>
          <cell r="E349">
            <v>31.85</v>
          </cell>
          <cell r="H349">
            <v>37.797499999999999</v>
          </cell>
        </row>
        <row r="350">
          <cell r="A350">
            <v>41250</v>
          </cell>
          <cell r="B350">
            <v>30.52</v>
          </cell>
          <cell r="C350">
            <v>39.46</v>
          </cell>
          <cell r="D350">
            <v>48.88</v>
          </cell>
          <cell r="E350">
            <v>31.85</v>
          </cell>
          <cell r="H350">
            <v>37.677500000000002</v>
          </cell>
        </row>
        <row r="351">
          <cell r="A351">
            <v>41251</v>
          </cell>
          <cell r="B351">
            <v>30.55</v>
          </cell>
          <cell r="C351">
            <v>39.333750000000002</v>
          </cell>
          <cell r="D351">
            <v>48.863750000000003</v>
          </cell>
          <cell r="E351">
            <v>31.892499999999998</v>
          </cell>
          <cell r="H351">
            <v>37.659999999999997</v>
          </cell>
        </row>
        <row r="352">
          <cell r="A352">
            <v>41252</v>
          </cell>
          <cell r="B352">
            <v>30.55</v>
          </cell>
          <cell r="C352">
            <v>39.333750000000002</v>
          </cell>
          <cell r="D352">
            <v>48.863750000000003</v>
          </cell>
          <cell r="E352">
            <v>31.892499999999998</v>
          </cell>
          <cell r="H352">
            <v>37.659999999999997</v>
          </cell>
        </row>
        <row r="353">
          <cell r="A353">
            <v>41253</v>
          </cell>
          <cell r="B353">
            <v>30.55</v>
          </cell>
          <cell r="C353">
            <v>39.333750000000002</v>
          </cell>
          <cell r="D353">
            <v>48.863750000000003</v>
          </cell>
          <cell r="E353">
            <v>31.892499999999998</v>
          </cell>
          <cell r="H353">
            <v>37.659999999999997</v>
          </cell>
          <cell r="I353" t="str">
            <v>ok</v>
          </cell>
        </row>
        <row r="354">
          <cell r="A354">
            <v>41254</v>
          </cell>
          <cell r="B354">
            <v>30.49</v>
          </cell>
          <cell r="C354">
            <v>39.35</v>
          </cell>
          <cell r="D354">
            <v>48.89</v>
          </cell>
          <cell r="E354">
            <v>31.8</v>
          </cell>
          <cell r="H354">
            <v>37.6325</v>
          </cell>
        </row>
        <row r="355">
          <cell r="A355">
            <v>41255</v>
          </cell>
          <cell r="B355">
            <v>30.48</v>
          </cell>
          <cell r="C355">
            <v>39.53</v>
          </cell>
          <cell r="D355">
            <v>49</v>
          </cell>
          <cell r="E355">
            <v>31.97</v>
          </cell>
          <cell r="H355">
            <v>37.745000000000005</v>
          </cell>
        </row>
        <row r="356">
          <cell r="A356">
            <v>41256</v>
          </cell>
          <cell r="B356">
            <v>30.49</v>
          </cell>
          <cell r="C356">
            <v>39.71</v>
          </cell>
          <cell r="D356">
            <v>49.07</v>
          </cell>
          <cell r="E356">
            <v>32.01</v>
          </cell>
          <cell r="H356">
            <v>37.82</v>
          </cell>
        </row>
        <row r="357">
          <cell r="A357">
            <v>41257</v>
          </cell>
          <cell r="B357">
            <v>30.5</v>
          </cell>
          <cell r="C357">
            <v>39.76</v>
          </cell>
          <cell r="D357">
            <v>49.01</v>
          </cell>
          <cell r="E357">
            <v>31.93</v>
          </cell>
          <cell r="H357">
            <v>37.799999999999997</v>
          </cell>
        </row>
        <row r="358">
          <cell r="A358">
            <v>41258</v>
          </cell>
          <cell r="B358">
            <v>30.51</v>
          </cell>
          <cell r="C358">
            <v>39.81</v>
          </cell>
          <cell r="D358">
            <v>49.14</v>
          </cell>
          <cell r="E358">
            <v>31.99</v>
          </cell>
          <cell r="H358">
            <v>37.862500000000004</v>
          </cell>
        </row>
        <row r="359">
          <cell r="A359">
            <v>41259</v>
          </cell>
          <cell r="B359">
            <v>30.51</v>
          </cell>
          <cell r="C359">
            <v>39.81</v>
          </cell>
          <cell r="D359">
            <v>49.14</v>
          </cell>
          <cell r="E359">
            <v>31.99</v>
          </cell>
          <cell r="H359">
            <v>37.862500000000004</v>
          </cell>
        </row>
        <row r="360">
          <cell r="A360">
            <v>41260</v>
          </cell>
          <cell r="B360">
            <v>30.45</v>
          </cell>
          <cell r="C360">
            <v>39.97</v>
          </cell>
          <cell r="D360">
            <v>49.12</v>
          </cell>
          <cell r="E360">
            <v>31.99</v>
          </cell>
          <cell r="H360">
            <v>37.8825</v>
          </cell>
          <cell r="I360" t="str">
            <v>ok</v>
          </cell>
        </row>
        <row r="361">
          <cell r="A361">
            <v>41261</v>
          </cell>
          <cell r="B361">
            <v>30.44</v>
          </cell>
          <cell r="C361">
            <v>39.97</v>
          </cell>
          <cell r="D361">
            <v>49.22</v>
          </cell>
          <cell r="E361">
            <v>31.99</v>
          </cell>
          <cell r="H361">
            <v>37.905000000000001</v>
          </cell>
        </row>
        <row r="362">
          <cell r="A362">
            <v>41262</v>
          </cell>
          <cell r="B362">
            <v>30.46</v>
          </cell>
          <cell r="C362">
            <v>40.159999999999997</v>
          </cell>
          <cell r="D362">
            <v>49.39</v>
          </cell>
          <cell r="E362">
            <v>31.89</v>
          </cell>
          <cell r="H362">
            <v>37.975000000000001</v>
          </cell>
        </row>
        <row r="363">
          <cell r="A363">
            <v>41263</v>
          </cell>
          <cell r="B363">
            <v>30.48</v>
          </cell>
          <cell r="C363">
            <v>40.17</v>
          </cell>
          <cell r="D363">
            <v>49.42</v>
          </cell>
          <cell r="E363">
            <v>31.79</v>
          </cell>
          <cell r="H363">
            <v>37.965000000000003</v>
          </cell>
        </row>
        <row r="364">
          <cell r="A364">
            <v>41264</v>
          </cell>
          <cell r="B364">
            <v>30.51</v>
          </cell>
          <cell r="C364">
            <v>40.18</v>
          </cell>
          <cell r="D364">
            <v>49.47</v>
          </cell>
          <cell r="E364">
            <v>31.76</v>
          </cell>
          <cell r="H364">
            <v>37.979999999999997</v>
          </cell>
        </row>
        <row r="365">
          <cell r="A365">
            <v>41265</v>
          </cell>
          <cell r="B365">
            <v>30.49</v>
          </cell>
          <cell r="C365">
            <v>40.19</v>
          </cell>
          <cell r="D365">
            <v>49.45</v>
          </cell>
          <cell r="E365">
            <v>31.67</v>
          </cell>
          <cell r="H365">
            <v>37.950000000000003</v>
          </cell>
        </row>
        <row r="366">
          <cell r="A366">
            <v>41266</v>
          </cell>
          <cell r="B366">
            <v>30.49</v>
          </cell>
          <cell r="C366">
            <v>40.19</v>
          </cell>
          <cell r="D366">
            <v>49.45</v>
          </cell>
          <cell r="E366">
            <v>31.67</v>
          </cell>
          <cell r="H366">
            <v>37.950000000000003</v>
          </cell>
        </row>
        <row r="367">
          <cell r="A367">
            <v>41267</v>
          </cell>
          <cell r="B367">
            <v>30.49</v>
          </cell>
          <cell r="C367">
            <v>40.049999999999997</v>
          </cell>
          <cell r="D367">
            <v>49.12</v>
          </cell>
          <cell r="E367">
            <v>31.56</v>
          </cell>
          <cell r="H367">
            <v>37.805</v>
          </cell>
          <cell r="I367" t="str">
            <v>ok</v>
          </cell>
        </row>
        <row r="368">
          <cell r="A368">
            <v>41268</v>
          </cell>
          <cell r="B368">
            <v>30.49</v>
          </cell>
          <cell r="C368">
            <v>40.06</v>
          </cell>
          <cell r="D368">
            <v>49.07</v>
          </cell>
          <cell r="E368">
            <v>31.47</v>
          </cell>
          <cell r="H368">
            <v>37.772500000000001</v>
          </cell>
        </row>
        <row r="369">
          <cell r="A369">
            <v>41269</v>
          </cell>
          <cell r="B369">
            <v>30.49</v>
          </cell>
          <cell r="C369">
            <v>40.08</v>
          </cell>
          <cell r="D369">
            <v>49.07</v>
          </cell>
          <cell r="E369">
            <v>31.48</v>
          </cell>
          <cell r="H369">
            <v>37.779999999999994</v>
          </cell>
        </row>
        <row r="370">
          <cell r="A370">
            <v>41270</v>
          </cell>
          <cell r="B370">
            <v>30.51</v>
          </cell>
          <cell r="C370">
            <v>40.25</v>
          </cell>
          <cell r="D370">
            <v>49.12</v>
          </cell>
          <cell r="E370">
            <v>31.5</v>
          </cell>
          <cell r="H370">
            <v>37.844999999999999</v>
          </cell>
        </row>
        <row r="371">
          <cell r="A371">
            <v>41271</v>
          </cell>
          <cell r="B371">
            <v>30.49</v>
          </cell>
          <cell r="C371">
            <v>40.25</v>
          </cell>
          <cell r="D371">
            <v>49.01</v>
          </cell>
          <cell r="E371">
            <v>31.48</v>
          </cell>
          <cell r="H371">
            <v>37.807499999999997</v>
          </cell>
        </row>
        <row r="372">
          <cell r="A372">
            <v>41272</v>
          </cell>
          <cell r="B372">
            <v>30.49</v>
          </cell>
          <cell r="C372">
            <v>40.25</v>
          </cell>
          <cell r="D372">
            <v>49.01</v>
          </cell>
          <cell r="E372">
            <v>31.48</v>
          </cell>
          <cell r="H372">
            <v>37.807499999999997</v>
          </cell>
        </row>
        <row r="373">
          <cell r="A373">
            <v>41273</v>
          </cell>
          <cell r="B373">
            <v>30.49</v>
          </cell>
          <cell r="C373">
            <v>40.25</v>
          </cell>
          <cell r="D373">
            <v>49.01</v>
          </cell>
          <cell r="E373">
            <v>31.48</v>
          </cell>
          <cell r="H373">
            <v>37.807499999999997</v>
          </cell>
        </row>
        <row r="374">
          <cell r="A374">
            <v>41274</v>
          </cell>
          <cell r="B374">
            <v>30.49</v>
          </cell>
          <cell r="C374">
            <v>40.25</v>
          </cell>
          <cell r="D374">
            <v>49.01</v>
          </cell>
          <cell r="E374">
            <v>31.48</v>
          </cell>
          <cell r="H374">
            <v>37.807499999999997</v>
          </cell>
        </row>
        <row r="375">
          <cell r="A375">
            <v>41275</v>
          </cell>
          <cell r="B375">
            <v>30.49</v>
          </cell>
          <cell r="C375">
            <v>40.25</v>
          </cell>
          <cell r="D375">
            <v>49.01</v>
          </cell>
          <cell r="E375">
            <v>31.48</v>
          </cell>
          <cell r="H375">
            <v>37.807499999999997</v>
          </cell>
        </row>
        <row r="376">
          <cell r="A376">
            <v>41276</v>
          </cell>
          <cell r="B376">
            <v>30.49</v>
          </cell>
          <cell r="C376">
            <v>40.25</v>
          </cell>
          <cell r="D376">
            <v>49.01</v>
          </cell>
          <cell r="E376">
            <v>31.48</v>
          </cell>
          <cell r="H376">
            <v>37.807499999999997</v>
          </cell>
        </row>
        <row r="377">
          <cell r="A377">
            <v>41277</v>
          </cell>
          <cell r="B377">
            <v>30.24</v>
          </cell>
          <cell r="C377">
            <v>39.74</v>
          </cell>
          <cell r="D377">
            <v>49.02</v>
          </cell>
          <cell r="E377">
            <v>31.61</v>
          </cell>
          <cell r="H377">
            <v>37.652500000000003</v>
          </cell>
          <cell r="I377" t="str">
            <v>ok</v>
          </cell>
        </row>
        <row r="378">
          <cell r="A378">
            <v>41278</v>
          </cell>
          <cell r="B378">
            <v>30.32</v>
          </cell>
          <cell r="C378">
            <v>39.380000000000003</v>
          </cell>
          <cell r="D378">
            <v>48.61</v>
          </cell>
          <cell r="E378">
            <v>31.48</v>
          </cell>
          <cell r="H378">
            <v>37.447499999999998</v>
          </cell>
        </row>
        <row r="379">
          <cell r="A379">
            <v>41279</v>
          </cell>
          <cell r="B379">
            <v>30.38</v>
          </cell>
          <cell r="C379">
            <v>39.409999999999997</v>
          </cell>
          <cell r="D379">
            <v>48.68</v>
          </cell>
          <cell r="E379">
            <v>31.54</v>
          </cell>
          <cell r="H379">
            <v>37.502499999999998</v>
          </cell>
        </row>
        <row r="380">
          <cell r="A380">
            <v>41280</v>
          </cell>
          <cell r="B380">
            <v>30.38</v>
          </cell>
          <cell r="C380">
            <v>39.409999999999997</v>
          </cell>
          <cell r="D380">
            <v>48.68</v>
          </cell>
          <cell r="E380">
            <v>31.54</v>
          </cell>
          <cell r="H380">
            <v>37.502499999999998</v>
          </cell>
        </row>
        <row r="381">
          <cell r="A381">
            <v>41281</v>
          </cell>
          <cell r="B381">
            <v>30.33</v>
          </cell>
          <cell r="C381">
            <v>39.49</v>
          </cell>
          <cell r="D381">
            <v>48.6</v>
          </cell>
          <cell r="E381">
            <v>31.65</v>
          </cell>
          <cell r="H381">
            <v>37.517499999999998</v>
          </cell>
          <cell r="I381" t="str">
            <v>ok</v>
          </cell>
        </row>
        <row r="382">
          <cell r="A382">
            <v>41282</v>
          </cell>
          <cell r="B382">
            <v>30.32</v>
          </cell>
          <cell r="C382">
            <v>39.700000000000003</v>
          </cell>
          <cell r="D382">
            <v>48.76</v>
          </cell>
          <cell r="E382">
            <v>31.66</v>
          </cell>
          <cell r="H382">
            <v>37.61</v>
          </cell>
        </row>
        <row r="383">
          <cell r="A383">
            <v>41283</v>
          </cell>
          <cell r="B383">
            <v>30.31</v>
          </cell>
          <cell r="C383">
            <v>39.53</v>
          </cell>
          <cell r="D383">
            <v>48.54</v>
          </cell>
          <cell r="E383">
            <v>31.68</v>
          </cell>
          <cell r="H383">
            <v>37.515000000000001</v>
          </cell>
        </row>
        <row r="384">
          <cell r="A384">
            <v>41284</v>
          </cell>
          <cell r="B384">
            <v>30.27</v>
          </cell>
          <cell r="C384">
            <v>39.39</v>
          </cell>
          <cell r="D384">
            <v>48.36</v>
          </cell>
          <cell r="E384">
            <v>31.64</v>
          </cell>
          <cell r="H384">
            <v>37.414999999999999</v>
          </cell>
        </row>
        <row r="385">
          <cell r="A385">
            <v>41285</v>
          </cell>
          <cell r="B385">
            <v>30.12</v>
          </cell>
          <cell r="C385">
            <v>39.81</v>
          </cell>
          <cell r="D385">
            <v>48.54</v>
          </cell>
          <cell r="E385">
            <v>31.69</v>
          </cell>
          <cell r="H385">
            <v>37.54</v>
          </cell>
        </row>
        <row r="386">
          <cell r="A386">
            <v>41286</v>
          </cell>
          <cell r="B386">
            <v>30.15</v>
          </cell>
          <cell r="C386">
            <v>39.9</v>
          </cell>
          <cell r="D386">
            <v>48.61</v>
          </cell>
          <cell r="E386">
            <v>31.73</v>
          </cell>
          <cell r="H386">
            <v>37.597499999999997</v>
          </cell>
        </row>
        <row r="387">
          <cell r="A387">
            <v>41287</v>
          </cell>
          <cell r="B387">
            <v>30.15</v>
          </cell>
          <cell r="C387">
            <v>39.9</v>
          </cell>
          <cell r="D387">
            <v>48.61</v>
          </cell>
          <cell r="E387">
            <v>31.73</v>
          </cell>
          <cell r="H387">
            <v>37.597499999999997</v>
          </cell>
        </row>
        <row r="388">
          <cell r="A388">
            <v>41288</v>
          </cell>
          <cell r="B388">
            <v>30.16</v>
          </cell>
          <cell r="C388">
            <v>40.229999999999997</v>
          </cell>
          <cell r="D388">
            <v>48.59</v>
          </cell>
          <cell r="E388">
            <v>31.63</v>
          </cell>
          <cell r="H388">
            <v>37.652500000000003</v>
          </cell>
          <cell r="I388" t="str">
            <v>ok</v>
          </cell>
        </row>
        <row r="389">
          <cell r="A389">
            <v>41289</v>
          </cell>
          <cell r="B389">
            <v>29.98</v>
          </cell>
          <cell r="C389">
            <v>40.01</v>
          </cell>
          <cell r="D389">
            <v>48.14</v>
          </cell>
          <cell r="E389">
            <v>31.49</v>
          </cell>
          <cell r="H389">
            <v>37.405000000000001</v>
          </cell>
        </row>
        <row r="390">
          <cell r="A390">
            <v>41290</v>
          </cell>
          <cell r="B390">
            <v>29.85</v>
          </cell>
          <cell r="C390">
            <v>39.56</v>
          </cell>
          <cell r="D390">
            <v>47.86</v>
          </cell>
          <cell r="E390">
            <v>31.38</v>
          </cell>
          <cell r="H390">
            <v>37.162500000000001</v>
          </cell>
        </row>
        <row r="391">
          <cell r="A391">
            <v>41291</v>
          </cell>
          <cell r="B391">
            <v>29.68</v>
          </cell>
          <cell r="C391">
            <v>39.380000000000003</v>
          </cell>
          <cell r="D391">
            <v>47.41</v>
          </cell>
          <cell r="E391">
            <v>31.13</v>
          </cell>
          <cell r="H391">
            <v>36.9</v>
          </cell>
        </row>
        <row r="392">
          <cell r="A392">
            <v>41292</v>
          </cell>
          <cell r="B392">
            <v>29.67</v>
          </cell>
          <cell r="C392">
            <v>39.56</v>
          </cell>
          <cell r="D392">
            <v>47.3</v>
          </cell>
          <cell r="E392">
            <v>31.11</v>
          </cell>
          <cell r="H392">
            <v>36.909999999999997</v>
          </cell>
        </row>
        <row r="393">
          <cell r="A393">
            <v>41293</v>
          </cell>
          <cell r="B393">
            <v>29.62</v>
          </cell>
          <cell r="C393">
            <v>39.44</v>
          </cell>
          <cell r="D393">
            <v>47.12</v>
          </cell>
          <cell r="E393">
            <v>30.94</v>
          </cell>
          <cell r="H393">
            <v>36.78</v>
          </cell>
        </row>
        <row r="394">
          <cell r="A394">
            <v>41294</v>
          </cell>
          <cell r="B394">
            <v>29.62</v>
          </cell>
          <cell r="C394">
            <v>39.44</v>
          </cell>
          <cell r="D394">
            <v>47.12</v>
          </cell>
          <cell r="E394">
            <v>30.94</v>
          </cell>
          <cell r="H394">
            <v>36.78</v>
          </cell>
        </row>
        <row r="395">
          <cell r="A395">
            <v>41295</v>
          </cell>
          <cell r="B395">
            <v>29.59</v>
          </cell>
          <cell r="C395">
            <v>39.31</v>
          </cell>
          <cell r="D395">
            <v>46.86</v>
          </cell>
          <cell r="E395">
            <v>30.98</v>
          </cell>
          <cell r="H395">
            <v>36.685000000000002</v>
          </cell>
          <cell r="I395" t="str">
            <v>ok</v>
          </cell>
        </row>
        <row r="396">
          <cell r="A396">
            <v>41296</v>
          </cell>
          <cell r="B396">
            <v>29.64</v>
          </cell>
          <cell r="C396">
            <v>39.36</v>
          </cell>
          <cell r="D396">
            <v>46.86</v>
          </cell>
          <cell r="E396">
            <v>31.09</v>
          </cell>
          <cell r="H396">
            <v>36.737499999999997</v>
          </cell>
        </row>
        <row r="397">
          <cell r="A397">
            <v>41297</v>
          </cell>
          <cell r="B397">
            <v>29.6</v>
          </cell>
          <cell r="C397">
            <v>39.340000000000003</v>
          </cell>
          <cell r="D397">
            <v>46.8</v>
          </cell>
          <cell r="E397">
            <v>31.13</v>
          </cell>
          <cell r="H397">
            <v>36.717500000000001</v>
          </cell>
        </row>
        <row r="398">
          <cell r="A398">
            <v>41298</v>
          </cell>
          <cell r="B398">
            <v>29.71</v>
          </cell>
          <cell r="C398">
            <v>39.4</v>
          </cell>
          <cell r="D398">
            <v>46.91</v>
          </cell>
          <cell r="E398">
            <v>31.13</v>
          </cell>
          <cell r="H398">
            <v>36.787500000000001</v>
          </cell>
        </row>
        <row r="399">
          <cell r="A399">
            <v>41299</v>
          </cell>
          <cell r="B399">
            <v>29.71</v>
          </cell>
          <cell r="C399">
            <v>39.61</v>
          </cell>
          <cell r="D399">
            <v>46.79</v>
          </cell>
          <cell r="E399">
            <v>30.93</v>
          </cell>
          <cell r="H399">
            <v>36.76</v>
          </cell>
        </row>
        <row r="400">
          <cell r="A400">
            <v>41300</v>
          </cell>
          <cell r="B400">
            <v>29.78</v>
          </cell>
          <cell r="C400">
            <v>39.93</v>
          </cell>
          <cell r="D400">
            <v>46.86</v>
          </cell>
          <cell r="E400">
            <v>30.99</v>
          </cell>
          <cell r="H400">
            <v>36.89</v>
          </cell>
        </row>
        <row r="401">
          <cell r="A401">
            <v>41301</v>
          </cell>
          <cell r="B401">
            <v>29.78</v>
          </cell>
          <cell r="C401">
            <v>39.93</v>
          </cell>
          <cell r="D401">
            <v>46.86</v>
          </cell>
          <cell r="E401">
            <v>30.99</v>
          </cell>
          <cell r="H401">
            <v>36.89</v>
          </cell>
        </row>
        <row r="402">
          <cell r="A402">
            <v>41302</v>
          </cell>
          <cell r="B402">
            <v>29.81</v>
          </cell>
          <cell r="C402">
            <v>40</v>
          </cell>
          <cell r="D402">
            <v>46.92</v>
          </cell>
          <cell r="E402">
            <v>30.95</v>
          </cell>
          <cell r="H402">
            <v>36.92</v>
          </cell>
          <cell r="I402" t="str">
            <v>ok</v>
          </cell>
        </row>
        <row r="403">
          <cell r="A403">
            <v>41303</v>
          </cell>
          <cell r="B403">
            <v>29.7</v>
          </cell>
          <cell r="C403">
            <v>39.85</v>
          </cell>
          <cell r="D403">
            <v>46.54</v>
          </cell>
          <cell r="E403">
            <v>30.88</v>
          </cell>
          <cell r="H403">
            <v>36.7425</v>
          </cell>
        </row>
        <row r="404">
          <cell r="A404">
            <v>41304</v>
          </cell>
          <cell r="B404">
            <v>29.65</v>
          </cell>
          <cell r="C404">
            <v>39.880000000000003</v>
          </cell>
          <cell r="D404">
            <v>46.62</v>
          </cell>
          <cell r="E404">
            <v>30.9</v>
          </cell>
          <cell r="H404">
            <v>36.762500000000003</v>
          </cell>
        </row>
        <row r="405">
          <cell r="A405">
            <v>41305</v>
          </cell>
          <cell r="B405">
            <v>29.59</v>
          </cell>
          <cell r="C405">
            <v>40.04</v>
          </cell>
          <cell r="D405">
            <v>46.66</v>
          </cell>
          <cell r="E405">
            <v>30.73</v>
          </cell>
          <cell r="H405">
            <v>36.754999999999995</v>
          </cell>
        </row>
        <row r="406">
          <cell r="A406">
            <v>41306</v>
          </cell>
          <cell r="B406">
            <v>29.7</v>
          </cell>
          <cell r="C406">
            <v>40.31</v>
          </cell>
          <cell r="D406">
            <v>47.03</v>
          </cell>
          <cell r="E406">
            <v>30.8</v>
          </cell>
          <cell r="H406">
            <v>36.96</v>
          </cell>
        </row>
        <row r="407">
          <cell r="A407">
            <v>41307</v>
          </cell>
          <cell r="B407">
            <v>29.69</v>
          </cell>
          <cell r="C407">
            <v>40.35</v>
          </cell>
          <cell r="D407">
            <v>46.98</v>
          </cell>
          <cell r="E407">
            <v>30.64</v>
          </cell>
          <cell r="H407">
            <v>36.915000000000006</v>
          </cell>
        </row>
        <row r="408">
          <cell r="A408">
            <v>41308</v>
          </cell>
          <cell r="B408">
            <v>29.69</v>
          </cell>
          <cell r="C408">
            <v>40.35</v>
          </cell>
          <cell r="D408">
            <v>46.98</v>
          </cell>
          <cell r="E408">
            <v>30.64</v>
          </cell>
          <cell r="H408">
            <v>36.915000000000006</v>
          </cell>
        </row>
        <row r="409">
          <cell r="A409">
            <v>41309</v>
          </cell>
          <cell r="B409">
            <v>29.6</v>
          </cell>
          <cell r="C409">
            <v>40.25</v>
          </cell>
          <cell r="D409">
            <v>46.38</v>
          </cell>
          <cell r="E409">
            <v>30.76</v>
          </cell>
          <cell r="H409">
            <v>36.747499999999995</v>
          </cell>
          <cell r="I409" t="str">
            <v>ok</v>
          </cell>
        </row>
        <row r="410">
          <cell r="A410">
            <v>41310</v>
          </cell>
          <cell r="B410">
            <v>29.6</v>
          </cell>
          <cell r="C410">
            <v>39.86</v>
          </cell>
          <cell r="D410">
            <v>46.55</v>
          </cell>
          <cell r="E410">
            <v>30.8</v>
          </cell>
          <cell r="H410">
            <v>36.702500000000001</v>
          </cell>
        </row>
        <row r="411">
          <cell r="A411">
            <v>41311</v>
          </cell>
          <cell r="B411">
            <v>29.61</v>
          </cell>
          <cell r="C411">
            <v>40.11</v>
          </cell>
          <cell r="D411">
            <v>46.25</v>
          </cell>
          <cell r="E411">
            <v>30.52</v>
          </cell>
          <cell r="H411">
            <v>36.622500000000002</v>
          </cell>
        </row>
        <row r="412">
          <cell r="A412">
            <v>41312</v>
          </cell>
          <cell r="B412">
            <v>29.65</v>
          </cell>
          <cell r="C412">
            <v>39.36</v>
          </cell>
          <cell r="D412">
            <v>46.31</v>
          </cell>
          <cell r="E412">
            <v>30.46</v>
          </cell>
          <cell r="H412">
            <v>36.445</v>
          </cell>
        </row>
        <row r="413">
          <cell r="A413">
            <v>41313</v>
          </cell>
          <cell r="B413">
            <v>29.67</v>
          </cell>
          <cell r="C413">
            <v>39.619999999999997</v>
          </cell>
          <cell r="D413">
            <v>46.51</v>
          </cell>
          <cell r="E413">
            <v>30.33</v>
          </cell>
          <cell r="H413">
            <v>36.532499999999999</v>
          </cell>
        </row>
        <row r="414">
          <cell r="A414">
            <v>41314</v>
          </cell>
          <cell r="B414">
            <v>29.66</v>
          </cell>
          <cell r="C414">
            <v>39.700000000000003</v>
          </cell>
          <cell r="D414">
            <v>46.58</v>
          </cell>
          <cell r="E414">
            <v>30.49</v>
          </cell>
          <cell r="H414">
            <v>36.607500000000002</v>
          </cell>
        </row>
        <row r="415">
          <cell r="A415">
            <v>41315</v>
          </cell>
          <cell r="B415">
            <v>29.66</v>
          </cell>
          <cell r="C415">
            <v>39.700000000000003</v>
          </cell>
          <cell r="D415">
            <v>46.58</v>
          </cell>
          <cell r="E415">
            <v>30.49</v>
          </cell>
          <cell r="H415">
            <v>36.607500000000002</v>
          </cell>
        </row>
        <row r="416">
          <cell r="A416">
            <v>41316</v>
          </cell>
          <cell r="B416">
            <v>29.65</v>
          </cell>
          <cell r="C416">
            <v>39.54</v>
          </cell>
          <cell r="D416">
            <v>46.76</v>
          </cell>
          <cell r="E416">
            <v>30.59</v>
          </cell>
          <cell r="H416">
            <v>36.634999999999998</v>
          </cell>
          <cell r="I416" t="str">
            <v>ok</v>
          </cell>
        </row>
        <row r="417">
          <cell r="A417">
            <v>41317</v>
          </cell>
          <cell r="B417">
            <v>29.75</v>
          </cell>
          <cell r="C417">
            <v>39.770000000000003</v>
          </cell>
          <cell r="D417">
            <v>46.48</v>
          </cell>
          <cell r="E417">
            <v>30.43</v>
          </cell>
          <cell r="H417">
            <v>36.607500000000002</v>
          </cell>
        </row>
        <row r="418">
          <cell r="A418">
            <v>41318</v>
          </cell>
          <cell r="B418">
            <v>29.65</v>
          </cell>
          <cell r="C418">
            <v>39.78</v>
          </cell>
          <cell r="D418">
            <v>46.37</v>
          </cell>
          <cell r="E418">
            <v>30.55</v>
          </cell>
          <cell r="H418">
            <v>36.587500000000006</v>
          </cell>
        </row>
        <row r="419">
          <cell r="A419">
            <v>41319</v>
          </cell>
          <cell r="B419">
            <v>29.64</v>
          </cell>
          <cell r="C419">
            <v>39.75</v>
          </cell>
          <cell r="D419">
            <v>45.93</v>
          </cell>
          <cell r="E419">
            <v>30.58</v>
          </cell>
          <cell r="H419">
            <v>36.474999999999994</v>
          </cell>
        </row>
        <row r="420">
          <cell r="A420">
            <v>41320</v>
          </cell>
          <cell r="B420">
            <v>29.69</v>
          </cell>
          <cell r="C420">
            <v>39.520000000000003</v>
          </cell>
          <cell r="D420">
            <v>45.93</v>
          </cell>
          <cell r="E420">
            <v>30.63</v>
          </cell>
          <cell r="H420">
            <v>36.442500000000003</v>
          </cell>
        </row>
        <row r="421">
          <cell r="A421">
            <v>41321</v>
          </cell>
          <cell r="B421">
            <v>29.73</v>
          </cell>
          <cell r="C421">
            <v>39.51</v>
          </cell>
          <cell r="D421">
            <v>46.08</v>
          </cell>
          <cell r="E421">
            <v>30.65</v>
          </cell>
          <cell r="H421">
            <v>36.4925</v>
          </cell>
        </row>
        <row r="422">
          <cell r="A422">
            <v>41322</v>
          </cell>
          <cell r="B422">
            <v>29.73</v>
          </cell>
          <cell r="C422">
            <v>39.51</v>
          </cell>
          <cell r="D422">
            <v>46.08</v>
          </cell>
          <cell r="E422">
            <v>30.65</v>
          </cell>
          <cell r="H422">
            <v>36.4925</v>
          </cell>
        </row>
        <row r="423">
          <cell r="A423">
            <v>41323</v>
          </cell>
          <cell r="B423">
            <v>29.76</v>
          </cell>
          <cell r="C423">
            <v>39.590000000000003</v>
          </cell>
          <cell r="D423">
            <v>46.01</v>
          </cell>
          <cell r="E423">
            <v>30.5</v>
          </cell>
          <cell r="H423">
            <v>36.465000000000003</v>
          </cell>
          <cell r="I423" t="str">
            <v>ok</v>
          </cell>
        </row>
        <row r="424">
          <cell r="A424">
            <v>41324</v>
          </cell>
          <cell r="B424">
            <v>29.75</v>
          </cell>
          <cell r="C424">
            <v>39.590000000000003</v>
          </cell>
          <cell r="D424">
            <v>45.9</v>
          </cell>
          <cell r="E424">
            <v>30.6</v>
          </cell>
          <cell r="H424">
            <v>36.46</v>
          </cell>
        </row>
        <row r="425">
          <cell r="A425">
            <v>41325</v>
          </cell>
          <cell r="B425">
            <v>29.7</v>
          </cell>
          <cell r="C425">
            <v>39.770000000000003</v>
          </cell>
          <cell r="D425">
            <v>45.75</v>
          </cell>
          <cell r="E425">
            <v>30.63</v>
          </cell>
          <cell r="H425">
            <v>36.462499999999999</v>
          </cell>
        </row>
        <row r="426">
          <cell r="A426">
            <v>41326</v>
          </cell>
          <cell r="B426">
            <v>29.73</v>
          </cell>
          <cell r="C426">
            <v>39.409999999999997</v>
          </cell>
          <cell r="D426">
            <v>45.2</v>
          </cell>
          <cell r="E426">
            <v>30.38</v>
          </cell>
          <cell r="H426">
            <v>36.18</v>
          </cell>
        </row>
        <row r="427">
          <cell r="A427">
            <v>41327</v>
          </cell>
          <cell r="B427">
            <v>29.7</v>
          </cell>
          <cell r="C427">
            <v>39.06</v>
          </cell>
          <cell r="D427">
            <v>45.19</v>
          </cell>
          <cell r="E427">
            <v>30.42</v>
          </cell>
          <cell r="H427">
            <v>36.092500000000001</v>
          </cell>
        </row>
        <row r="428">
          <cell r="A428">
            <v>41328</v>
          </cell>
          <cell r="B428">
            <v>29.73</v>
          </cell>
          <cell r="C428">
            <v>39.19</v>
          </cell>
          <cell r="D428">
            <v>45.31</v>
          </cell>
          <cell r="E428">
            <v>30.48</v>
          </cell>
          <cell r="H428">
            <v>36.177500000000002</v>
          </cell>
        </row>
        <row r="429">
          <cell r="A429">
            <v>41329</v>
          </cell>
          <cell r="B429">
            <v>29.73</v>
          </cell>
          <cell r="C429">
            <v>39.19</v>
          </cell>
          <cell r="D429">
            <v>45.31</v>
          </cell>
          <cell r="E429">
            <v>30.48</v>
          </cell>
          <cell r="H429">
            <v>36.177500000000002</v>
          </cell>
        </row>
        <row r="430">
          <cell r="A430">
            <v>41330</v>
          </cell>
          <cell r="B430">
            <v>29.7</v>
          </cell>
          <cell r="C430">
            <v>39.06</v>
          </cell>
          <cell r="D430">
            <v>45.19</v>
          </cell>
          <cell r="E430">
            <v>30.42</v>
          </cell>
          <cell r="H430">
            <v>36.092500000000001</v>
          </cell>
          <cell r="I430" t="str">
            <v>ok</v>
          </cell>
        </row>
        <row r="431">
          <cell r="A431">
            <v>41331</v>
          </cell>
          <cell r="B431">
            <v>29.7</v>
          </cell>
          <cell r="C431">
            <v>38.729999999999997</v>
          </cell>
          <cell r="D431">
            <v>44.94</v>
          </cell>
          <cell r="E431">
            <v>30.42</v>
          </cell>
          <cell r="H431">
            <v>35.947499999999998</v>
          </cell>
        </row>
        <row r="432">
          <cell r="A432">
            <v>41332</v>
          </cell>
          <cell r="B432">
            <v>29.67</v>
          </cell>
          <cell r="C432">
            <v>38.64</v>
          </cell>
          <cell r="D432">
            <v>44.78</v>
          </cell>
          <cell r="E432">
            <v>30.18</v>
          </cell>
          <cell r="H432">
            <v>35.817500000000003</v>
          </cell>
        </row>
        <row r="433">
          <cell r="A433">
            <v>41333</v>
          </cell>
          <cell r="B433">
            <v>29.68</v>
          </cell>
          <cell r="C433">
            <v>38.92</v>
          </cell>
          <cell r="D433">
            <v>44.9</v>
          </cell>
          <cell r="E433">
            <v>30.31</v>
          </cell>
          <cell r="H433">
            <v>35.952500000000001</v>
          </cell>
        </row>
        <row r="434">
          <cell r="A434">
            <v>41334</v>
          </cell>
          <cell r="B434">
            <v>29.62</v>
          </cell>
          <cell r="C434">
            <v>38.6</v>
          </cell>
          <cell r="D434">
            <v>44.82</v>
          </cell>
          <cell r="E434">
            <v>30.13</v>
          </cell>
          <cell r="H434">
            <v>35.792499999999997</v>
          </cell>
        </row>
        <row r="435">
          <cell r="A435">
            <v>41335</v>
          </cell>
          <cell r="B435">
            <v>29.66</v>
          </cell>
          <cell r="C435">
            <v>38.57</v>
          </cell>
          <cell r="D435">
            <v>44.52</v>
          </cell>
          <cell r="E435">
            <v>30.11</v>
          </cell>
          <cell r="H435">
            <v>35.715000000000003</v>
          </cell>
        </row>
        <row r="436">
          <cell r="A436">
            <v>41336</v>
          </cell>
          <cell r="B436">
            <v>29.66</v>
          </cell>
          <cell r="C436">
            <v>38.57</v>
          </cell>
          <cell r="D436">
            <v>44.52</v>
          </cell>
          <cell r="E436">
            <v>30.11</v>
          </cell>
          <cell r="H436">
            <v>35.715000000000003</v>
          </cell>
        </row>
        <row r="437">
          <cell r="A437">
            <v>41337</v>
          </cell>
          <cell r="B437">
            <v>29.66</v>
          </cell>
          <cell r="C437">
            <v>38.520000000000003</v>
          </cell>
          <cell r="D437">
            <v>44.5</v>
          </cell>
          <cell r="E437">
            <v>30.1</v>
          </cell>
          <cell r="H437">
            <v>35.695</v>
          </cell>
          <cell r="I437" t="str">
            <v>ok</v>
          </cell>
        </row>
        <row r="438">
          <cell r="A438">
            <v>41338</v>
          </cell>
          <cell r="B438">
            <v>29.67</v>
          </cell>
          <cell r="C438">
            <v>38.56</v>
          </cell>
          <cell r="D438">
            <v>44.78</v>
          </cell>
          <cell r="E438">
            <v>30.2</v>
          </cell>
          <cell r="H438">
            <v>35.802500000000002</v>
          </cell>
        </row>
        <row r="439">
          <cell r="A439">
            <v>41339</v>
          </cell>
          <cell r="B439">
            <v>29.62</v>
          </cell>
          <cell r="C439">
            <v>38.590000000000003</v>
          </cell>
          <cell r="D439">
            <v>44.78</v>
          </cell>
          <cell r="E439">
            <v>30.34</v>
          </cell>
          <cell r="H439">
            <v>35.832500000000003</v>
          </cell>
        </row>
        <row r="440">
          <cell r="A440">
            <v>41340</v>
          </cell>
          <cell r="B440">
            <v>29.66</v>
          </cell>
          <cell r="C440">
            <v>38.4</v>
          </cell>
          <cell r="D440">
            <v>44.36</v>
          </cell>
          <cell r="E440">
            <v>30.19</v>
          </cell>
          <cell r="H440">
            <v>35.652500000000003</v>
          </cell>
        </row>
        <row r="441">
          <cell r="A441">
            <v>41341</v>
          </cell>
          <cell r="B441">
            <v>29.6</v>
          </cell>
          <cell r="C441">
            <v>38.659999999999997</v>
          </cell>
          <cell r="D441">
            <v>44.35</v>
          </cell>
          <cell r="E441">
            <v>30.26</v>
          </cell>
          <cell r="H441">
            <v>35.717499999999994</v>
          </cell>
        </row>
        <row r="442">
          <cell r="A442">
            <v>41342</v>
          </cell>
          <cell r="B442">
            <v>29.62</v>
          </cell>
          <cell r="C442">
            <v>38.68</v>
          </cell>
          <cell r="D442">
            <v>44.33</v>
          </cell>
          <cell r="E442">
            <v>30.2</v>
          </cell>
          <cell r="H442">
            <v>35.707499999999996</v>
          </cell>
        </row>
        <row r="443">
          <cell r="A443">
            <v>41343</v>
          </cell>
          <cell r="B443">
            <v>29.62</v>
          </cell>
          <cell r="C443">
            <v>38.68</v>
          </cell>
          <cell r="D443">
            <v>44.33</v>
          </cell>
          <cell r="E443">
            <v>30.2</v>
          </cell>
          <cell r="H443">
            <v>35.707499999999996</v>
          </cell>
        </row>
        <row r="444">
          <cell r="A444">
            <v>41344</v>
          </cell>
          <cell r="B444">
            <v>29.64</v>
          </cell>
          <cell r="C444">
            <v>38.4</v>
          </cell>
          <cell r="D444">
            <v>44.1</v>
          </cell>
          <cell r="E444">
            <v>30.18</v>
          </cell>
          <cell r="H444">
            <v>35.58</v>
          </cell>
          <cell r="I444" t="str">
            <v>ok</v>
          </cell>
        </row>
        <row r="445">
          <cell r="A445">
            <v>41345</v>
          </cell>
          <cell r="B445">
            <v>29.45</v>
          </cell>
          <cell r="C445">
            <v>38.29</v>
          </cell>
          <cell r="D445">
            <v>43.8</v>
          </cell>
          <cell r="E445">
            <v>30.18</v>
          </cell>
          <cell r="H445">
            <v>35.43</v>
          </cell>
        </row>
        <row r="446">
          <cell r="A446">
            <v>41346</v>
          </cell>
          <cell r="B446">
            <v>29.47</v>
          </cell>
          <cell r="C446">
            <v>38.29</v>
          </cell>
          <cell r="D446">
            <v>43.81</v>
          </cell>
          <cell r="E446">
            <v>30.3</v>
          </cell>
          <cell r="H446">
            <v>35.467500000000001</v>
          </cell>
        </row>
        <row r="447">
          <cell r="A447">
            <v>41347</v>
          </cell>
          <cell r="B447">
            <v>29.48</v>
          </cell>
          <cell r="C447">
            <v>38.14</v>
          </cell>
          <cell r="D447">
            <v>43.95</v>
          </cell>
          <cell r="E447">
            <v>30.46</v>
          </cell>
          <cell r="H447">
            <v>35.5075</v>
          </cell>
        </row>
        <row r="448">
          <cell r="A448">
            <v>41348</v>
          </cell>
          <cell r="B448">
            <v>29.45</v>
          </cell>
          <cell r="C448">
            <v>38.22</v>
          </cell>
          <cell r="D448">
            <v>44.33</v>
          </cell>
          <cell r="E448">
            <v>30.41</v>
          </cell>
          <cell r="H448">
            <v>35.602499999999999</v>
          </cell>
        </row>
        <row r="449">
          <cell r="A449">
            <v>41349</v>
          </cell>
          <cell r="B449">
            <v>29.4</v>
          </cell>
          <cell r="C449">
            <v>38.24</v>
          </cell>
          <cell r="D449">
            <v>44.41</v>
          </cell>
          <cell r="E449">
            <v>30.34</v>
          </cell>
          <cell r="H449">
            <v>35.597499999999997</v>
          </cell>
        </row>
        <row r="450">
          <cell r="A450">
            <v>41350</v>
          </cell>
          <cell r="B450">
            <v>29.4</v>
          </cell>
          <cell r="C450">
            <v>38.24</v>
          </cell>
          <cell r="D450">
            <v>44.41</v>
          </cell>
          <cell r="E450">
            <v>30.34</v>
          </cell>
          <cell r="H450">
            <v>35.597499999999997</v>
          </cell>
        </row>
        <row r="451">
          <cell r="A451">
            <v>41351</v>
          </cell>
          <cell r="B451">
            <v>29.44</v>
          </cell>
          <cell r="C451">
            <v>37.909999999999997</v>
          </cell>
          <cell r="D451">
            <v>44.33</v>
          </cell>
          <cell r="E451">
            <v>30.36</v>
          </cell>
          <cell r="H451">
            <v>35.51</v>
          </cell>
          <cell r="I451" t="str">
            <v>ok</v>
          </cell>
        </row>
        <row r="452">
          <cell r="A452">
            <v>41352</v>
          </cell>
          <cell r="B452">
            <v>29.19</v>
          </cell>
          <cell r="C452">
            <v>37.72</v>
          </cell>
          <cell r="D452">
            <v>44</v>
          </cell>
          <cell r="E452">
            <v>30.2</v>
          </cell>
          <cell r="H452">
            <v>35.277499999999996</v>
          </cell>
        </row>
        <row r="453">
          <cell r="A453">
            <v>41353</v>
          </cell>
          <cell r="B453">
            <v>29.03</v>
          </cell>
          <cell r="C453">
            <v>37.270000000000003</v>
          </cell>
          <cell r="D453">
            <v>43.75</v>
          </cell>
          <cell r="E453">
            <v>29.98</v>
          </cell>
          <cell r="H453">
            <v>35.0075</v>
          </cell>
        </row>
        <row r="454">
          <cell r="A454">
            <v>41354</v>
          </cell>
          <cell r="B454">
            <v>29.03</v>
          </cell>
          <cell r="C454">
            <v>37.479999999999997</v>
          </cell>
          <cell r="D454">
            <v>43.78</v>
          </cell>
          <cell r="E454">
            <v>30.02</v>
          </cell>
          <cell r="H454">
            <v>35.077500000000001</v>
          </cell>
        </row>
        <row r="455">
          <cell r="A455">
            <v>41355</v>
          </cell>
          <cell r="B455">
            <v>29.04</v>
          </cell>
          <cell r="C455">
            <v>37.39</v>
          </cell>
          <cell r="D455">
            <v>44</v>
          </cell>
          <cell r="E455">
            <v>30.18</v>
          </cell>
          <cell r="H455">
            <v>35.152500000000003</v>
          </cell>
        </row>
        <row r="456">
          <cell r="A456">
            <v>41356</v>
          </cell>
          <cell r="B456">
            <v>29.16</v>
          </cell>
          <cell r="C456">
            <v>37.659999999999997</v>
          </cell>
          <cell r="D456">
            <v>44.23</v>
          </cell>
          <cell r="E456">
            <v>30.27</v>
          </cell>
          <cell r="H456">
            <v>35.33</v>
          </cell>
        </row>
        <row r="457">
          <cell r="A457">
            <v>41357</v>
          </cell>
          <cell r="B457">
            <v>29.16</v>
          </cell>
          <cell r="C457">
            <v>37.659999999999997</v>
          </cell>
          <cell r="D457">
            <v>44.23</v>
          </cell>
          <cell r="E457">
            <v>30.27</v>
          </cell>
          <cell r="H457">
            <v>35.33</v>
          </cell>
        </row>
        <row r="458">
          <cell r="A458">
            <v>41358</v>
          </cell>
          <cell r="B458">
            <v>29.09</v>
          </cell>
          <cell r="C458">
            <v>37.78</v>
          </cell>
          <cell r="D458">
            <v>44.24</v>
          </cell>
          <cell r="E458">
            <v>30.26</v>
          </cell>
          <cell r="H458">
            <v>35.342500000000001</v>
          </cell>
          <cell r="I458" t="str">
            <v>ok</v>
          </cell>
        </row>
        <row r="459">
          <cell r="A459">
            <v>41359</v>
          </cell>
          <cell r="B459">
            <v>29.18</v>
          </cell>
          <cell r="C459">
            <v>37.43</v>
          </cell>
          <cell r="D459">
            <v>44.17</v>
          </cell>
          <cell r="E459">
            <v>30.41</v>
          </cell>
          <cell r="H459">
            <v>35.297499999999999</v>
          </cell>
        </row>
        <row r="460">
          <cell r="A460">
            <v>41360</v>
          </cell>
          <cell r="B460">
            <v>29.21</v>
          </cell>
          <cell r="C460">
            <v>37.47</v>
          </cell>
          <cell r="D460">
            <v>44.19</v>
          </cell>
          <cell r="E460">
            <v>30.47</v>
          </cell>
          <cell r="H460">
            <v>35.335000000000001</v>
          </cell>
        </row>
        <row r="461">
          <cell r="A461">
            <v>41361</v>
          </cell>
          <cell r="B461">
            <v>29.1</v>
          </cell>
          <cell r="C461">
            <v>37.090000000000003</v>
          </cell>
          <cell r="D461">
            <v>43.98</v>
          </cell>
          <cell r="E461">
            <v>30.3</v>
          </cell>
          <cell r="H461">
            <v>35.1175</v>
          </cell>
        </row>
        <row r="462">
          <cell r="A462">
            <v>41362</v>
          </cell>
          <cell r="B462">
            <v>29.2</v>
          </cell>
          <cell r="C462">
            <v>37.340000000000003</v>
          </cell>
          <cell r="D462">
            <v>44.32</v>
          </cell>
          <cell r="E462">
            <v>30.29</v>
          </cell>
          <cell r="H462">
            <v>35.287500000000001</v>
          </cell>
        </row>
        <row r="463">
          <cell r="A463">
            <v>41363</v>
          </cell>
          <cell r="B463">
            <v>29.2</v>
          </cell>
          <cell r="C463">
            <v>37.340000000000003</v>
          </cell>
          <cell r="D463">
            <v>44.32</v>
          </cell>
          <cell r="E463">
            <v>30.29</v>
          </cell>
          <cell r="H463">
            <v>35.287500000000001</v>
          </cell>
        </row>
        <row r="464">
          <cell r="A464">
            <v>41364</v>
          </cell>
          <cell r="B464">
            <v>29.2</v>
          </cell>
          <cell r="C464">
            <v>37.340000000000003</v>
          </cell>
          <cell r="D464">
            <v>44.32</v>
          </cell>
          <cell r="E464">
            <v>30.29</v>
          </cell>
          <cell r="H464">
            <v>35.287500000000001</v>
          </cell>
        </row>
        <row r="465">
          <cell r="A465">
            <v>41365</v>
          </cell>
          <cell r="B465">
            <v>29.14</v>
          </cell>
          <cell r="C465">
            <v>37.17</v>
          </cell>
          <cell r="D465">
            <v>44.14</v>
          </cell>
          <cell r="E465">
            <v>30.17</v>
          </cell>
          <cell r="H465">
            <v>35.155000000000001</v>
          </cell>
        </row>
        <row r="466">
          <cell r="A466">
            <v>41366</v>
          </cell>
          <cell r="B466">
            <v>29.15</v>
          </cell>
          <cell r="C466">
            <v>37.39</v>
          </cell>
          <cell r="D466">
            <v>44.3</v>
          </cell>
          <cell r="E466">
            <v>30.31</v>
          </cell>
          <cell r="H466">
            <v>35.287499999999994</v>
          </cell>
        </row>
        <row r="467">
          <cell r="A467">
            <v>41367</v>
          </cell>
          <cell r="B467">
            <v>29.3</v>
          </cell>
          <cell r="C467">
            <v>37.409999999999997</v>
          </cell>
          <cell r="D467">
            <v>44.09</v>
          </cell>
          <cell r="E467">
            <v>30.52</v>
          </cell>
          <cell r="H467">
            <v>35.33</v>
          </cell>
        </row>
        <row r="468">
          <cell r="A468">
            <v>41368</v>
          </cell>
          <cell r="B468">
            <v>29.26</v>
          </cell>
          <cell r="C468">
            <v>37.47</v>
          </cell>
          <cell r="D468">
            <v>44.17</v>
          </cell>
          <cell r="E468">
            <v>30.54</v>
          </cell>
          <cell r="H468">
            <v>35.36</v>
          </cell>
        </row>
        <row r="469">
          <cell r="A469">
            <v>41369</v>
          </cell>
          <cell r="B469">
            <v>29.12</v>
          </cell>
          <cell r="C469">
            <v>37.56</v>
          </cell>
          <cell r="D469">
            <v>44.28</v>
          </cell>
          <cell r="E469">
            <v>30.23</v>
          </cell>
          <cell r="H469">
            <v>35.297499999999999</v>
          </cell>
        </row>
        <row r="470">
          <cell r="A470">
            <v>41370</v>
          </cell>
          <cell r="B470">
            <v>29.09</v>
          </cell>
          <cell r="C470">
            <v>37.630000000000003</v>
          </cell>
          <cell r="D470">
            <v>44.36</v>
          </cell>
          <cell r="E470">
            <v>30.27</v>
          </cell>
          <cell r="H470">
            <v>35.337499999999999</v>
          </cell>
        </row>
        <row r="471">
          <cell r="A471">
            <v>41371</v>
          </cell>
          <cell r="B471">
            <v>29.09</v>
          </cell>
          <cell r="C471">
            <v>37.630000000000003</v>
          </cell>
          <cell r="D471">
            <v>44.36</v>
          </cell>
          <cell r="E471">
            <v>30.27</v>
          </cell>
          <cell r="H471">
            <v>35.337499999999999</v>
          </cell>
        </row>
        <row r="472">
          <cell r="A472">
            <v>41372</v>
          </cell>
          <cell r="B472">
            <v>29.19</v>
          </cell>
          <cell r="C472">
            <v>37.630000000000003</v>
          </cell>
          <cell r="D472">
            <v>44.36</v>
          </cell>
          <cell r="E472">
            <v>30.27</v>
          </cell>
          <cell r="H472">
            <v>35.362500000000004</v>
          </cell>
          <cell r="I472" t="str">
            <v>ok</v>
          </cell>
        </row>
        <row r="473">
          <cell r="A473">
            <v>41373</v>
          </cell>
          <cell r="B473">
            <v>28.92</v>
          </cell>
          <cell r="C473">
            <v>37.65</v>
          </cell>
          <cell r="D473">
            <v>44.04</v>
          </cell>
          <cell r="E473">
            <v>30.04</v>
          </cell>
          <cell r="H473">
            <v>35.162499999999994</v>
          </cell>
        </row>
        <row r="474">
          <cell r="A474">
            <v>41374</v>
          </cell>
          <cell r="B474">
            <v>28.79</v>
          </cell>
          <cell r="C474">
            <v>37.56</v>
          </cell>
          <cell r="D474">
            <v>44.01</v>
          </cell>
          <cell r="E474">
            <v>30.09</v>
          </cell>
          <cell r="H474">
            <v>35.112499999999997</v>
          </cell>
        </row>
        <row r="475">
          <cell r="A475">
            <v>41375</v>
          </cell>
          <cell r="B475">
            <v>28.85</v>
          </cell>
          <cell r="C475">
            <v>37.58</v>
          </cell>
          <cell r="D475">
            <v>44.13</v>
          </cell>
          <cell r="E475">
            <v>30.23</v>
          </cell>
          <cell r="H475">
            <v>35.197499999999998</v>
          </cell>
        </row>
        <row r="476">
          <cell r="A476">
            <v>41376</v>
          </cell>
          <cell r="B476">
            <v>28.85</v>
          </cell>
          <cell r="C476">
            <v>37.58</v>
          </cell>
          <cell r="D476">
            <v>44.13</v>
          </cell>
          <cell r="E476">
            <v>30.23</v>
          </cell>
          <cell r="H476">
            <v>35.197499999999998</v>
          </cell>
        </row>
        <row r="477">
          <cell r="A477">
            <v>41377</v>
          </cell>
          <cell r="B477">
            <v>28.85</v>
          </cell>
          <cell r="C477">
            <v>37.58</v>
          </cell>
          <cell r="D477">
            <v>44.13</v>
          </cell>
          <cell r="E477">
            <v>30.23</v>
          </cell>
          <cell r="H477">
            <v>35.197499999999998</v>
          </cell>
        </row>
        <row r="478">
          <cell r="A478">
            <v>41378</v>
          </cell>
          <cell r="B478">
            <v>28.85</v>
          </cell>
          <cell r="C478">
            <v>37.58</v>
          </cell>
          <cell r="D478">
            <v>44.13</v>
          </cell>
          <cell r="E478">
            <v>30.23</v>
          </cell>
          <cell r="H478">
            <v>35.197499999999998</v>
          </cell>
        </row>
        <row r="479">
          <cell r="A479">
            <v>41379</v>
          </cell>
          <cell r="B479">
            <v>28.85</v>
          </cell>
          <cell r="C479">
            <v>37.58</v>
          </cell>
          <cell r="D479">
            <v>44.13</v>
          </cell>
          <cell r="E479">
            <v>30.23</v>
          </cell>
          <cell r="H479">
            <v>35.197499999999998</v>
          </cell>
        </row>
        <row r="480">
          <cell r="A480">
            <v>41380</v>
          </cell>
          <cell r="B480">
            <v>28.85</v>
          </cell>
          <cell r="C480">
            <v>37.58</v>
          </cell>
          <cell r="D480">
            <v>44.13</v>
          </cell>
          <cell r="E480">
            <v>30.23</v>
          </cell>
          <cell r="H480">
            <v>35.197499999999998</v>
          </cell>
        </row>
        <row r="481">
          <cell r="A481">
            <v>41381</v>
          </cell>
          <cell r="B481">
            <v>28.79</v>
          </cell>
          <cell r="C481">
            <v>37.840000000000003</v>
          </cell>
          <cell r="D481">
            <v>44.13</v>
          </cell>
          <cell r="E481">
            <v>29.75</v>
          </cell>
          <cell r="H481">
            <v>35.127499999999998</v>
          </cell>
          <cell r="I481" t="str">
            <v>ok(Update this day due to Songkran)</v>
          </cell>
        </row>
        <row r="482">
          <cell r="A482">
            <v>41382</v>
          </cell>
          <cell r="B482">
            <v>28.66</v>
          </cell>
          <cell r="C482">
            <v>37.29</v>
          </cell>
          <cell r="D482">
            <v>43.61</v>
          </cell>
          <cell r="E482">
            <v>29.41</v>
          </cell>
          <cell r="H482">
            <v>34.7425</v>
          </cell>
        </row>
        <row r="483">
          <cell r="A483">
            <v>41383</v>
          </cell>
          <cell r="B483">
            <v>28.57</v>
          </cell>
          <cell r="C483">
            <v>37.19</v>
          </cell>
          <cell r="D483">
            <v>43.56</v>
          </cell>
          <cell r="E483">
            <v>29.28</v>
          </cell>
          <cell r="H483">
            <v>34.65</v>
          </cell>
        </row>
        <row r="484">
          <cell r="A484">
            <v>41384</v>
          </cell>
          <cell r="B484">
            <v>28.49</v>
          </cell>
          <cell r="C484">
            <v>37.18</v>
          </cell>
          <cell r="D484">
            <v>43.66</v>
          </cell>
          <cell r="E484">
            <v>29.34</v>
          </cell>
          <cell r="H484">
            <v>34.667499999999997</v>
          </cell>
        </row>
        <row r="485">
          <cell r="A485">
            <v>41385</v>
          </cell>
          <cell r="B485">
            <v>28.49</v>
          </cell>
          <cell r="C485">
            <v>37.18</v>
          </cell>
          <cell r="D485">
            <v>43.66</v>
          </cell>
          <cell r="E485">
            <v>29.34</v>
          </cell>
          <cell r="H485">
            <v>34.667499999999997</v>
          </cell>
        </row>
        <row r="486">
          <cell r="A486">
            <v>41386</v>
          </cell>
          <cell r="B486">
            <v>28.43</v>
          </cell>
          <cell r="C486">
            <v>37.04</v>
          </cell>
          <cell r="D486">
            <v>43.16</v>
          </cell>
          <cell r="E486">
            <v>29.15</v>
          </cell>
          <cell r="H486">
            <v>34.445</v>
          </cell>
          <cell r="I486" t="str">
            <v>ok</v>
          </cell>
        </row>
        <row r="487">
          <cell r="A487">
            <v>41387</v>
          </cell>
          <cell r="B487">
            <v>28.62</v>
          </cell>
          <cell r="C487">
            <v>37.25</v>
          </cell>
          <cell r="D487">
            <v>43.67</v>
          </cell>
          <cell r="E487">
            <v>29.23</v>
          </cell>
          <cell r="H487">
            <v>34.692500000000003</v>
          </cell>
        </row>
        <row r="488">
          <cell r="A488">
            <v>41388</v>
          </cell>
          <cell r="B488">
            <v>28.72</v>
          </cell>
          <cell r="C488">
            <v>37.24</v>
          </cell>
          <cell r="D488">
            <v>43.66</v>
          </cell>
          <cell r="E488">
            <v>29.33</v>
          </cell>
          <cell r="H488">
            <v>34.737499999999997</v>
          </cell>
        </row>
        <row r="489">
          <cell r="A489">
            <v>41389</v>
          </cell>
          <cell r="B489">
            <v>28.75</v>
          </cell>
          <cell r="C489">
            <v>37.42</v>
          </cell>
          <cell r="D489">
            <v>43.95</v>
          </cell>
          <cell r="E489">
            <v>29.53</v>
          </cell>
          <cell r="H489">
            <v>34.912500000000001</v>
          </cell>
        </row>
        <row r="490">
          <cell r="A490">
            <v>41390</v>
          </cell>
          <cell r="B490">
            <v>29.12</v>
          </cell>
          <cell r="C490">
            <v>37.82</v>
          </cell>
          <cell r="D490">
            <v>44.88</v>
          </cell>
          <cell r="E490">
            <v>29.93</v>
          </cell>
          <cell r="H490">
            <v>35.4375</v>
          </cell>
        </row>
        <row r="491">
          <cell r="A491">
            <v>41391</v>
          </cell>
          <cell r="B491">
            <v>29.24</v>
          </cell>
          <cell r="C491">
            <v>37.97</v>
          </cell>
          <cell r="D491">
            <v>45.06</v>
          </cell>
          <cell r="E491">
            <v>29.92</v>
          </cell>
          <cell r="H491">
            <v>35.547499999999999</v>
          </cell>
        </row>
        <row r="492">
          <cell r="A492">
            <v>41392</v>
          </cell>
          <cell r="B492">
            <v>29.24</v>
          </cell>
          <cell r="C492">
            <v>37.97</v>
          </cell>
          <cell r="D492">
            <v>45.06</v>
          </cell>
          <cell r="E492">
            <v>29.92</v>
          </cell>
          <cell r="H492">
            <v>35.547499999999999</v>
          </cell>
        </row>
        <row r="493">
          <cell r="A493">
            <v>41393</v>
          </cell>
          <cell r="B493">
            <v>29.03</v>
          </cell>
          <cell r="C493">
            <v>37.787500000000001</v>
          </cell>
          <cell r="D493">
            <v>44.914999999999999</v>
          </cell>
          <cell r="E493">
            <v>29.774999999999999</v>
          </cell>
          <cell r="H493">
            <v>35.376874999999998</v>
          </cell>
        </row>
        <row r="494">
          <cell r="A494">
            <v>41394</v>
          </cell>
          <cell r="B494">
            <v>29.14</v>
          </cell>
          <cell r="C494">
            <v>38.049999999999997</v>
          </cell>
          <cell r="D494">
            <v>45.04</v>
          </cell>
          <cell r="E494">
            <v>30.03</v>
          </cell>
          <cell r="H494">
            <v>35.564999999999998</v>
          </cell>
        </row>
        <row r="495">
          <cell r="A495">
            <v>41395</v>
          </cell>
          <cell r="B495">
            <v>29.22</v>
          </cell>
          <cell r="C495">
            <v>38.07</v>
          </cell>
          <cell r="D495">
            <v>45.18</v>
          </cell>
          <cell r="E495">
            <v>30.09</v>
          </cell>
          <cell r="H495">
            <v>35.64</v>
          </cell>
        </row>
        <row r="496">
          <cell r="A496">
            <v>41396</v>
          </cell>
          <cell r="B496">
            <v>29.22</v>
          </cell>
          <cell r="C496">
            <v>38.07</v>
          </cell>
          <cell r="D496">
            <v>45.18</v>
          </cell>
          <cell r="E496">
            <v>30.09</v>
          </cell>
          <cell r="H496">
            <v>35.64</v>
          </cell>
        </row>
        <row r="497">
          <cell r="A497">
            <v>41397</v>
          </cell>
          <cell r="B497">
            <v>29.47</v>
          </cell>
          <cell r="C497">
            <v>38.43</v>
          </cell>
          <cell r="D497">
            <v>45.67</v>
          </cell>
          <cell r="E497">
            <v>30.12</v>
          </cell>
          <cell r="H497">
            <v>35.922499999999999</v>
          </cell>
        </row>
        <row r="498">
          <cell r="A498">
            <v>41398</v>
          </cell>
          <cell r="B498">
            <v>29.47</v>
          </cell>
          <cell r="C498">
            <v>38.43</v>
          </cell>
          <cell r="D498">
            <v>45.67</v>
          </cell>
          <cell r="E498">
            <v>30.12</v>
          </cell>
          <cell r="H498">
            <v>35.922499999999999</v>
          </cell>
        </row>
        <row r="499">
          <cell r="A499">
            <v>41399</v>
          </cell>
          <cell r="B499">
            <v>29.47</v>
          </cell>
          <cell r="C499">
            <v>38.43</v>
          </cell>
          <cell r="D499">
            <v>45.67</v>
          </cell>
          <cell r="E499">
            <v>30.12</v>
          </cell>
          <cell r="H499">
            <v>35.922499999999999</v>
          </cell>
        </row>
        <row r="500">
          <cell r="A500">
            <v>41400</v>
          </cell>
          <cell r="B500">
            <v>29.52</v>
          </cell>
          <cell r="C500">
            <v>38.5</v>
          </cell>
          <cell r="D500">
            <v>45.75</v>
          </cell>
          <cell r="E500">
            <v>30.19</v>
          </cell>
          <cell r="H500">
            <v>35.99</v>
          </cell>
          <cell r="I500" t="str">
            <v>ok</v>
          </cell>
        </row>
        <row r="501">
          <cell r="A501">
            <v>41401</v>
          </cell>
          <cell r="B501">
            <v>29.55</v>
          </cell>
          <cell r="C501">
            <v>38.53</v>
          </cell>
          <cell r="D501">
            <v>45.85</v>
          </cell>
          <cell r="E501">
            <v>30.12</v>
          </cell>
          <cell r="H501">
            <v>36.012500000000003</v>
          </cell>
        </row>
        <row r="502">
          <cell r="A502">
            <v>41402</v>
          </cell>
          <cell r="B502">
            <v>29.45</v>
          </cell>
          <cell r="C502">
            <v>38.42</v>
          </cell>
          <cell r="D502">
            <v>45.48</v>
          </cell>
          <cell r="E502">
            <v>29.83</v>
          </cell>
          <cell r="H502">
            <v>35.795000000000002</v>
          </cell>
        </row>
        <row r="503">
          <cell r="A503">
            <v>41403</v>
          </cell>
          <cell r="B503">
            <v>29.26</v>
          </cell>
          <cell r="C503">
            <v>38.39</v>
          </cell>
          <cell r="D503">
            <v>45.36</v>
          </cell>
          <cell r="E503">
            <v>29.83</v>
          </cell>
          <cell r="H503">
            <v>35.71</v>
          </cell>
        </row>
        <row r="504">
          <cell r="A504">
            <v>41404</v>
          </cell>
          <cell r="B504">
            <v>29.48</v>
          </cell>
          <cell r="C504">
            <v>38.340000000000003</v>
          </cell>
          <cell r="D504">
            <v>45.42</v>
          </cell>
          <cell r="E504">
            <v>29.62</v>
          </cell>
          <cell r="H504">
            <v>35.715000000000003</v>
          </cell>
        </row>
        <row r="505">
          <cell r="A505">
            <v>41405</v>
          </cell>
          <cell r="B505">
            <v>29.59</v>
          </cell>
          <cell r="C505">
            <v>38.369999999999997</v>
          </cell>
          <cell r="D505">
            <v>45.44</v>
          </cell>
          <cell r="E505">
            <v>29.57</v>
          </cell>
          <cell r="H505">
            <v>35.7425</v>
          </cell>
        </row>
        <row r="506">
          <cell r="A506">
            <v>41406</v>
          </cell>
          <cell r="B506">
            <v>29.59</v>
          </cell>
          <cell r="C506">
            <v>38.369999999999997</v>
          </cell>
          <cell r="D506">
            <v>45.44</v>
          </cell>
          <cell r="E506">
            <v>29.57</v>
          </cell>
          <cell r="H506">
            <v>35.7425</v>
          </cell>
        </row>
        <row r="507">
          <cell r="A507">
            <v>41407</v>
          </cell>
          <cell r="B507">
            <v>29.67</v>
          </cell>
          <cell r="C507">
            <v>38.369999999999997</v>
          </cell>
          <cell r="D507">
            <v>45.45</v>
          </cell>
          <cell r="E507">
            <v>29.52</v>
          </cell>
          <cell r="H507">
            <v>35.752499999999998</v>
          </cell>
          <cell r="I507" t="str">
            <v>ok</v>
          </cell>
        </row>
        <row r="508">
          <cell r="A508">
            <v>41408</v>
          </cell>
          <cell r="B508">
            <v>29.45</v>
          </cell>
          <cell r="C508">
            <v>38.229999999999997</v>
          </cell>
          <cell r="D508">
            <v>45.02</v>
          </cell>
          <cell r="E508">
            <v>29.3</v>
          </cell>
          <cell r="H508">
            <v>35.5</v>
          </cell>
        </row>
        <row r="509">
          <cell r="A509">
            <v>41409</v>
          </cell>
          <cell r="B509">
            <v>29.61</v>
          </cell>
          <cell r="C509">
            <v>38.19</v>
          </cell>
          <cell r="D509">
            <v>44.98</v>
          </cell>
          <cell r="E509">
            <v>29.21</v>
          </cell>
          <cell r="H509">
            <v>35.497500000000002</v>
          </cell>
        </row>
        <row r="510">
          <cell r="A510">
            <v>41410</v>
          </cell>
          <cell r="B510">
            <v>29.55</v>
          </cell>
          <cell r="C510">
            <v>37.950000000000003</v>
          </cell>
          <cell r="D510">
            <v>44.92</v>
          </cell>
          <cell r="E510">
            <v>29.15</v>
          </cell>
          <cell r="H510">
            <v>35.392499999999998</v>
          </cell>
        </row>
        <row r="511">
          <cell r="A511">
            <v>41411</v>
          </cell>
          <cell r="B511">
            <v>29.64</v>
          </cell>
          <cell r="C511">
            <v>38.06</v>
          </cell>
          <cell r="D511">
            <v>45.13</v>
          </cell>
          <cell r="E511">
            <v>28.86</v>
          </cell>
          <cell r="H511">
            <v>35.422499999999999</v>
          </cell>
        </row>
        <row r="512">
          <cell r="A512">
            <v>41412</v>
          </cell>
          <cell r="B512">
            <v>29.66</v>
          </cell>
          <cell r="C512">
            <v>38.049999999999997</v>
          </cell>
          <cell r="D512">
            <v>45.11</v>
          </cell>
          <cell r="E512">
            <v>28.8</v>
          </cell>
          <cell r="H512">
            <v>35.405000000000001</v>
          </cell>
        </row>
        <row r="513">
          <cell r="A513">
            <v>41413</v>
          </cell>
          <cell r="B513">
            <v>29.66</v>
          </cell>
          <cell r="C513">
            <v>38.049999999999997</v>
          </cell>
          <cell r="D513">
            <v>45.11</v>
          </cell>
          <cell r="E513">
            <v>28.8</v>
          </cell>
          <cell r="H513">
            <v>35.405000000000001</v>
          </cell>
        </row>
        <row r="514">
          <cell r="A514">
            <v>41414</v>
          </cell>
          <cell r="B514">
            <v>29.73</v>
          </cell>
          <cell r="C514">
            <v>38.020000000000003</v>
          </cell>
          <cell r="D514">
            <v>45</v>
          </cell>
          <cell r="E514">
            <v>28.86</v>
          </cell>
          <cell r="H514">
            <v>35.402500000000003</v>
          </cell>
          <cell r="I514" t="str">
            <v>ok</v>
          </cell>
        </row>
        <row r="515">
          <cell r="A515">
            <v>41415</v>
          </cell>
          <cell r="B515">
            <v>29.62</v>
          </cell>
          <cell r="C515">
            <v>38.020000000000003</v>
          </cell>
          <cell r="D515">
            <v>45.01</v>
          </cell>
          <cell r="E515">
            <v>28.82</v>
          </cell>
          <cell r="H515">
            <v>35.3675</v>
          </cell>
        </row>
        <row r="516">
          <cell r="A516">
            <v>41416</v>
          </cell>
          <cell r="B516">
            <v>29.65</v>
          </cell>
          <cell r="C516">
            <v>38.21</v>
          </cell>
          <cell r="D516">
            <v>44.84</v>
          </cell>
          <cell r="E516">
            <v>28.89</v>
          </cell>
          <cell r="H516">
            <v>35.397500000000001</v>
          </cell>
        </row>
        <row r="517">
          <cell r="A517">
            <v>41417</v>
          </cell>
          <cell r="B517">
            <v>29.82</v>
          </cell>
          <cell r="C517">
            <v>38.19</v>
          </cell>
          <cell r="D517">
            <v>44.71</v>
          </cell>
          <cell r="E517">
            <v>28.61</v>
          </cell>
          <cell r="H517">
            <v>35.332499999999996</v>
          </cell>
        </row>
        <row r="518">
          <cell r="A518">
            <v>41418</v>
          </cell>
          <cell r="B518">
            <v>29.82</v>
          </cell>
          <cell r="C518">
            <v>38.369999999999997</v>
          </cell>
          <cell r="D518">
            <v>44.82</v>
          </cell>
          <cell r="E518">
            <v>28.78</v>
          </cell>
          <cell r="H518">
            <v>35.447499999999998</v>
          </cell>
        </row>
        <row r="519">
          <cell r="A519">
            <v>41419</v>
          </cell>
          <cell r="B519">
            <v>29.82</v>
          </cell>
          <cell r="C519">
            <v>38.369999999999997</v>
          </cell>
          <cell r="D519">
            <v>44.82</v>
          </cell>
          <cell r="E519">
            <v>28.78</v>
          </cell>
          <cell r="H519">
            <v>35.447499999999998</v>
          </cell>
        </row>
        <row r="520">
          <cell r="A520">
            <v>41420</v>
          </cell>
          <cell r="B520">
            <v>29.82</v>
          </cell>
          <cell r="C520">
            <v>38.369999999999997</v>
          </cell>
          <cell r="D520">
            <v>44.82</v>
          </cell>
          <cell r="E520">
            <v>28.78</v>
          </cell>
          <cell r="H520">
            <v>35.447499999999998</v>
          </cell>
        </row>
        <row r="521">
          <cell r="A521">
            <v>41421</v>
          </cell>
          <cell r="B521">
            <v>29.8</v>
          </cell>
          <cell r="C521">
            <v>38.39</v>
          </cell>
          <cell r="D521">
            <v>44.96</v>
          </cell>
          <cell r="E521">
            <v>28.55</v>
          </cell>
          <cell r="H521">
            <v>35.425000000000004</v>
          </cell>
          <cell r="I521" t="str">
            <v>ok</v>
          </cell>
        </row>
        <row r="522">
          <cell r="A522">
            <v>41422</v>
          </cell>
          <cell r="B522">
            <v>29.79</v>
          </cell>
          <cell r="C522">
            <v>38.299999999999997</v>
          </cell>
          <cell r="D522">
            <v>44.81</v>
          </cell>
          <cell r="E522">
            <v>28.49</v>
          </cell>
          <cell r="H522">
            <v>35.347500000000004</v>
          </cell>
        </row>
        <row r="523">
          <cell r="A523">
            <v>41423</v>
          </cell>
          <cell r="B523">
            <v>29.96</v>
          </cell>
          <cell r="C523">
            <v>38.409999999999997</v>
          </cell>
          <cell r="D523">
            <v>44.93</v>
          </cell>
          <cell r="E523">
            <v>28.55</v>
          </cell>
          <cell r="H523">
            <v>35.462500000000006</v>
          </cell>
        </row>
        <row r="524">
          <cell r="A524">
            <v>41424</v>
          </cell>
          <cell r="B524">
            <v>30.08</v>
          </cell>
          <cell r="C524">
            <v>38.85</v>
          </cell>
          <cell r="D524">
            <v>45.38</v>
          </cell>
          <cell r="E524">
            <v>28.8</v>
          </cell>
          <cell r="H524">
            <v>35.777500000000003</v>
          </cell>
        </row>
        <row r="525">
          <cell r="A525">
            <v>41425</v>
          </cell>
          <cell r="B525">
            <v>30.03</v>
          </cell>
          <cell r="C525">
            <v>39.049999999999997</v>
          </cell>
          <cell r="D525">
            <v>45.62</v>
          </cell>
          <cell r="E525">
            <v>28.81</v>
          </cell>
          <cell r="H525">
            <v>35.877499999999998</v>
          </cell>
        </row>
        <row r="526">
          <cell r="A526">
            <v>41426</v>
          </cell>
          <cell r="B526">
            <v>30.16</v>
          </cell>
          <cell r="C526">
            <v>39.03</v>
          </cell>
          <cell r="D526">
            <v>45.73</v>
          </cell>
          <cell r="E526">
            <v>28.73</v>
          </cell>
          <cell r="H526">
            <v>35.912499999999994</v>
          </cell>
        </row>
        <row r="527">
          <cell r="A527">
            <v>41427</v>
          </cell>
          <cell r="B527">
            <v>30.16</v>
          </cell>
          <cell r="C527">
            <v>39.03</v>
          </cell>
          <cell r="D527">
            <v>45.73</v>
          </cell>
          <cell r="E527">
            <v>28.73</v>
          </cell>
          <cell r="H527">
            <v>35.912499999999994</v>
          </cell>
        </row>
        <row r="528">
          <cell r="A528">
            <v>41428</v>
          </cell>
          <cell r="B528">
            <v>30.16</v>
          </cell>
          <cell r="C528">
            <v>39.03</v>
          </cell>
          <cell r="D528">
            <v>45.73</v>
          </cell>
          <cell r="E528">
            <v>28.73</v>
          </cell>
          <cell r="H528">
            <v>35.912499999999994</v>
          </cell>
        </row>
        <row r="529">
          <cell r="A529">
            <v>41429</v>
          </cell>
          <cell r="B529">
            <v>30.25</v>
          </cell>
          <cell r="C529">
            <v>39.42</v>
          </cell>
          <cell r="D529">
            <v>46.27</v>
          </cell>
          <cell r="E529">
            <v>29.33</v>
          </cell>
          <cell r="H529">
            <v>36.317499999999995</v>
          </cell>
        </row>
        <row r="530">
          <cell r="A530">
            <v>41430</v>
          </cell>
          <cell r="B530">
            <v>30.4</v>
          </cell>
          <cell r="C530">
            <v>39.630000000000003</v>
          </cell>
          <cell r="D530">
            <v>46.41</v>
          </cell>
          <cell r="E530">
            <v>29.11</v>
          </cell>
          <cell r="H530">
            <v>36.387500000000003</v>
          </cell>
        </row>
        <row r="531">
          <cell r="A531">
            <v>41431</v>
          </cell>
          <cell r="B531">
            <v>30.43</v>
          </cell>
          <cell r="C531">
            <v>39.69</v>
          </cell>
          <cell r="D531">
            <v>46.72</v>
          </cell>
          <cell r="E531">
            <v>28.74</v>
          </cell>
          <cell r="H531">
            <v>36.395000000000003</v>
          </cell>
        </row>
        <row r="532">
          <cell r="A532">
            <v>41432</v>
          </cell>
          <cell r="B532">
            <v>30.49</v>
          </cell>
          <cell r="C532">
            <v>40.299999999999997</v>
          </cell>
          <cell r="D532">
            <v>47.46</v>
          </cell>
          <cell r="E532">
            <v>28.86</v>
          </cell>
          <cell r="H532">
            <v>36.777500000000003</v>
          </cell>
        </row>
        <row r="533">
          <cell r="A533">
            <v>41433</v>
          </cell>
          <cell r="B533">
            <v>30.51</v>
          </cell>
          <cell r="C533">
            <v>40.31</v>
          </cell>
          <cell r="D533">
            <v>47.42</v>
          </cell>
          <cell r="E533">
            <v>28.86</v>
          </cell>
          <cell r="H533">
            <v>36.775000000000006</v>
          </cell>
        </row>
        <row r="534">
          <cell r="A534">
            <v>41434</v>
          </cell>
          <cell r="B534">
            <v>30.51</v>
          </cell>
          <cell r="C534">
            <v>40.31</v>
          </cell>
          <cell r="D534">
            <v>47.42</v>
          </cell>
          <cell r="E534">
            <v>28.86</v>
          </cell>
          <cell r="H534">
            <v>36.775000000000006</v>
          </cell>
        </row>
        <row r="535">
          <cell r="A535">
            <v>41435</v>
          </cell>
          <cell r="B535">
            <v>30.56</v>
          </cell>
          <cell r="C535">
            <v>40.25</v>
          </cell>
          <cell r="D535">
            <v>47.39</v>
          </cell>
          <cell r="E535">
            <v>28.69</v>
          </cell>
          <cell r="H535">
            <v>36.722500000000004</v>
          </cell>
          <cell r="I535" t="str">
            <v>ok</v>
          </cell>
        </row>
        <row r="536">
          <cell r="A536">
            <v>41436</v>
          </cell>
          <cell r="B536">
            <v>30.7</v>
          </cell>
          <cell r="C536">
            <v>40.64</v>
          </cell>
          <cell r="D536">
            <v>47.76</v>
          </cell>
          <cell r="E536">
            <v>28.8</v>
          </cell>
          <cell r="H536">
            <v>36.975000000000001</v>
          </cell>
        </row>
        <row r="537">
          <cell r="A537">
            <v>41437</v>
          </cell>
          <cell r="B537">
            <v>31</v>
          </cell>
          <cell r="C537">
            <v>41.16</v>
          </cell>
          <cell r="D537">
            <v>48.38</v>
          </cell>
          <cell r="E537">
            <v>29.21</v>
          </cell>
          <cell r="H537">
            <v>37.4375</v>
          </cell>
        </row>
        <row r="538">
          <cell r="A538">
            <v>41438</v>
          </cell>
          <cell r="B538">
            <v>30.91</v>
          </cell>
          <cell r="C538">
            <v>41.18</v>
          </cell>
          <cell r="D538">
            <v>48.33</v>
          </cell>
          <cell r="E538">
            <v>29.15</v>
          </cell>
          <cell r="H538">
            <v>37.392499999999998</v>
          </cell>
        </row>
        <row r="539">
          <cell r="A539">
            <v>41439</v>
          </cell>
          <cell r="B539">
            <v>30.45</v>
          </cell>
          <cell r="C539">
            <v>40.58</v>
          </cell>
          <cell r="D539">
            <v>47.72</v>
          </cell>
          <cell r="E539">
            <v>29.09</v>
          </cell>
          <cell r="H539">
            <v>36.96</v>
          </cell>
        </row>
        <row r="540">
          <cell r="A540">
            <v>41440</v>
          </cell>
          <cell r="B540">
            <v>30.44</v>
          </cell>
          <cell r="C540">
            <v>40.44</v>
          </cell>
          <cell r="D540">
            <v>47.46</v>
          </cell>
          <cell r="E540">
            <v>29.11</v>
          </cell>
          <cell r="H540">
            <v>36.862499999999997</v>
          </cell>
        </row>
        <row r="541">
          <cell r="A541">
            <v>41441</v>
          </cell>
          <cell r="B541">
            <v>30.44</v>
          </cell>
          <cell r="C541">
            <v>40.44</v>
          </cell>
          <cell r="D541">
            <v>47.46</v>
          </cell>
          <cell r="E541">
            <v>29.11</v>
          </cell>
          <cell r="H541">
            <v>36.862499999999997</v>
          </cell>
        </row>
        <row r="542">
          <cell r="A542">
            <v>41442</v>
          </cell>
          <cell r="B542">
            <v>30.49</v>
          </cell>
          <cell r="C542">
            <v>40.54</v>
          </cell>
          <cell r="D542">
            <v>47.8</v>
          </cell>
          <cell r="E542">
            <v>29.17</v>
          </cell>
          <cell r="H542">
            <v>37</v>
          </cell>
          <cell r="I542" t="str">
            <v>ok</v>
          </cell>
        </row>
        <row r="543">
          <cell r="A543">
            <v>41443</v>
          </cell>
          <cell r="B543">
            <v>30.61</v>
          </cell>
          <cell r="C543">
            <v>40.79</v>
          </cell>
          <cell r="D543">
            <v>47.98</v>
          </cell>
          <cell r="E543">
            <v>29.06</v>
          </cell>
          <cell r="H543">
            <v>37.11</v>
          </cell>
        </row>
        <row r="544">
          <cell r="A544">
            <v>41444</v>
          </cell>
          <cell r="B544">
            <v>30.89</v>
          </cell>
          <cell r="C544">
            <v>41.28</v>
          </cell>
          <cell r="D544">
            <v>48.15</v>
          </cell>
          <cell r="E544">
            <v>29.1</v>
          </cell>
          <cell r="H544">
            <v>37.354999999999997</v>
          </cell>
        </row>
        <row r="545">
          <cell r="A545">
            <v>41445</v>
          </cell>
          <cell r="B545">
            <v>30.79</v>
          </cell>
          <cell r="C545">
            <v>40.770000000000003</v>
          </cell>
          <cell r="D545">
            <v>47.48</v>
          </cell>
          <cell r="E545">
            <v>28.44</v>
          </cell>
          <cell r="H545">
            <v>36.869999999999997</v>
          </cell>
        </row>
        <row r="546">
          <cell r="A546">
            <v>41446</v>
          </cell>
          <cell r="B546">
            <v>31.05</v>
          </cell>
          <cell r="C546">
            <v>40.93</v>
          </cell>
          <cell r="D546">
            <v>48.01</v>
          </cell>
          <cell r="E546">
            <v>28.48</v>
          </cell>
          <cell r="H546">
            <v>37.1175</v>
          </cell>
        </row>
        <row r="547">
          <cell r="A547">
            <v>41447</v>
          </cell>
          <cell r="B547">
            <v>30.92</v>
          </cell>
          <cell r="C547">
            <v>40.75</v>
          </cell>
          <cell r="D547">
            <v>47.78</v>
          </cell>
          <cell r="E547">
            <v>28.42</v>
          </cell>
          <cell r="H547">
            <v>36.967500000000001</v>
          </cell>
        </row>
        <row r="548">
          <cell r="A548">
            <v>41448</v>
          </cell>
          <cell r="B548">
            <v>30.92</v>
          </cell>
          <cell r="C548">
            <v>40.75</v>
          </cell>
          <cell r="D548">
            <v>47.78</v>
          </cell>
          <cell r="E548">
            <v>28.42</v>
          </cell>
          <cell r="H548">
            <v>36.967500000000001</v>
          </cell>
        </row>
        <row r="549">
          <cell r="A549">
            <v>41449</v>
          </cell>
          <cell r="B549">
            <v>30.97</v>
          </cell>
          <cell r="C549">
            <v>40.5</v>
          </cell>
          <cell r="D549">
            <v>47.57</v>
          </cell>
          <cell r="E549">
            <v>28.48</v>
          </cell>
          <cell r="H549">
            <v>36.879999999999995</v>
          </cell>
          <cell r="I549" t="str">
            <v>ok</v>
          </cell>
        </row>
        <row r="550">
          <cell r="A550">
            <v>41450</v>
          </cell>
          <cell r="B550">
            <v>30.8</v>
          </cell>
          <cell r="C550">
            <v>40.32</v>
          </cell>
          <cell r="D550">
            <v>47.47</v>
          </cell>
          <cell r="E550">
            <v>28.4</v>
          </cell>
          <cell r="H550">
            <v>36.747500000000002</v>
          </cell>
        </row>
        <row r="551">
          <cell r="A551">
            <v>41451</v>
          </cell>
          <cell r="B551">
            <v>30.95</v>
          </cell>
          <cell r="C551">
            <v>40.36</v>
          </cell>
          <cell r="D551">
            <v>47.59</v>
          </cell>
          <cell r="E551">
            <v>28.51</v>
          </cell>
          <cell r="H551">
            <v>36.852499999999999</v>
          </cell>
        </row>
        <row r="552">
          <cell r="A552">
            <v>41452</v>
          </cell>
          <cell r="B552">
            <v>30.95</v>
          </cell>
          <cell r="C552">
            <v>40.19</v>
          </cell>
          <cell r="D552">
            <v>47.34</v>
          </cell>
          <cell r="E552">
            <v>28.63</v>
          </cell>
          <cell r="H552">
            <v>36.777500000000003</v>
          </cell>
        </row>
        <row r="553">
          <cell r="A553">
            <v>41453</v>
          </cell>
          <cell r="B553">
            <v>31.03</v>
          </cell>
          <cell r="C553">
            <v>40.35</v>
          </cell>
          <cell r="D553">
            <v>47.2</v>
          </cell>
          <cell r="E553">
            <v>28.52</v>
          </cell>
          <cell r="H553">
            <v>36.774999999999999</v>
          </cell>
        </row>
        <row r="554">
          <cell r="A554">
            <v>41454</v>
          </cell>
          <cell r="B554">
            <v>30.91</v>
          </cell>
          <cell r="C554">
            <v>40.24</v>
          </cell>
          <cell r="D554">
            <v>47.04</v>
          </cell>
          <cell r="E554">
            <v>28.42</v>
          </cell>
          <cell r="H554">
            <v>36.652500000000003</v>
          </cell>
        </row>
        <row r="555">
          <cell r="A555">
            <v>41455</v>
          </cell>
          <cell r="B555">
            <v>30.91</v>
          </cell>
          <cell r="C555">
            <v>40.24</v>
          </cell>
          <cell r="D555">
            <v>47.04</v>
          </cell>
          <cell r="E555">
            <v>28.42</v>
          </cell>
          <cell r="H555">
            <v>36.652500000000003</v>
          </cell>
        </row>
        <row r="556">
          <cell r="A556">
            <v>41456</v>
          </cell>
          <cell r="B556">
            <v>30.85</v>
          </cell>
          <cell r="C556">
            <v>40.159999999999997</v>
          </cell>
          <cell r="D556">
            <v>46.94</v>
          </cell>
          <cell r="E556">
            <v>28.45</v>
          </cell>
          <cell r="H556">
            <v>36.599999999999994</v>
          </cell>
          <cell r="I556" t="str">
            <v>ok</v>
          </cell>
        </row>
        <row r="557">
          <cell r="A557">
            <v>41457</v>
          </cell>
          <cell r="B557">
            <v>30.8</v>
          </cell>
          <cell r="C557">
            <v>40.119999999999997</v>
          </cell>
          <cell r="D557">
            <v>46.74</v>
          </cell>
          <cell r="E557">
            <v>28.31</v>
          </cell>
          <cell r="H557">
            <v>36.4925</v>
          </cell>
        </row>
        <row r="558">
          <cell r="A558">
            <v>41458</v>
          </cell>
          <cell r="B558">
            <v>30.9</v>
          </cell>
          <cell r="C558">
            <v>39.979999999999997</v>
          </cell>
          <cell r="D558">
            <v>46.71</v>
          </cell>
          <cell r="E558">
            <v>28.19</v>
          </cell>
          <cell r="H558">
            <v>36.445</v>
          </cell>
        </row>
        <row r="559">
          <cell r="A559">
            <v>41459</v>
          </cell>
          <cell r="B559">
            <v>30.93</v>
          </cell>
          <cell r="C559">
            <v>40.11</v>
          </cell>
          <cell r="D559">
            <v>47.11</v>
          </cell>
          <cell r="E559">
            <v>28.03</v>
          </cell>
          <cell r="H559">
            <v>36.545000000000002</v>
          </cell>
        </row>
        <row r="560">
          <cell r="A560">
            <v>41460</v>
          </cell>
          <cell r="B560">
            <v>30.98</v>
          </cell>
          <cell r="C560">
            <v>39.86</v>
          </cell>
          <cell r="D560">
            <v>46.52</v>
          </cell>
          <cell r="E560">
            <v>28.2</v>
          </cell>
          <cell r="H560">
            <v>36.39</v>
          </cell>
        </row>
        <row r="561">
          <cell r="A561">
            <v>41461</v>
          </cell>
          <cell r="B561">
            <v>31</v>
          </cell>
          <cell r="C561">
            <v>39.83</v>
          </cell>
          <cell r="D561">
            <v>46.4</v>
          </cell>
          <cell r="E561">
            <v>28.26</v>
          </cell>
          <cell r="H561">
            <v>36.372499999999995</v>
          </cell>
        </row>
        <row r="562">
          <cell r="A562">
            <v>41462</v>
          </cell>
          <cell r="B562">
            <v>31</v>
          </cell>
          <cell r="C562">
            <v>39.83</v>
          </cell>
          <cell r="D562">
            <v>46.4</v>
          </cell>
          <cell r="E562">
            <v>28.26</v>
          </cell>
          <cell r="H562">
            <v>36.372499999999995</v>
          </cell>
        </row>
        <row r="563">
          <cell r="A563">
            <v>41463</v>
          </cell>
          <cell r="B563">
            <v>31.22</v>
          </cell>
          <cell r="C563">
            <v>39.950000000000003</v>
          </cell>
          <cell r="D563">
            <v>46.35</v>
          </cell>
          <cell r="E563">
            <v>28.17</v>
          </cell>
          <cell r="H563">
            <v>36.422499999999999</v>
          </cell>
          <cell r="I563" t="str">
            <v>ok</v>
          </cell>
        </row>
        <row r="564">
          <cell r="A564">
            <v>41464</v>
          </cell>
          <cell r="B564">
            <v>31.25</v>
          </cell>
          <cell r="C564">
            <v>40.049999999999997</v>
          </cell>
          <cell r="D564">
            <v>46.55</v>
          </cell>
          <cell r="E564">
            <v>28.33</v>
          </cell>
          <cell r="H564">
            <v>36.545000000000002</v>
          </cell>
        </row>
        <row r="565">
          <cell r="A565">
            <v>41465</v>
          </cell>
          <cell r="B565">
            <v>31.1</v>
          </cell>
          <cell r="C565">
            <v>39.630000000000003</v>
          </cell>
          <cell r="D565">
            <v>46.09</v>
          </cell>
          <cell r="E565">
            <v>28.42</v>
          </cell>
          <cell r="H565">
            <v>36.31</v>
          </cell>
        </row>
        <row r="566">
          <cell r="A566">
            <v>41466</v>
          </cell>
          <cell r="B566">
            <v>30.95</v>
          </cell>
          <cell r="C566">
            <v>40.46</v>
          </cell>
          <cell r="D566">
            <v>46.66</v>
          </cell>
          <cell r="E566">
            <v>28.57</v>
          </cell>
          <cell r="H566">
            <v>36.659999999999997</v>
          </cell>
        </row>
        <row r="567">
          <cell r="A567">
            <v>41467</v>
          </cell>
          <cell r="B567">
            <v>30.93</v>
          </cell>
          <cell r="C567">
            <v>40.369999999999997</v>
          </cell>
          <cell r="D567">
            <v>46.82</v>
          </cell>
          <cell r="E567">
            <v>28.17</v>
          </cell>
          <cell r="H567">
            <v>36.572500000000005</v>
          </cell>
        </row>
        <row r="568">
          <cell r="A568">
            <v>41468</v>
          </cell>
          <cell r="B568">
            <v>31.03</v>
          </cell>
          <cell r="C568">
            <v>40.43</v>
          </cell>
          <cell r="D568">
            <v>46.89</v>
          </cell>
          <cell r="E568">
            <v>28.27</v>
          </cell>
          <cell r="H568">
            <v>36.655000000000001</v>
          </cell>
        </row>
        <row r="569">
          <cell r="A569">
            <v>41469</v>
          </cell>
          <cell r="B569">
            <v>31.03</v>
          </cell>
          <cell r="C569">
            <v>40.43</v>
          </cell>
          <cell r="D569">
            <v>46.89</v>
          </cell>
          <cell r="E569">
            <v>28.27</v>
          </cell>
          <cell r="H569">
            <v>36.655000000000001</v>
          </cell>
        </row>
        <row r="570">
          <cell r="A570">
            <v>41470</v>
          </cell>
          <cell r="B570">
            <v>31.05</v>
          </cell>
          <cell r="C570">
            <v>40.450000000000003</v>
          </cell>
          <cell r="D570">
            <v>46.81</v>
          </cell>
          <cell r="E570">
            <v>28.01</v>
          </cell>
          <cell r="H570">
            <v>36.58</v>
          </cell>
          <cell r="I570" t="str">
            <v>ok</v>
          </cell>
        </row>
        <row r="571">
          <cell r="A571">
            <v>41471</v>
          </cell>
          <cell r="B571">
            <v>30.97</v>
          </cell>
          <cell r="C571">
            <v>40.340000000000003</v>
          </cell>
          <cell r="D571">
            <v>46.64</v>
          </cell>
          <cell r="E571">
            <v>28.13</v>
          </cell>
          <cell r="H571">
            <v>36.520000000000003</v>
          </cell>
        </row>
        <row r="572">
          <cell r="A572">
            <v>41472</v>
          </cell>
          <cell r="B572">
            <v>30.89</v>
          </cell>
          <cell r="C572">
            <v>40.5</v>
          </cell>
          <cell r="D572">
            <v>46.59</v>
          </cell>
          <cell r="E572">
            <v>28.41</v>
          </cell>
          <cell r="H572">
            <v>36.597500000000004</v>
          </cell>
        </row>
        <row r="573">
          <cell r="A573">
            <v>41473</v>
          </cell>
          <cell r="B573">
            <v>30.87</v>
          </cell>
          <cell r="C573">
            <v>40.369999999999997</v>
          </cell>
          <cell r="D573">
            <v>46.82</v>
          </cell>
          <cell r="E573">
            <v>28.27</v>
          </cell>
          <cell r="H573">
            <v>36.582500000000003</v>
          </cell>
        </row>
        <row r="574">
          <cell r="A574">
            <v>41474</v>
          </cell>
          <cell r="B574">
            <v>30.98</v>
          </cell>
          <cell r="C574">
            <v>40.479999999999997</v>
          </cell>
          <cell r="D574">
            <v>47.02</v>
          </cell>
          <cell r="E574">
            <v>28.28</v>
          </cell>
          <cell r="H574">
            <v>36.69</v>
          </cell>
        </row>
        <row r="575">
          <cell r="A575">
            <v>41475</v>
          </cell>
          <cell r="B575">
            <v>30.95</v>
          </cell>
          <cell r="C575">
            <v>40.44</v>
          </cell>
          <cell r="D575">
            <v>47.1</v>
          </cell>
          <cell r="E575">
            <v>28.23</v>
          </cell>
          <cell r="H575">
            <v>36.68</v>
          </cell>
        </row>
        <row r="576">
          <cell r="A576">
            <v>41476</v>
          </cell>
          <cell r="B576">
            <v>30.95</v>
          </cell>
          <cell r="C576">
            <v>40.44</v>
          </cell>
          <cell r="D576">
            <v>47.1</v>
          </cell>
          <cell r="E576">
            <v>28.23</v>
          </cell>
          <cell r="H576">
            <v>36.68</v>
          </cell>
        </row>
        <row r="577">
          <cell r="A577">
            <v>41477</v>
          </cell>
          <cell r="B577">
            <v>30.95</v>
          </cell>
          <cell r="C577">
            <v>40.44</v>
          </cell>
          <cell r="D577">
            <v>47.1</v>
          </cell>
          <cell r="E577">
            <v>28.23</v>
          </cell>
          <cell r="H577">
            <v>36.68</v>
          </cell>
          <cell r="I577" t="str">
            <v>ok</v>
          </cell>
        </row>
        <row r="578">
          <cell r="A578">
            <v>41478</v>
          </cell>
          <cell r="B578">
            <v>30.77</v>
          </cell>
          <cell r="C578">
            <v>40.47</v>
          </cell>
          <cell r="D578">
            <v>47.14</v>
          </cell>
          <cell r="E578">
            <v>28.36</v>
          </cell>
          <cell r="H578">
            <v>36.685000000000002</v>
          </cell>
        </row>
        <row r="579">
          <cell r="A579">
            <v>41479</v>
          </cell>
          <cell r="B579">
            <v>30.78</v>
          </cell>
          <cell r="C579">
            <v>40.53</v>
          </cell>
          <cell r="D579">
            <v>47.16</v>
          </cell>
          <cell r="E579">
            <v>28.39</v>
          </cell>
          <cell r="H579">
            <v>36.715000000000003</v>
          </cell>
        </row>
        <row r="580">
          <cell r="A580">
            <v>41480</v>
          </cell>
          <cell r="B580">
            <v>30.94</v>
          </cell>
          <cell r="C580">
            <v>40.71</v>
          </cell>
          <cell r="D580">
            <v>47.26</v>
          </cell>
          <cell r="E580">
            <v>28.19</v>
          </cell>
          <cell r="H580">
            <v>36.774999999999999</v>
          </cell>
        </row>
        <row r="581">
          <cell r="A581">
            <v>41481</v>
          </cell>
          <cell r="B581">
            <v>30.93</v>
          </cell>
          <cell r="C581">
            <v>40.94</v>
          </cell>
          <cell r="D581">
            <v>47.45</v>
          </cell>
          <cell r="E581">
            <v>28.49</v>
          </cell>
          <cell r="H581">
            <v>36.952500000000001</v>
          </cell>
        </row>
        <row r="582">
          <cell r="A582">
            <v>41482</v>
          </cell>
          <cell r="B582">
            <v>30.97</v>
          </cell>
          <cell r="C582">
            <v>41.04</v>
          </cell>
          <cell r="D582">
            <v>47.6</v>
          </cell>
          <cell r="E582">
            <v>28.62</v>
          </cell>
          <cell r="H582">
            <v>37.057499999999997</v>
          </cell>
        </row>
        <row r="583">
          <cell r="A583">
            <v>41483</v>
          </cell>
          <cell r="B583">
            <v>30.97</v>
          </cell>
          <cell r="C583">
            <v>41.04</v>
          </cell>
          <cell r="D583">
            <v>47.6</v>
          </cell>
          <cell r="E583">
            <v>28.62</v>
          </cell>
          <cell r="H583">
            <v>37.057499999999997</v>
          </cell>
        </row>
        <row r="584">
          <cell r="A584">
            <v>41484</v>
          </cell>
          <cell r="B584">
            <v>30.99</v>
          </cell>
          <cell r="C584">
            <v>41.07</v>
          </cell>
          <cell r="D584">
            <v>47.6</v>
          </cell>
          <cell r="E584">
            <v>28.59</v>
          </cell>
          <cell r="H584">
            <v>37.0625</v>
          </cell>
          <cell r="I584" t="str">
            <v>ok</v>
          </cell>
        </row>
        <row r="585">
          <cell r="A585">
            <v>41485</v>
          </cell>
          <cell r="B585">
            <v>31.1</v>
          </cell>
          <cell r="C585">
            <v>41.12</v>
          </cell>
          <cell r="D585">
            <v>47.59</v>
          </cell>
          <cell r="E585">
            <v>28.38</v>
          </cell>
          <cell r="H585">
            <v>37.047499999999999</v>
          </cell>
        </row>
        <row r="586">
          <cell r="A586">
            <v>41486</v>
          </cell>
          <cell r="B586">
            <v>31.2</v>
          </cell>
          <cell r="C586">
            <v>41.27</v>
          </cell>
          <cell r="D586">
            <v>47.41</v>
          </cell>
          <cell r="E586">
            <v>28.04</v>
          </cell>
          <cell r="H586">
            <v>36.979999999999997</v>
          </cell>
        </row>
        <row r="587">
          <cell r="A587">
            <v>41487</v>
          </cell>
          <cell r="B587">
            <v>31.12</v>
          </cell>
          <cell r="C587">
            <v>41.29</v>
          </cell>
          <cell r="D587">
            <v>47.09</v>
          </cell>
          <cell r="E587">
            <v>27.81</v>
          </cell>
          <cell r="H587">
            <v>36.827500000000001</v>
          </cell>
        </row>
        <row r="588">
          <cell r="A588">
            <v>41488</v>
          </cell>
          <cell r="B588">
            <v>31.25</v>
          </cell>
          <cell r="C588">
            <v>41.12</v>
          </cell>
          <cell r="D588">
            <v>47.1</v>
          </cell>
          <cell r="E588">
            <v>27.76</v>
          </cell>
          <cell r="H588">
            <v>36.807499999999997</v>
          </cell>
        </row>
        <row r="589">
          <cell r="A589">
            <v>41489</v>
          </cell>
          <cell r="B589">
            <v>31.27</v>
          </cell>
          <cell r="C589">
            <v>41.22</v>
          </cell>
          <cell r="D589">
            <v>47.3</v>
          </cell>
          <cell r="E589">
            <v>27.66</v>
          </cell>
          <cell r="H589">
            <v>36.862499999999997</v>
          </cell>
        </row>
        <row r="590">
          <cell r="A590">
            <v>41490</v>
          </cell>
          <cell r="B590">
            <v>31.27</v>
          </cell>
          <cell r="C590">
            <v>41.22</v>
          </cell>
          <cell r="D590">
            <v>47.3</v>
          </cell>
          <cell r="E590">
            <v>27.66</v>
          </cell>
          <cell r="H590">
            <v>36.862499999999997</v>
          </cell>
        </row>
        <row r="591">
          <cell r="A591">
            <v>41491</v>
          </cell>
          <cell r="B591">
            <v>31.17</v>
          </cell>
          <cell r="C591">
            <v>41.24</v>
          </cell>
          <cell r="D591">
            <v>47.49</v>
          </cell>
          <cell r="E591">
            <v>27.59</v>
          </cell>
          <cell r="H591">
            <v>36.872500000000002</v>
          </cell>
          <cell r="I591" t="str">
            <v>ok</v>
          </cell>
        </row>
        <row r="592">
          <cell r="A592">
            <v>41492</v>
          </cell>
          <cell r="B592">
            <v>31.24</v>
          </cell>
          <cell r="C592">
            <v>41.34</v>
          </cell>
          <cell r="D592">
            <v>47.86</v>
          </cell>
          <cell r="E592">
            <v>27.73</v>
          </cell>
          <cell r="H592">
            <v>37.042499999999997</v>
          </cell>
        </row>
        <row r="593">
          <cell r="A593">
            <v>41493</v>
          </cell>
          <cell r="B593">
            <v>31.29</v>
          </cell>
          <cell r="C593">
            <v>41.5</v>
          </cell>
          <cell r="D593">
            <v>47.85</v>
          </cell>
          <cell r="E593">
            <v>27.94</v>
          </cell>
          <cell r="H593">
            <v>37.144999999999996</v>
          </cell>
        </row>
        <row r="594">
          <cell r="A594">
            <v>41494</v>
          </cell>
          <cell r="B594">
            <v>31.23</v>
          </cell>
          <cell r="C594">
            <v>41.53</v>
          </cell>
          <cell r="D594">
            <v>48.27</v>
          </cell>
          <cell r="E594">
            <v>28.08</v>
          </cell>
          <cell r="H594">
            <v>37.277500000000003</v>
          </cell>
        </row>
        <row r="595">
          <cell r="A595">
            <v>41495</v>
          </cell>
          <cell r="B595">
            <v>31.08</v>
          </cell>
          <cell r="C595">
            <v>41.5</v>
          </cell>
          <cell r="D595">
            <v>48.19</v>
          </cell>
          <cell r="E595">
            <v>28.2</v>
          </cell>
          <cell r="H595">
            <v>37.2425</v>
          </cell>
        </row>
        <row r="596">
          <cell r="A596">
            <v>41496</v>
          </cell>
          <cell r="B596">
            <v>31.13</v>
          </cell>
          <cell r="C596">
            <v>41.56</v>
          </cell>
          <cell r="D596">
            <v>48.32</v>
          </cell>
          <cell r="E596">
            <v>28.37</v>
          </cell>
          <cell r="H596">
            <v>37.344999999999999</v>
          </cell>
        </row>
        <row r="597">
          <cell r="A597">
            <v>41497</v>
          </cell>
          <cell r="B597">
            <v>31.13</v>
          </cell>
          <cell r="C597">
            <v>41.56</v>
          </cell>
          <cell r="D597">
            <v>48.32</v>
          </cell>
          <cell r="E597">
            <v>28.37</v>
          </cell>
          <cell r="H597">
            <v>37.344999999999999</v>
          </cell>
        </row>
        <row r="598">
          <cell r="A598">
            <v>41498</v>
          </cell>
          <cell r="B598">
            <v>31.13</v>
          </cell>
          <cell r="C598">
            <v>41.56</v>
          </cell>
          <cell r="D598">
            <v>48.32</v>
          </cell>
          <cell r="E598">
            <v>28.37</v>
          </cell>
          <cell r="H598">
            <v>37.344999999999999</v>
          </cell>
          <cell r="I598" t="str">
            <v>ok</v>
          </cell>
        </row>
        <row r="599">
          <cell r="A599">
            <v>41499</v>
          </cell>
          <cell r="B599">
            <v>31.14</v>
          </cell>
          <cell r="C599">
            <v>41.3</v>
          </cell>
          <cell r="D599">
            <v>48.02</v>
          </cell>
          <cell r="E599">
            <v>28.27</v>
          </cell>
          <cell r="H599">
            <v>37.182500000000005</v>
          </cell>
        </row>
        <row r="600">
          <cell r="A600">
            <v>41500</v>
          </cell>
          <cell r="B600">
            <v>31.17</v>
          </cell>
          <cell r="C600">
            <v>41.23</v>
          </cell>
          <cell r="D600">
            <v>48.05</v>
          </cell>
          <cell r="E600">
            <v>28.2</v>
          </cell>
          <cell r="H600">
            <v>37.162500000000001</v>
          </cell>
        </row>
        <row r="601">
          <cell r="A601">
            <v>41501</v>
          </cell>
          <cell r="B601">
            <v>31.1</v>
          </cell>
          <cell r="C601">
            <v>41.15</v>
          </cell>
          <cell r="D601">
            <v>48.15</v>
          </cell>
          <cell r="E601">
            <v>28.35</v>
          </cell>
          <cell r="H601">
            <v>37.1875</v>
          </cell>
        </row>
        <row r="602">
          <cell r="A602">
            <v>41502</v>
          </cell>
          <cell r="B602">
            <v>31.12</v>
          </cell>
          <cell r="C602">
            <v>41.43</v>
          </cell>
          <cell r="D602">
            <v>48.55</v>
          </cell>
          <cell r="E602">
            <v>28.36</v>
          </cell>
          <cell r="H602">
            <v>37.364999999999995</v>
          </cell>
        </row>
        <row r="603">
          <cell r="A603">
            <v>41503</v>
          </cell>
          <cell r="B603">
            <v>31.16</v>
          </cell>
          <cell r="C603">
            <v>41.47</v>
          </cell>
          <cell r="D603">
            <v>48.62</v>
          </cell>
          <cell r="E603">
            <v>28.43</v>
          </cell>
          <cell r="H603">
            <v>37.42</v>
          </cell>
        </row>
        <row r="604">
          <cell r="A604">
            <v>41504</v>
          </cell>
          <cell r="B604">
            <v>31.16</v>
          </cell>
          <cell r="C604">
            <v>41.47</v>
          </cell>
          <cell r="D604">
            <v>48.62</v>
          </cell>
          <cell r="E604">
            <v>28.43</v>
          </cell>
          <cell r="H604">
            <v>37.42</v>
          </cell>
        </row>
        <row r="605">
          <cell r="A605">
            <v>41505</v>
          </cell>
          <cell r="B605">
            <v>31.16</v>
          </cell>
          <cell r="C605">
            <v>41.45</v>
          </cell>
          <cell r="D605">
            <v>48.6</v>
          </cell>
          <cell r="E605">
            <v>28.55</v>
          </cell>
          <cell r="H605">
            <v>37.440000000000005</v>
          </cell>
          <cell r="I605" t="str">
            <v>ok</v>
          </cell>
        </row>
        <row r="606">
          <cell r="A606">
            <v>41506</v>
          </cell>
          <cell r="B606">
            <v>31.5</v>
          </cell>
          <cell r="C606">
            <v>41.9</v>
          </cell>
          <cell r="D606">
            <v>49.17</v>
          </cell>
          <cell r="E606">
            <v>28.51</v>
          </cell>
          <cell r="H606">
            <v>37.770000000000003</v>
          </cell>
        </row>
        <row r="607">
          <cell r="A607">
            <v>41507</v>
          </cell>
          <cell r="B607">
            <v>31.61</v>
          </cell>
          <cell r="C607">
            <v>42.32</v>
          </cell>
          <cell r="D607">
            <v>49.41</v>
          </cell>
          <cell r="E607">
            <v>28.44</v>
          </cell>
          <cell r="H607">
            <v>37.945</v>
          </cell>
        </row>
        <row r="608">
          <cell r="A608">
            <v>41508</v>
          </cell>
          <cell r="B608">
            <v>31.93</v>
          </cell>
          <cell r="C608">
            <v>42.49</v>
          </cell>
          <cell r="D608">
            <v>49.77</v>
          </cell>
          <cell r="E608">
            <v>28.49</v>
          </cell>
          <cell r="H608">
            <v>38.17</v>
          </cell>
        </row>
        <row r="609">
          <cell r="A609">
            <v>41509</v>
          </cell>
          <cell r="B609">
            <v>31.84</v>
          </cell>
          <cell r="C609">
            <v>42.39</v>
          </cell>
          <cell r="D609">
            <v>49.5</v>
          </cell>
          <cell r="E609">
            <v>28.57</v>
          </cell>
          <cell r="H609">
            <v>38.075000000000003</v>
          </cell>
        </row>
        <row r="610">
          <cell r="A610">
            <v>41510</v>
          </cell>
          <cell r="B610">
            <v>31.81</v>
          </cell>
          <cell r="C610">
            <v>42.4</v>
          </cell>
          <cell r="D610">
            <v>49.57</v>
          </cell>
          <cell r="E610">
            <v>28.48</v>
          </cell>
          <cell r="H610">
            <v>38.064999999999998</v>
          </cell>
        </row>
        <row r="611">
          <cell r="A611">
            <v>41511</v>
          </cell>
          <cell r="B611">
            <v>31.81</v>
          </cell>
          <cell r="C611">
            <v>42.4</v>
          </cell>
          <cell r="D611">
            <v>49.57</v>
          </cell>
          <cell r="E611">
            <v>28.48</v>
          </cell>
          <cell r="H611">
            <v>38.064999999999998</v>
          </cell>
        </row>
        <row r="612">
          <cell r="A612">
            <v>41512</v>
          </cell>
          <cell r="B612">
            <v>31.76</v>
          </cell>
          <cell r="C612">
            <v>42.41</v>
          </cell>
          <cell r="D612">
            <v>49.37</v>
          </cell>
          <cell r="E612">
            <v>28.51</v>
          </cell>
          <cell r="H612">
            <v>38.012499999999996</v>
          </cell>
          <cell r="I612" t="str">
            <v>ok</v>
          </cell>
        </row>
        <row r="613">
          <cell r="A613">
            <v>41513</v>
          </cell>
          <cell r="B613">
            <v>31.94</v>
          </cell>
          <cell r="C613">
            <v>42.61</v>
          </cell>
          <cell r="D613">
            <v>49.62</v>
          </cell>
          <cell r="E613">
            <v>28.56</v>
          </cell>
          <cell r="H613">
            <v>38.182499999999997</v>
          </cell>
        </row>
        <row r="614">
          <cell r="A614">
            <v>41514</v>
          </cell>
          <cell r="B614">
            <v>32.06</v>
          </cell>
          <cell r="C614">
            <v>42.81</v>
          </cell>
          <cell r="D614">
            <v>49.71</v>
          </cell>
          <cell r="E614">
            <v>28.57</v>
          </cell>
          <cell r="H614">
            <v>38.287500000000001</v>
          </cell>
        </row>
        <row r="615">
          <cell r="A615">
            <v>41515</v>
          </cell>
          <cell r="B615">
            <v>32.049999999999997</v>
          </cell>
          <cell r="C615">
            <v>42.62</v>
          </cell>
          <cell r="D615">
            <v>49.65</v>
          </cell>
          <cell r="E615">
            <v>28.61</v>
          </cell>
          <cell r="H615">
            <v>38.232500000000002</v>
          </cell>
        </row>
        <row r="616">
          <cell r="A616">
            <v>41516</v>
          </cell>
          <cell r="B616">
            <v>31.95</v>
          </cell>
          <cell r="C616">
            <v>42.23</v>
          </cell>
          <cell r="D616">
            <v>49.46</v>
          </cell>
          <cell r="E616">
            <v>28.44</v>
          </cell>
          <cell r="H616">
            <v>38.019999999999996</v>
          </cell>
        </row>
        <row r="617">
          <cell r="A617">
            <v>41517</v>
          </cell>
          <cell r="B617">
            <v>32.03</v>
          </cell>
          <cell r="C617">
            <v>42.25</v>
          </cell>
          <cell r="D617">
            <v>49.5</v>
          </cell>
          <cell r="E617">
            <v>28.45</v>
          </cell>
          <cell r="H617">
            <v>38.057499999999997</v>
          </cell>
        </row>
        <row r="618">
          <cell r="A618">
            <v>41518</v>
          </cell>
          <cell r="B618">
            <v>32.03</v>
          </cell>
          <cell r="C618">
            <v>42.25</v>
          </cell>
          <cell r="D618">
            <v>49.5</v>
          </cell>
          <cell r="E618">
            <v>28.45</v>
          </cell>
          <cell r="H618">
            <v>38.057499999999997</v>
          </cell>
        </row>
        <row r="619">
          <cell r="A619">
            <v>41519</v>
          </cell>
          <cell r="B619">
            <v>32.020000000000003</v>
          </cell>
          <cell r="C619">
            <v>42.16</v>
          </cell>
          <cell r="D619">
            <v>49.57</v>
          </cell>
          <cell r="E619">
            <v>28.52</v>
          </cell>
          <cell r="H619">
            <v>38.067500000000003</v>
          </cell>
          <cell r="I619" t="str">
            <v>ok</v>
          </cell>
        </row>
        <row r="620">
          <cell r="A620">
            <v>41520</v>
          </cell>
          <cell r="B620">
            <v>31.85</v>
          </cell>
          <cell r="C620">
            <v>41.91</v>
          </cell>
          <cell r="D620">
            <v>49.42</v>
          </cell>
          <cell r="E620">
            <v>28.58</v>
          </cell>
          <cell r="H620">
            <v>37.94</v>
          </cell>
        </row>
        <row r="621">
          <cell r="A621">
            <v>41521</v>
          </cell>
          <cell r="B621">
            <v>32.07</v>
          </cell>
          <cell r="C621">
            <v>42.13</v>
          </cell>
          <cell r="D621">
            <v>49.81</v>
          </cell>
          <cell r="E621">
            <v>29.03</v>
          </cell>
          <cell r="H621">
            <v>38.260000000000005</v>
          </cell>
        </row>
        <row r="622">
          <cell r="A622">
            <v>41522</v>
          </cell>
          <cell r="B622">
            <v>32.049999999999997</v>
          </cell>
          <cell r="C622">
            <v>42.17</v>
          </cell>
          <cell r="D622">
            <v>49.94</v>
          </cell>
          <cell r="E622">
            <v>29.24</v>
          </cell>
          <cell r="H622">
            <v>38.35</v>
          </cell>
        </row>
        <row r="623">
          <cell r="A623">
            <v>41523</v>
          </cell>
          <cell r="B623">
            <v>32.21</v>
          </cell>
          <cell r="C623">
            <v>42.17</v>
          </cell>
          <cell r="D623">
            <v>50.14</v>
          </cell>
          <cell r="E623">
            <v>29.29</v>
          </cell>
          <cell r="H623">
            <v>38.452500000000001</v>
          </cell>
        </row>
        <row r="624">
          <cell r="A624">
            <v>41524</v>
          </cell>
          <cell r="B624">
            <v>32.28</v>
          </cell>
          <cell r="C624">
            <v>42.22</v>
          </cell>
          <cell r="D624">
            <v>50.23</v>
          </cell>
          <cell r="E624">
            <v>29.38</v>
          </cell>
          <cell r="H624">
            <v>38.527499999999996</v>
          </cell>
        </row>
        <row r="625">
          <cell r="A625">
            <v>41525</v>
          </cell>
          <cell r="B625">
            <v>32.28</v>
          </cell>
          <cell r="C625">
            <v>42.22</v>
          </cell>
          <cell r="D625">
            <v>50.23</v>
          </cell>
          <cell r="E625">
            <v>29.38</v>
          </cell>
          <cell r="H625">
            <v>38.527499999999996</v>
          </cell>
        </row>
        <row r="626">
          <cell r="A626">
            <v>41526</v>
          </cell>
          <cell r="B626">
            <v>32.17</v>
          </cell>
          <cell r="C626">
            <v>42.26</v>
          </cell>
          <cell r="D626">
            <v>50.17</v>
          </cell>
          <cell r="E626">
            <v>29.38</v>
          </cell>
          <cell r="H626">
            <v>38.495000000000005</v>
          </cell>
          <cell r="I626" t="str">
            <v>ok</v>
          </cell>
        </row>
        <row r="627">
          <cell r="A627">
            <v>41527</v>
          </cell>
          <cell r="B627">
            <v>31.95</v>
          </cell>
          <cell r="C627">
            <v>42.23</v>
          </cell>
          <cell r="D627">
            <v>50.02</v>
          </cell>
          <cell r="E627">
            <v>29.4</v>
          </cell>
          <cell r="H627">
            <v>38.4</v>
          </cell>
        </row>
        <row r="628">
          <cell r="A628">
            <v>41528</v>
          </cell>
          <cell r="B628">
            <v>31.98</v>
          </cell>
          <cell r="C628">
            <v>42.33</v>
          </cell>
          <cell r="D628">
            <v>50.2</v>
          </cell>
          <cell r="E628">
            <v>29.64</v>
          </cell>
          <cell r="H628">
            <v>38.537500000000001</v>
          </cell>
        </row>
        <row r="629">
          <cell r="A629">
            <v>41529</v>
          </cell>
          <cell r="B629">
            <v>31.57</v>
          </cell>
          <cell r="C629">
            <v>41.92</v>
          </cell>
          <cell r="D629">
            <v>49.84</v>
          </cell>
          <cell r="E629">
            <v>29.11</v>
          </cell>
          <cell r="H629">
            <v>38.11</v>
          </cell>
        </row>
        <row r="630">
          <cell r="A630">
            <v>41530</v>
          </cell>
          <cell r="B630">
            <v>31.67</v>
          </cell>
          <cell r="C630">
            <v>41.95</v>
          </cell>
          <cell r="D630">
            <v>49.92</v>
          </cell>
          <cell r="E630">
            <v>29.21</v>
          </cell>
          <cell r="H630">
            <v>38.1875</v>
          </cell>
        </row>
        <row r="631">
          <cell r="A631">
            <v>41531</v>
          </cell>
          <cell r="B631">
            <v>31.76</v>
          </cell>
          <cell r="C631">
            <v>42.07</v>
          </cell>
          <cell r="D631">
            <v>50.09</v>
          </cell>
          <cell r="E631">
            <v>29.19</v>
          </cell>
          <cell r="H631">
            <v>38.277500000000003</v>
          </cell>
        </row>
        <row r="632">
          <cell r="A632">
            <v>41532</v>
          </cell>
          <cell r="B632">
            <v>31.76</v>
          </cell>
          <cell r="C632">
            <v>42.07</v>
          </cell>
          <cell r="D632">
            <v>50.09</v>
          </cell>
          <cell r="E632">
            <v>29.19</v>
          </cell>
          <cell r="H632">
            <v>38.277500000000003</v>
          </cell>
        </row>
        <row r="633">
          <cell r="A633">
            <v>41533</v>
          </cell>
          <cell r="B633">
            <v>31.54</v>
          </cell>
          <cell r="C633">
            <v>42.03</v>
          </cell>
          <cell r="D633">
            <v>50.17</v>
          </cell>
          <cell r="E633">
            <v>29.31</v>
          </cell>
          <cell r="H633">
            <v>38.262499999999996</v>
          </cell>
          <cell r="I633" t="str">
            <v>ok</v>
          </cell>
        </row>
        <row r="634">
          <cell r="A634">
            <v>41534</v>
          </cell>
          <cell r="B634">
            <v>31.67</v>
          </cell>
          <cell r="C634">
            <v>42.11</v>
          </cell>
          <cell r="D634">
            <v>50.25</v>
          </cell>
          <cell r="E634">
            <v>29.36</v>
          </cell>
          <cell r="H634">
            <v>38.347499999999997</v>
          </cell>
        </row>
        <row r="635">
          <cell r="A635">
            <v>41535</v>
          </cell>
          <cell r="B635">
            <v>31.55</v>
          </cell>
          <cell r="C635">
            <v>42.02</v>
          </cell>
          <cell r="D635">
            <v>50.06</v>
          </cell>
          <cell r="E635">
            <v>29.36</v>
          </cell>
          <cell r="H635">
            <v>38.247500000000002</v>
          </cell>
        </row>
        <row r="636">
          <cell r="A636">
            <v>41536</v>
          </cell>
          <cell r="B636">
            <v>30.87</v>
          </cell>
          <cell r="C636">
            <v>41.67</v>
          </cell>
          <cell r="D636">
            <v>49.72</v>
          </cell>
          <cell r="E636">
            <v>29.24</v>
          </cell>
          <cell r="H636">
            <v>37.875</v>
          </cell>
        </row>
        <row r="637">
          <cell r="A637">
            <v>41537</v>
          </cell>
          <cell r="B637">
            <v>30.96</v>
          </cell>
          <cell r="C637">
            <v>41.79</v>
          </cell>
          <cell r="D637">
            <v>49.54</v>
          </cell>
          <cell r="E637">
            <v>29.16</v>
          </cell>
          <cell r="H637">
            <v>37.862499999999997</v>
          </cell>
        </row>
        <row r="638">
          <cell r="A638">
            <v>41538</v>
          </cell>
          <cell r="B638">
            <v>30.83</v>
          </cell>
          <cell r="C638">
            <v>41.59</v>
          </cell>
          <cell r="D638">
            <v>49.08</v>
          </cell>
          <cell r="E638">
            <v>28.91</v>
          </cell>
          <cell r="H638">
            <v>37.602499999999999</v>
          </cell>
        </row>
        <row r="639">
          <cell r="A639">
            <v>41539</v>
          </cell>
          <cell r="B639">
            <v>30.83</v>
          </cell>
          <cell r="C639">
            <v>41.59</v>
          </cell>
          <cell r="D639">
            <v>49.08</v>
          </cell>
          <cell r="E639">
            <v>28.91</v>
          </cell>
          <cell r="H639">
            <v>37.602499999999999</v>
          </cell>
        </row>
        <row r="640">
          <cell r="A640">
            <v>41540</v>
          </cell>
          <cell r="B640">
            <v>30.94</v>
          </cell>
          <cell r="C640">
            <v>41.76</v>
          </cell>
          <cell r="D640">
            <v>49.46</v>
          </cell>
          <cell r="E640">
            <v>29.03</v>
          </cell>
          <cell r="H640">
            <v>37.797499999999999</v>
          </cell>
          <cell r="I640" t="str">
            <v>ok</v>
          </cell>
        </row>
        <row r="641">
          <cell r="A641">
            <v>41541</v>
          </cell>
          <cell r="B641">
            <v>31.2</v>
          </cell>
          <cell r="C641">
            <v>42</v>
          </cell>
          <cell r="D641">
            <v>49.92</v>
          </cell>
          <cell r="E641">
            <v>29.23</v>
          </cell>
          <cell r="H641">
            <v>38.087499999999999</v>
          </cell>
        </row>
        <row r="642">
          <cell r="A642">
            <v>41542</v>
          </cell>
          <cell r="B642">
            <v>31.3</v>
          </cell>
          <cell r="C642">
            <v>42.07</v>
          </cell>
          <cell r="D642">
            <v>49.96</v>
          </cell>
          <cell r="E642">
            <v>29.26</v>
          </cell>
          <cell r="H642">
            <v>38.147500000000001</v>
          </cell>
        </row>
        <row r="643">
          <cell r="A643">
            <v>41543</v>
          </cell>
          <cell r="B643">
            <v>31.15</v>
          </cell>
          <cell r="C643">
            <v>42.01</v>
          </cell>
          <cell r="D643">
            <v>49.98</v>
          </cell>
          <cell r="E643">
            <v>29.07</v>
          </cell>
          <cell r="H643">
            <v>38.052499999999995</v>
          </cell>
        </row>
        <row r="644">
          <cell r="A644">
            <v>41544</v>
          </cell>
          <cell r="B644">
            <v>31.1</v>
          </cell>
          <cell r="C644">
            <v>41.8</v>
          </cell>
          <cell r="D644">
            <v>49.75</v>
          </cell>
          <cell r="E644">
            <v>28.93</v>
          </cell>
          <cell r="H644">
            <v>37.895000000000003</v>
          </cell>
        </row>
        <row r="645">
          <cell r="A645">
            <v>41545</v>
          </cell>
          <cell r="B645">
            <v>31.18</v>
          </cell>
          <cell r="C645">
            <v>42</v>
          </cell>
          <cell r="D645">
            <v>50.02</v>
          </cell>
          <cell r="E645">
            <v>28.93</v>
          </cell>
          <cell r="H645">
            <v>38.032500000000006</v>
          </cell>
        </row>
        <row r="646">
          <cell r="A646">
            <v>41546</v>
          </cell>
          <cell r="B646">
            <v>31.18</v>
          </cell>
          <cell r="C646">
            <v>42</v>
          </cell>
          <cell r="D646">
            <v>50.02</v>
          </cell>
          <cell r="E646">
            <v>28.93</v>
          </cell>
          <cell r="H646">
            <v>38.032500000000006</v>
          </cell>
        </row>
        <row r="647">
          <cell r="A647">
            <v>41547</v>
          </cell>
          <cell r="B647">
            <v>31.28</v>
          </cell>
          <cell r="C647">
            <v>42.11</v>
          </cell>
          <cell r="D647">
            <v>50.46</v>
          </cell>
          <cell r="E647">
            <v>28.96</v>
          </cell>
          <cell r="H647">
            <v>38.202500000000001</v>
          </cell>
          <cell r="I647" t="str">
            <v>ok</v>
          </cell>
        </row>
        <row r="648">
          <cell r="A648">
            <v>41548</v>
          </cell>
          <cell r="B648">
            <v>31.07</v>
          </cell>
          <cell r="C648">
            <v>41.9</v>
          </cell>
          <cell r="D648">
            <v>50.18</v>
          </cell>
          <cell r="E648">
            <v>28.84</v>
          </cell>
          <cell r="H648">
            <v>37.997500000000002</v>
          </cell>
        </row>
        <row r="649">
          <cell r="A649">
            <v>41549</v>
          </cell>
          <cell r="B649">
            <v>31.14</v>
          </cell>
          <cell r="C649">
            <v>42</v>
          </cell>
          <cell r="D649">
            <v>50.26</v>
          </cell>
          <cell r="E649">
            <v>29.08</v>
          </cell>
          <cell r="H649">
            <v>38.120000000000005</v>
          </cell>
        </row>
        <row r="650">
          <cell r="A650">
            <v>41550</v>
          </cell>
          <cell r="B650">
            <v>31.04</v>
          </cell>
          <cell r="C650">
            <v>42.14</v>
          </cell>
          <cell r="D650">
            <v>50.29</v>
          </cell>
          <cell r="E650">
            <v>29.04</v>
          </cell>
          <cell r="H650">
            <v>38.127499999999998</v>
          </cell>
        </row>
        <row r="651">
          <cell r="A651">
            <v>41551</v>
          </cell>
          <cell r="B651">
            <v>31.15</v>
          </cell>
          <cell r="C651">
            <v>42.32</v>
          </cell>
          <cell r="D651">
            <v>50.23</v>
          </cell>
          <cell r="E651">
            <v>29.22</v>
          </cell>
          <cell r="H651">
            <v>38.229999999999997</v>
          </cell>
        </row>
        <row r="652">
          <cell r="A652">
            <v>41552</v>
          </cell>
          <cell r="B652">
            <v>31.19</v>
          </cell>
          <cell r="C652">
            <v>42.35</v>
          </cell>
          <cell r="D652">
            <v>50.17</v>
          </cell>
          <cell r="E652">
            <v>29.27</v>
          </cell>
          <cell r="H652">
            <v>38.245000000000005</v>
          </cell>
        </row>
        <row r="653">
          <cell r="A653">
            <v>41553</v>
          </cell>
          <cell r="B653">
            <v>31.19</v>
          </cell>
          <cell r="C653">
            <v>42.35</v>
          </cell>
          <cell r="D653">
            <v>50.17</v>
          </cell>
          <cell r="E653">
            <v>29.27</v>
          </cell>
          <cell r="H653">
            <v>38.245000000000005</v>
          </cell>
        </row>
        <row r="654">
          <cell r="A654">
            <v>41554</v>
          </cell>
          <cell r="B654">
            <v>31.16</v>
          </cell>
          <cell r="C654">
            <v>42.17</v>
          </cell>
          <cell r="D654">
            <v>49.89</v>
          </cell>
          <cell r="E654">
            <v>29.3</v>
          </cell>
          <cell r="H654">
            <v>38.130000000000003</v>
          </cell>
          <cell r="I654" t="str">
            <v>ok</v>
          </cell>
        </row>
        <row r="655">
          <cell r="A655">
            <v>41555</v>
          </cell>
          <cell r="B655">
            <v>31.23</v>
          </cell>
          <cell r="C655">
            <v>42.28</v>
          </cell>
          <cell r="D655">
            <v>50.13</v>
          </cell>
          <cell r="E655">
            <v>29.32</v>
          </cell>
          <cell r="H655">
            <v>38.24</v>
          </cell>
        </row>
        <row r="656">
          <cell r="A656">
            <v>41556</v>
          </cell>
          <cell r="B656">
            <v>31.25</v>
          </cell>
          <cell r="C656">
            <v>42.32</v>
          </cell>
          <cell r="D656">
            <v>50.16</v>
          </cell>
          <cell r="E656">
            <v>29.32</v>
          </cell>
          <cell r="H656">
            <v>38.262499999999996</v>
          </cell>
        </row>
        <row r="657">
          <cell r="A657">
            <v>41557</v>
          </cell>
          <cell r="B657">
            <v>31.35</v>
          </cell>
          <cell r="C657">
            <v>42.22</v>
          </cell>
          <cell r="D657">
            <v>49.87</v>
          </cell>
          <cell r="E657">
            <v>29.43</v>
          </cell>
          <cell r="H657">
            <v>38.217500000000001</v>
          </cell>
        </row>
        <row r="658">
          <cell r="A658">
            <v>41558</v>
          </cell>
          <cell r="B658">
            <v>31.17</v>
          </cell>
          <cell r="C658">
            <v>42.05</v>
          </cell>
          <cell r="D658">
            <v>49.7</v>
          </cell>
          <cell r="E658">
            <v>29.42</v>
          </cell>
          <cell r="H658">
            <v>38.085000000000001</v>
          </cell>
        </row>
        <row r="659">
          <cell r="A659">
            <v>41559</v>
          </cell>
          <cell r="B659">
            <v>31.14</v>
          </cell>
          <cell r="C659">
            <v>42.14</v>
          </cell>
          <cell r="D659">
            <v>49.66</v>
          </cell>
          <cell r="E659">
            <v>29.35</v>
          </cell>
          <cell r="H659">
            <v>38.072499999999998</v>
          </cell>
        </row>
        <row r="660">
          <cell r="A660">
            <v>41560</v>
          </cell>
          <cell r="B660">
            <v>31.14</v>
          </cell>
          <cell r="C660">
            <v>42.14</v>
          </cell>
          <cell r="D660">
            <v>49.66</v>
          </cell>
          <cell r="E660">
            <v>29.35</v>
          </cell>
          <cell r="H660">
            <v>38.072499999999998</v>
          </cell>
        </row>
        <row r="661">
          <cell r="A661">
            <v>41561</v>
          </cell>
          <cell r="B661">
            <v>31.2</v>
          </cell>
          <cell r="C661">
            <v>42.19</v>
          </cell>
          <cell r="D661">
            <v>49.7</v>
          </cell>
          <cell r="E661">
            <v>29.33</v>
          </cell>
          <cell r="H661">
            <v>38.105000000000004</v>
          </cell>
          <cell r="I661" t="str">
            <v>ok</v>
          </cell>
        </row>
        <row r="662">
          <cell r="A662">
            <v>41562</v>
          </cell>
          <cell r="B662">
            <v>31.12</v>
          </cell>
          <cell r="C662">
            <v>42.08</v>
          </cell>
          <cell r="D662">
            <v>49.62</v>
          </cell>
          <cell r="E662">
            <v>29.54</v>
          </cell>
          <cell r="H662">
            <v>38.089999999999996</v>
          </cell>
        </row>
        <row r="663">
          <cell r="A663">
            <v>41563</v>
          </cell>
          <cell r="B663">
            <v>31.12</v>
          </cell>
          <cell r="C663">
            <v>41.94</v>
          </cell>
          <cell r="D663">
            <v>49.61</v>
          </cell>
          <cell r="E663">
            <v>29.55</v>
          </cell>
          <cell r="H663">
            <v>38.055</v>
          </cell>
        </row>
        <row r="664">
          <cell r="A664">
            <v>41564</v>
          </cell>
          <cell r="B664">
            <v>31</v>
          </cell>
          <cell r="C664">
            <v>41.87</v>
          </cell>
          <cell r="D664">
            <v>49.37</v>
          </cell>
          <cell r="E664">
            <v>29.49</v>
          </cell>
          <cell r="H664">
            <v>37.932500000000005</v>
          </cell>
        </row>
        <row r="665">
          <cell r="A665">
            <v>41565</v>
          </cell>
          <cell r="B665">
            <v>30.89</v>
          </cell>
          <cell r="C665">
            <v>42.09</v>
          </cell>
          <cell r="D665">
            <v>49.77</v>
          </cell>
          <cell r="E665">
            <v>29.58</v>
          </cell>
          <cell r="H665">
            <v>38.082499999999996</v>
          </cell>
        </row>
        <row r="666">
          <cell r="A666">
            <v>41566</v>
          </cell>
          <cell r="B666">
            <v>30.93</v>
          </cell>
          <cell r="C666">
            <v>42.2</v>
          </cell>
          <cell r="D666">
            <v>49.96</v>
          </cell>
          <cell r="E666">
            <v>29.64</v>
          </cell>
          <cell r="H666">
            <v>38.182500000000005</v>
          </cell>
        </row>
        <row r="667">
          <cell r="A667">
            <v>41567</v>
          </cell>
          <cell r="B667">
            <v>30.93</v>
          </cell>
          <cell r="C667">
            <v>42.2</v>
          </cell>
          <cell r="D667">
            <v>49.96</v>
          </cell>
          <cell r="E667">
            <v>29.64</v>
          </cell>
          <cell r="H667">
            <v>38.182500000000005</v>
          </cell>
        </row>
        <row r="668">
          <cell r="A668">
            <v>41568</v>
          </cell>
          <cell r="B668">
            <v>30.98</v>
          </cell>
          <cell r="C668">
            <v>42.25</v>
          </cell>
          <cell r="D668">
            <v>49.96</v>
          </cell>
          <cell r="E668">
            <v>29.78</v>
          </cell>
          <cell r="H668">
            <v>38.2425</v>
          </cell>
          <cell r="I668" t="str">
            <v>ok</v>
          </cell>
        </row>
        <row r="669">
          <cell r="A669">
            <v>41569</v>
          </cell>
          <cell r="B669">
            <v>31</v>
          </cell>
          <cell r="C669">
            <v>42.27</v>
          </cell>
          <cell r="D669">
            <v>49.9</v>
          </cell>
          <cell r="E669">
            <v>29.8</v>
          </cell>
          <cell r="H669">
            <v>38.242500000000007</v>
          </cell>
        </row>
        <row r="670">
          <cell r="A670">
            <v>41570</v>
          </cell>
          <cell r="B670">
            <v>31.01</v>
          </cell>
          <cell r="C670">
            <v>42.28</v>
          </cell>
          <cell r="D670">
            <v>49.91</v>
          </cell>
          <cell r="E670">
            <v>29.81</v>
          </cell>
          <cell r="H670">
            <v>38.252499999999998</v>
          </cell>
        </row>
        <row r="671">
          <cell r="A671">
            <v>41571</v>
          </cell>
          <cell r="B671">
            <v>31.05</v>
          </cell>
          <cell r="C671">
            <v>42.7</v>
          </cell>
          <cell r="D671">
            <v>50.16</v>
          </cell>
          <cell r="E671">
            <v>29.85</v>
          </cell>
          <cell r="H671">
            <v>38.44</v>
          </cell>
        </row>
        <row r="672">
          <cell r="A672">
            <v>41572</v>
          </cell>
          <cell r="B672">
            <v>31</v>
          </cell>
          <cell r="C672">
            <v>42.65</v>
          </cell>
          <cell r="D672">
            <v>50.08</v>
          </cell>
          <cell r="E672">
            <v>29.64</v>
          </cell>
          <cell r="H672">
            <v>38.342500000000001</v>
          </cell>
        </row>
        <row r="673">
          <cell r="A673">
            <v>41573</v>
          </cell>
          <cell r="B673">
            <v>30.95</v>
          </cell>
          <cell r="C673">
            <v>42.59</v>
          </cell>
          <cell r="D673">
            <v>50.03</v>
          </cell>
          <cell r="E673">
            <v>29.54</v>
          </cell>
          <cell r="H673">
            <v>38.277500000000003</v>
          </cell>
        </row>
        <row r="674">
          <cell r="A674">
            <v>41574</v>
          </cell>
          <cell r="B674">
            <v>30.95</v>
          </cell>
          <cell r="C674">
            <v>42.59</v>
          </cell>
          <cell r="D674">
            <v>50.03</v>
          </cell>
          <cell r="E674">
            <v>29.54</v>
          </cell>
          <cell r="H674">
            <v>38.277500000000003</v>
          </cell>
        </row>
        <row r="675">
          <cell r="A675">
            <v>41575</v>
          </cell>
          <cell r="B675">
            <v>30.91</v>
          </cell>
          <cell r="C675">
            <v>42.48</v>
          </cell>
          <cell r="D675">
            <v>49.91</v>
          </cell>
          <cell r="E675">
            <v>29.56</v>
          </cell>
          <cell r="H675">
            <v>38.214999999999996</v>
          </cell>
          <cell r="I675" t="str">
            <v>Ok</v>
          </cell>
        </row>
        <row r="676">
          <cell r="A676">
            <v>41576</v>
          </cell>
          <cell r="B676">
            <v>30.96</v>
          </cell>
          <cell r="C676">
            <v>42.56</v>
          </cell>
          <cell r="D676">
            <v>49.72</v>
          </cell>
          <cell r="E676">
            <v>29.37</v>
          </cell>
          <cell r="H676">
            <v>38.152500000000003</v>
          </cell>
        </row>
        <row r="677">
          <cell r="A677">
            <v>41577</v>
          </cell>
          <cell r="B677">
            <v>30.94</v>
          </cell>
          <cell r="C677">
            <v>42.39</v>
          </cell>
          <cell r="D677">
            <v>49.52</v>
          </cell>
          <cell r="E677">
            <v>29.17</v>
          </cell>
          <cell r="H677">
            <v>38.004999999999995</v>
          </cell>
        </row>
        <row r="678">
          <cell r="A678">
            <v>41578</v>
          </cell>
          <cell r="B678">
            <v>30.94</v>
          </cell>
          <cell r="C678">
            <v>42.39</v>
          </cell>
          <cell r="D678">
            <v>49.51</v>
          </cell>
          <cell r="E678">
            <v>29.26</v>
          </cell>
          <cell r="H678">
            <v>38.024999999999999</v>
          </cell>
        </row>
        <row r="679">
          <cell r="A679">
            <v>41579</v>
          </cell>
          <cell r="B679">
            <v>31.04</v>
          </cell>
          <cell r="C679">
            <v>41.96</v>
          </cell>
          <cell r="D679">
            <v>49.62</v>
          </cell>
          <cell r="E679">
            <v>29.25</v>
          </cell>
          <cell r="H679">
            <v>37.967500000000001</v>
          </cell>
        </row>
        <row r="680">
          <cell r="A680">
            <v>41580</v>
          </cell>
          <cell r="B680">
            <v>31.06</v>
          </cell>
          <cell r="C680">
            <v>41.92</v>
          </cell>
          <cell r="D680">
            <v>49.61</v>
          </cell>
          <cell r="E680">
            <v>29.28</v>
          </cell>
          <cell r="H680">
            <v>37.967500000000001</v>
          </cell>
        </row>
        <row r="681">
          <cell r="A681">
            <v>41581</v>
          </cell>
          <cell r="B681">
            <v>31.06</v>
          </cell>
          <cell r="C681">
            <v>41.92</v>
          </cell>
          <cell r="D681">
            <v>49.61</v>
          </cell>
          <cell r="E681">
            <v>29.28</v>
          </cell>
          <cell r="H681">
            <v>37.967500000000001</v>
          </cell>
        </row>
        <row r="682">
          <cell r="A682">
            <v>41582</v>
          </cell>
          <cell r="B682">
            <v>31.15</v>
          </cell>
          <cell r="C682">
            <v>41.93</v>
          </cell>
          <cell r="D682">
            <v>49.52</v>
          </cell>
          <cell r="E682">
            <v>29.41</v>
          </cell>
          <cell r="H682">
            <v>38.002499999999998</v>
          </cell>
          <cell r="I682" t="str">
            <v>ok</v>
          </cell>
        </row>
        <row r="683">
          <cell r="A683">
            <v>41583</v>
          </cell>
          <cell r="B683">
            <v>31.18</v>
          </cell>
          <cell r="C683">
            <v>42.02</v>
          </cell>
          <cell r="D683">
            <v>49.7</v>
          </cell>
          <cell r="E683">
            <v>29.53</v>
          </cell>
          <cell r="H683">
            <v>38.107500000000002</v>
          </cell>
        </row>
        <row r="684">
          <cell r="A684">
            <v>41584</v>
          </cell>
          <cell r="B684">
            <v>31.17</v>
          </cell>
          <cell r="C684">
            <v>41.88</v>
          </cell>
          <cell r="D684">
            <v>49.91</v>
          </cell>
          <cell r="E684">
            <v>29.49</v>
          </cell>
          <cell r="H684">
            <v>38.112500000000004</v>
          </cell>
        </row>
        <row r="685">
          <cell r="A685">
            <v>41585</v>
          </cell>
          <cell r="B685">
            <v>31.12</v>
          </cell>
          <cell r="C685">
            <v>41.94</v>
          </cell>
          <cell r="D685">
            <v>49.9</v>
          </cell>
          <cell r="E685">
            <v>29.37</v>
          </cell>
          <cell r="H685">
            <v>38.082500000000003</v>
          </cell>
        </row>
        <row r="686">
          <cell r="A686">
            <v>41586</v>
          </cell>
          <cell r="B686">
            <v>31.19</v>
          </cell>
          <cell r="C686">
            <v>41.72</v>
          </cell>
          <cell r="D686">
            <v>50.11</v>
          </cell>
          <cell r="E686">
            <v>29.39</v>
          </cell>
          <cell r="H686">
            <v>38.102499999999999</v>
          </cell>
        </row>
        <row r="687">
          <cell r="A687">
            <v>41587</v>
          </cell>
          <cell r="B687">
            <v>31.27</v>
          </cell>
          <cell r="C687">
            <v>41.83</v>
          </cell>
          <cell r="D687">
            <v>50.21</v>
          </cell>
          <cell r="E687">
            <v>29.45</v>
          </cell>
          <cell r="H687">
            <v>38.19</v>
          </cell>
        </row>
        <row r="688">
          <cell r="A688">
            <v>41588</v>
          </cell>
          <cell r="B688">
            <v>31.27</v>
          </cell>
          <cell r="C688">
            <v>41.83</v>
          </cell>
          <cell r="D688">
            <v>50.21</v>
          </cell>
          <cell r="E688">
            <v>29.45</v>
          </cell>
          <cell r="H688">
            <v>38.19</v>
          </cell>
        </row>
        <row r="689">
          <cell r="A689">
            <v>41589</v>
          </cell>
          <cell r="B689">
            <v>31.47</v>
          </cell>
          <cell r="C689">
            <v>41.94</v>
          </cell>
          <cell r="D689">
            <v>50.28</v>
          </cell>
          <cell r="E689">
            <v>29.38</v>
          </cell>
          <cell r="H689">
            <v>38.267499999999998</v>
          </cell>
          <cell r="I689" t="str">
            <v>OK</v>
          </cell>
        </row>
        <row r="690">
          <cell r="A690">
            <v>41590</v>
          </cell>
          <cell r="B690">
            <v>31.48</v>
          </cell>
          <cell r="C690">
            <v>42.08</v>
          </cell>
          <cell r="D690">
            <v>50.21</v>
          </cell>
          <cell r="E690">
            <v>29.3</v>
          </cell>
          <cell r="H690">
            <v>38.267500000000005</v>
          </cell>
        </row>
        <row r="691">
          <cell r="A691">
            <v>41591</v>
          </cell>
          <cell r="B691">
            <v>31.44</v>
          </cell>
          <cell r="C691">
            <v>42.14</v>
          </cell>
          <cell r="D691">
            <v>49.85</v>
          </cell>
          <cell r="E691">
            <v>29.14</v>
          </cell>
          <cell r="H691">
            <v>38.142499999999998</v>
          </cell>
        </row>
        <row r="692">
          <cell r="A692">
            <v>41592</v>
          </cell>
          <cell r="B692">
            <v>31.32</v>
          </cell>
          <cell r="C692">
            <v>42.12</v>
          </cell>
          <cell r="D692">
            <v>50.13</v>
          </cell>
          <cell r="E692">
            <v>29.23</v>
          </cell>
          <cell r="H692">
            <v>38.199999999999996</v>
          </cell>
        </row>
        <row r="693">
          <cell r="A693">
            <v>41593</v>
          </cell>
          <cell r="B693">
            <v>31.43</v>
          </cell>
          <cell r="C693">
            <v>42.17</v>
          </cell>
          <cell r="D693">
            <v>50.37</v>
          </cell>
          <cell r="E693">
            <v>29.2</v>
          </cell>
          <cell r="H693">
            <v>38.292499999999997</v>
          </cell>
        </row>
        <row r="694">
          <cell r="A694">
            <v>41594</v>
          </cell>
          <cell r="B694">
            <v>31.5</v>
          </cell>
          <cell r="C694">
            <v>42.25</v>
          </cell>
          <cell r="D694">
            <v>50.48</v>
          </cell>
          <cell r="E694">
            <v>29.23</v>
          </cell>
          <cell r="H694">
            <v>38.364999999999995</v>
          </cell>
        </row>
        <row r="695">
          <cell r="A695">
            <v>41595</v>
          </cell>
          <cell r="B695">
            <v>31.5</v>
          </cell>
          <cell r="C695">
            <v>42.25</v>
          </cell>
          <cell r="D695">
            <v>50.48</v>
          </cell>
          <cell r="E695">
            <v>29.23</v>
          </cell>
          <cell r="H695">
            <v>38.364999999999995</v>
          </cell>
        </row>
        <row r="696">
          <cell r="A696">
            <v>41596</v>
          </cell>
          <cell r="B696">
            <v>31.44</v>
          </cell>
          <cell r="C696">
            <v>42.28</v>
          </cell>
          <cell r="D696">
            <v>50.53</v>
          </cell>
          <cell r="E696">
            <v>29.31</v>
          </cell>
          <cell r="H696">
            <v>38.39</v>
          </cell>
          <cell r="I696" t="str">
            <v>ok</v>
          </cell>
        </row>
        <row r="697">
          <cell r="A697">
            <v>41597</v>
          </cell>
          <cell r="B697">
            <v>31.44</v>
          </cell>
          <cell r="C697">
            <v>42.37</v>
          </cell>
          <cell r="D697">
            <v>50.57</v>
          </cell>
          <cell r="E697">
            <v>29.37</v>
          </cell>
          <cell r="H697">
            <v>38.4375</v>
          </cell>
        </row>
        <row r="698">
          <cell r="A698">
            <v>41598</v>
          </cell>
          <cell r="B698">
            <v>31.51</v>
          </cell>
          <cell r="C698">
            <v>42.59</v>
          </cell>
          <cell r="D698">
            <v>50.66</v>
          </cell>
          <cell r="E698">
            <v>29.56</v>
          </cell>
          <cell r="H698">
            <v>38.58</v>
          </cell>
        </row>
        <row r="699">
          <cell r="A699">
            <v>41599</v>
          </cell>
          <cell r="B699">
            <v>31.66</v>
          </cell>
          <cell r="C699">
            <v>42.4</v>
          </cell>
          <cell r="D699">
            <v>50.82</v>
          </cell>
          <cell r="E699">
            <v>29.39</v>
          </cell>
          <cell r="H699">
            <v>38.567499999999995</v>
          </cell>
        </row>
        <row r="700">
          <cell r="A700">
            <v>41600</v>
          </cell>
          <cell r="B700">
            <v>31.65</v>
          </cell>
          <cell r="C700">
            <v>42.54</v>
          </cell>
          <cell r="D700">
            <v>51.13</v>
          </cell>
          <cell r="E700">
            <v>29.12</v>
          </cell>
          <cell r="H700">
            <v>38.61</v>
          </cell>
        </row>
        <row r="701">
          <cell r="A701">
            <v>41601</v>
          </cell>
          <cell r="B701">
            <v>31.71</v>
          </cell>
          <cell r="C701">
            <v>42.68</v>
          </cell>
          <cell r="D701">
            <v>51.28</v>
          </cell>
          <cell r="E701">
            <v>28.98</v>
          </cell>
          <cell r="H701">
            <v>38.662500000000001</v>
          </cell>
        </row>
        <row r="702">
          <cell r="A702">
            <v>41602</v>
          </cell>
          <cell r="B702">
            <v>31.71</v>
          </cell>
          <cell r="C702">
            <v>42.68</v>
          </cell>
          <cell r="D702">
            <v>51.28</v>
          </cell>
          <cell r="E702">
            <v>28.98</v>
          </cell>
          <cell r="H702">
            <v>38.662500000000001</v>
          </cell>
        </row>
        <row r="703">
          <cell r="A703">
            <v>41603</v>
          </cell>
          <cell r="B703">
            <v>31.81</v>
          </cell>
          <cell r="C703">
            <v>42.98</v>
          </cell>
          <cell r="D703">
            <v>51.5</v>
          </cell>
          <cell r="E703">
            <v>29.03</v>
          </cell>
          <cell r="H703">
            <v>38.83</v>
          </cell>
          <cell r="I703" t="str">
            <v>ok</v>
          </cell>
        </row>
        <row r="704">
          <cell r="A704">
            <v>41604</v>
          </cell>
          <cell r="B704">
            <v>31.92</v>
          </cell>
          <cell r="C704">
            <v>43.1</v>
          </cell>
          <cell r="D704">
            <v>51.49</v>
          </cell>
          <cell r="E704">
            <v>29.21</v>
          </cell>
          <cell r="H704">
            <v>38.930000000000007</v>
          </cell>
        </row>
        <row r="705">
          <cell r="A705">
            <v>41605</v>
          </cell>
          <cell r="B705">
            <v>31.94</v>
          </cell>
          <cell r="C705">
            <v>43.21</v>
          </cell>
          <cell r="D705">
            <v>51.63</v>
          </cell>
          <cell r="E705">
            <v>28.99</v>
          </cell>
          <cell r="H705">
            <v>38.942500000000003</v>
          </cell>
        </row>
        <row r="706">
          <cell r="A706">
            <v>41606</v>
          </cell>
          <cell r="B706">
            <v>32.020000000000003</v>
          </cell>
          <cell r="C706">
            <v>43.33</v>
          </cell>
          <cell r="D706">
            <v>52.02</v>
          </cell>
          <cell r="E706">
            <v>29.08</v>
          </cell>
          <cell r="H706">
            <v>39.112499999999997</v>
          </cell>
        </row>
        <row r="707">
          <cell r="A707">
            <v>41607</v>
          </cell>
          <cell r="B707">
            <v>31.93</v>
          </cell>
          <cell r="C707">
            <v>43.35</v>
          </cell>
          <cell r="D707">
            <v>52.08</v>
          </cell>
          <cell r="E707">
            <v>29.81</v>
          </cell>
          <cell r="H707">
            <v>39.292499999999997</v>
          </cell>
        </row>
        <row r="708">
          <cell r="A708">
            <v>41608</v>
          </cell>
          <cell r="B708">
            <v>31.99</v>
          </cell>
          <cell r="C708">
            <v>43.45</v>
          </cell>
          <cell r="D708">
            <v>52.19</v>
          </cell>
          <cell r="E708">
            <v>28.96</v>
          </cell>
          <cell r="H708">
            <v>39.147500000000001</v>
          </cell>
        </row>
        <row r="709">
          <cell r="A709">
            <v>41609</v>
          </cell>
          <cell r="B709">
            <v>31.99</v>
          </cell>
          <cell r="C709">
            <v>43.45</v>
          </cell>
          <cell r="D709">
            <v>52.19</v>
          </cell>
          <cell r="E709">
            <v>28.96</v>
          </cell>
          <cell r="H709">
            <v>39.147500000000001</v>
          </cell>
        </row>
        <row r="710">
          <cell r="A710">
            <v>41610</v>
          </cell>
          <cell r="B710">
            <v>32.1</v>
          </cell>
          <cell r="C710">
            <v>43.53</v>
          </cell>
          <cell r="D710">
            <v>52.63</v>
          </cell>
          <cell r="E710">
            <v>29.17</v>
          </cell>
          <cell r="H710">
            <v>39.357500000000002</v>
          </cell>
          <cell r="I710" t="str">
            <v>ok</v>
          </cell>
        </row>
        <row r="711">
          <cell r="A711">
            <v>41611</v>
          </cell>
          <cell r="B711">
            <v>32.03</v>
          </cell>
          <cell r="C711">
            <v>43.23</v>
          </cell>
          <cell r="D711">
            <v>52.26</v>
          </cell>
          <cell r="E711">
            <v>29.04</v>
          </cell>
          <cell r="H711">
            <v>39.139999999999993</v>
          </cell>
        </row>
        <row r="712">
          <cell r="A712">
            <v>41612</v>
          </cell>
          <cell r="B712">
            <v>32.01</v>
          </cell>
          <cell r="C712">
            <v>43.36</v>
          </cell>
          <cell r="D712">
            <v>52.32</v>
          </cell>
          <cell r="E712">
            <v>28.91</v>
          </cell>
          <cell r="H712">
            <v>39.15</v>
          </cell>
        </row>
        <row r="713">
          <cell r="A713">
            <v>41613</v>
          </cell>
          <cell r="B713">
            <v>32.14</v>
          </cell>
          <cell r="C713">
            <v>43.56</v>
          </cell>
          <cell r="D713">
            <v>52.47</v>
          </cell>
          <cell r="E713">
            <v>28.83</v>
          </cell>
          <cell r="H713">
            <v>39.25</v>
          </cell>
        </row>
        <row r="714">
          <cell r="A714">
            <v>41614</v>
          </cell>
          <cell r="B714">
            <v>32.18</v>
          </cell>
          <cell r="C714">
            <v>43.88</v>
          </cell>
          <cell r="D714">
            <v>52.46</v>
          </cell>
          <cell r="E714">
            <v>29.03</v>
          </cell>
          <cell r="H714">
            <v>39.387500000000003</v>
          </cell>
        </row>
        <row r="715">
          <cell r="A715">
            <v>41615</v>
          </cell>
          <cell r="B715">
            <v>32.200000000000003</v>
          </cell>
          <cell r="C715">
            <v>43.85</v>
          </cell>
          <cell r="D715">
            <v>52.52</v>
          </cell>
          <cell r="E715">
            <v>28.99</v>
          </cell>
          <cell r="H715">
            <v>39.390000000000008</v>
          </cell>
        </row>
        <row r="716">
          <cell r="A716">
            <v>41616</v>
          </cell>
          <cell r="B716">
            <v>32.200000000000003</v>
          </cell>
          <cell r="C716">
            <v>43.85</v>
          </cell>
          <cell r="D716">
            <v>52.52</v>
          </cell>
          <cell r="E716">
            <v>28.99</v>
          </cell>
          <cell r="H716">
            <v>39.390000000000008</v>
          </cell>
        </row>
        <row r="717">
          <cell r="A717">
            <v>41617</v>
          </cell>
          <cell r="B717">
            <v>32.18</v>
          </cell>
          <cell r="C717">
            <v>43.88</v>
          </cell>
          <cell r="D717">
            <v>52.46</v>
          </cell>
          <cell r="E717">
            <v>29.03</v>
          </cell>
          <cell r="H717">
            <v>39.387500000000003</v>
          </cell>
          <cell r="I717" t="str">
            <v>ok</v>
          </cell>
        </row>
        <row r="718">
          <cell r="A718">
            <v>41618</v>
          </cell>
          <cell r="B718">
            <v>32</v>
          </cell>
          <cell r="C718">
            <v>43.77</v>
          </cell>
          <cell r="D718">
            <v>52.16</v>
          </cell>
          <cell r="E718">
            <v>29.08</v>
          </cell>
          <cell r="H718">
            <v>39.252499999999998</v>
          </cell>
        </row>
        <row r="719">
          <cell r="A719">
            <v>41619</v>
          </cell>
          <cell r="B719">
            <v>31.86</v>
          </cell>
          <cell r="C719">
            <v>43.7</v>
          </cell>
          <cell r="D719">
            <v>52.24</v>
          </cell>
          <cell r="E719">
            <v>29.01</v>
          </cell>
          <cell r="H719">
            <v>39.202500000000001</v>
          </cell>
        </row>
        <row r="720">
          <cell r="A720">
            <v>41620</v>
          </cell>
          <cell r="B720">
            <v>31.99</v>
          </cell>
          <cell r="C720">
            <v>43.96</v>
          </cell>
          <cell r="D720">
            <v>52.23</v>
          </cell>
          <cell r="E720">
            <v>28.8</v>
          </cell>
          <cell r="H720">
            <v>39.245000000000005</v>
          </cell>
        </row>
        <row r="721">
          <cell r="A721">
            <v>41621</v>
          </cell>
          <cell r="B721">
            <v>31.98</v>
          </cell>
          <cell r="C721">
            <v>43.87</v>
          </cell>
          <cell r="D721">
            <v>52.18</v>
          </cell>
          <cell r="E721">
            <v>28.47</v>
          </cell>
          <cell r="H721">
            <v>39.125</v>
          </cell>
        </row>
        <row r="722">
          <cell r="A722">
            <v>41622</v>
          </cell>
          <cell r="B722">
            <v>31.93</v>
          </cell>
          <cell r="C722">
            <v>43.8</v>
          </cell>
          <cell r="D722">
            <v>52.08</v>
          </cell>
          <cell r="E722">
            <v>28.39</v>
          </cell>
          <cell r="H722">
            <v>39.049999999999997</v>
          </cell>
        </row>
        <row r="723">
          <cell r="A723">
            <v>41623</v>
          </cell>
          <cell r="B723">
            <v>31.93</v>
          </cell>
          <cell r="C723">
            <v>43.8</v>
          </cell>
          <cell r="D723">
            <v>52.08</v>
          </cell>
          <cell r="E723">
            <v>28.39</v>
          </cell>
          <cell r="H723">
            <v>39.049999999999997</v>
          </cell>
        </row>
        <row r="724">
          <cell r="A724">
            <v>41624</v>
          </cell>
          <cell r="B724">
            <v>31.87</v>
          </cell>
          <cell r="C724">
            <v>43.7</v>
          </cell>
          <cell r="D724">
            <v>51.81</v>
          </cell>
          <cell r="E724">
            <v>28.37</v>
          </cell>
          <cell r="H724">
            <v>38.9375</v>
          </cell>
          <cell r="I724" t="str">
            <v>OK</v>
          </cell>
        </row>
        <row r="725">
          <cell r="A725">
            <v>41625</v>
          </cell>
          <cell r="B725">
            <v>31.86</v>
          </cell>
          <cell r="C725">
            <v>43.7</v>
          </cell>
          <cell r="D725">
            <v>51.82</v>
          </cell>
          <cell r="E725">
            <v>28.36</v>
          </cell>
          <cell r="H725">
            <v>38.935000000000002</v>
          </cell>
        </row>
        <row r="726">
          <cell r="A726">
            <v>41626</v>
          </cell>
          <cell r="B726">
            <v>32.04</v>
          </cell>
          <cell r="C726">
            <v>43.98</v>
          </cell>
          <cell r="D726">
            <v>52.02</v>
          </cell>
          <cell r="E726">
            <v>28.43</v>
          </cell>
          <cell r="H726">
            <v>39.1175</v>
          </cell>
        </row>
        <row r="727">
          <cell r="A727">
            <v>41627</v>
          </cell>
          <cell r="B727">
            <v>32.26</v>
          </cell>
          <cell r="C727">
            <v>43.96</v>
          </cell>
          <cell r="D727">
            <v>52.7</v>
          </cell>
          <cell r="E727">
            <v>28.4</v>
          </cell>
          <cell r="H727">
            <v>39.330000000000005</v>
          </cell>
        </row>
        <row r="728">
          <cell r="A728">
            <v>41628</v>
          </cell>
          <cell r="B728">
            <v>32.32</v>
          </cell>
          <cell r="C728">
            <v>43.96</v>
          </cell>
          <cell r="D728">
            <v>52.77</v>
          </cell>
          <cell r="E728">
            <v>28.56</v>
          </cell>
          <cell r="H728">
            <v>39.402500000000003</v>
          </cell>
        </row>
        <row r="729">
          <cell r="A729">
            <v>41629</v>
          </cell>
          <cell r="B729">
            <v>32.479999999999997</v>
          </cell>
          <cell r="C729">
            <v>44.2</v>
          </cell>
          <cell r="D729">
            <v>52.99</v>
          </cell>
          <cell r="E729">
            <v>28.69</v>
          </cell>
          <cell r="H729">
            <v>39.590000000000003</v>
          </cell>
        </row>
        <row r="730">
          <cell r="A730">
            <v>41630</v>
          </cell>
          <cell r="B730">
            <v>32.479999999999997</v>
          </cell>
          <cell r="C730">
            <v>44.2</v>
          </cell>
          <cell r="D730">
            <v>52.99</v>
          </cell>
          <cell r="E730">
            <v>28.69</v>
          </cell>
          <cell r="H730">
            <v>39.590000000000003</v>
          </cell>
        </row>
        <row r="731">
          <cell r="A731">
            <v>41631</v>
          </cell>
          <cell r="B731">
            <v>32.549999999999997</v>
          </cell>
          <cell r="C731">
            <v>44.45</v>
          </cell>
          <cell r="D731">
            <v>53.12</v>
          </cell>
          <cell r="E731">
            <v>28.93</v>
          </cell>
          <cell r="H731">
            <v>39.762500000000003</v>
          </cell>
          <cell r="I731" t="str">
            <v>ok</v>
          </cell>
        </row>
        <row r="732">
          <cell r="A732">
            <v>41632</v>
          </cell>
          <cell r="B732">
            <v>32.659999999999997</v>
          </cell>
          <cell r="C732">
            <v>44.59</v>
          </cell>
          <cell r="D732">
            <v>53.27</v>
          </cell>
          <cell r="E732">
            <v>28.99</v>
          </cell>
          <cell r="H732">
            <v>39.877500000000005</v>
          </cell>
        </row>
        <row r="733">
          <cell r="A733">
            <v>41633</v>
          </cell>
          <cell r="B733">
            <v>32.57</v>
          </cell>
          <cell r="C733">
            <v>44.42</v>
          </cell>
          <cell r="D733">
            <v>53.14</v>
          </cell>
          <cell r="E733">
            <v>28.91</v>
          </cell>
          <cell r="H733">
            <v>39.76</v>
          </cell>
        </row>
        <row r="734">
          <cell r="A734">
            <v>41634</v>
          </cell>
          <cell r="B734">
            <v>32.630000000000003</v>
          </cell>
          <cell r="C734">
            <v>44.51</v>
          </cell>
          <cell r="D734">
            <v>53.39</v>
          </cell>
          <cell r="E734">
            <v>28.9</v>
          </cell>
          <cell r="H734">
            <v>39.857500000000002</v>
          </cell>
        </row>
        <row r="735">
          <cell r="A735">
            <v>41635</v>
          </cell>
          <cell r="B735">
            <v>32.68</v>
          </cell>
          <cell r="C735">
            <v>44.68</v>
          </cell>
          <cell r="D735">
            <v>53.55</v>
          </cell>
          <cell r="E735">
            <v>28.9</v>
          </cell>
          <cell r="H735">
            <v>39.952500000000001</v>
          </cell>
        </row>
        <row r="736">
          <cell r="A736">
            <v>41636</v>
          </cell>
          <cell r="B736">
            <v>32.68</v>
          </cell>
          <cell r="C736">
            <v>44.68</v>
          </cell>
          <cell r="D736">
            <v>53.55</v>
          </cell>
          <cell r="E736">
            <v>28.9</v>
          </cell>
          <cell r="H736">
            <v>39.952500000000001</v>
          </cell>
        </row>
        <row r="737">
          <cell r="A737">
            <v>41637</v>
          </cell>
          <cell r="B737">
            <v>32.68</v>
          </cell>
          <cell r="C737">
            <v>44.68</v>
          </cell>
          <cell r="D737">
            <v>53.55</v>
          </cell>
          <cell r="E737">
            <v>28.9</v>
          </cell>
          <cell r="H737">
            <v>39.952500000000001</v>
          </cell>
        </row>
        <row r="738">
          <cell r="A738">
            <v>41638</v>
          </cell>
          <cell r="B738">
            <v>32.68</v>
          </cell>
          <cell r="C738">
            <v>44.68</v>
          </cell>
          <cell r="D738">
            <v>53.55</v>
          </cell>
          <cell r="E738">
            <v>28.9</v>
          </cell>
          <cell r="H738">
            <v>39.952500000000001</v>
          </cell>
        </row>
        <row r="739">
          <cell r="A739">
            <v>41639</v>
          </cell>
          <cell r="B739">
            <v>32.68</v>
          </cell>
          <cell r="C739">
            <v>44.68</v>
          </cell>
          <cell r="D739">
            <v>53.55</v>
          </cell>
          <cell r="E739">
            <v>28.9</v>
          </cell>
          <cell r="H739">
            <v>39.952500000000001</v>
          </cell>
        </row>
        <row r="740">
          <cell r="A740">
            <v>41640</v>
          </cell>
          <cell r="B740">
            <v>32.68</v>
          </cell>
          <cell r="C740">
            <v>44.68</v>
          </cell>
          <cell r="D740">
            <v>53.55</v>
          </cell>
          <cell r="E740">
            <v>28.9</v>
          </cell>
          <cell r="H740">
            <v>39.952500000000001</v>
          </cell>
        </row>
        <row r="741">
          <cell r="A741">
            <v>41641</v>
          </cell>
          <cell r="B741">
            <v>32.68</v>
          </cell>
          <cell r="C741">
            <v>44.68</v>
          </cell>
          <cell r="D741">
            <v>53.55</v>
          </cell>
          <cell r="E741">
            <v>28.9</v>
          </cell>
          <cell r="H741">
            <v>39.952500000000001</v>
          </cell>
        </row>
        <row r="742">
          <cell r="A742">
            <v>41642</v>
          </cell>
          <cell r="B742">
            <v>32.840000000000003</v>
          </cell>
          <cell r="C742">
            <v>44.75</v>
          </cell>
          <cell r="D742">
            <v>53.86</v>
          </cell>
          <cell r="E742">
            <v>29.17</v>
          </cell>
          <cell r="H742">
            <v>40.155000000000001</v>
          </cell>
        </row>
        <row r="743">
          <cell r="A743">
            <v>41643</v>
          </cell>
          <cell r="B743">
            <v>32.86</v>
          </cell>
          <cell r="C743">
            <v>44.78</v>
          </cell>
          <cell r="D743">
            <v>53.91</v>
          </cell>
          <cell r="E743">
            <v>29.35</v>
          </cell>
          <cell r="H743">
            <v>40.225000000000001</v>
          </cell>
        </row>
        <row r="744">
          <cell r="A744">
            <v>41644</v>
          </cell>
          <cell r="B744">
            <v>32.86</v>
          </cell>
          <cell r="C744">
            <v>44.78</v>
          </cell>
          <cell r="D744">
            <v>53.91</v>
          </cell>
          <cell r="E744">
            <v>29.35</v>
          </cell>
          <cell r="H744">
            <v>40.225000000000001</v>
          </cell>
        </row>
        <row r="745">
          <cell r="A745">
            <v>41645</v>
          </cell>
          <cell r="B745">
            <v>32.92</v>
          </cell>
          <cell r="C745">
            <v>44.65</v>
          </cell>
          <cell r="D745">
            <v>53.89</v>
          </cell>
          <cell r="E745">
            <v>29.44</v>
          </cell>
          <cell r="H745">
            <v>40.224999999999994</v>
          </cell>
          <cell r="I745" t="str">
            <v>ok</v>
          </cell>
        </row>
        <row r="746">
          <cell r="A746">
            <v>41646</v>
          </cell>
          <cell r="B746">
            <v>32.979999999999997</v>
          </cell>
          <cell r="C746">
            <v>44.83</v>
          </cell>
          <cell r="D746">
            <v>53.99</v>
          </cell>
          <cell r="E746">
            <v>29.38</v>
          </cell>
          <cell r="H746">
            <v>40.295000000000002</v>
          </cell>
        </row>
        <row r="747">
          <cell r="A747">
            <v>41647</v>
          </cell>
          <cell r="B747">
            <v>32.89</v>
          </cell>
          <cell r="C747">
            <v>44.7</v>
          </cell>
          <cell r="D747">
            <v>53.81</v>
          </cell>
          <cell r="E747">
            <v>29.23</v>
          </cell>
          <cell r="H747">
            <v>40.157499999999999</v>
          </cell>
        </row>
        <row r="748">
          <cell r="A748">
            <v>41648</v>
          </cell>
          <cell r="B748">
            <v>32.9</v>
          </cell>
          <cell r="C748">
            <v>44.55</v>
          </cell>
          <cell r="D748">
            <v>54.01</v>
          </cell>
          <cell r="E748">
            <v>29.16</v>
          </cell>
          <cell r="H748">
            <v>40.154999999999994</v>
          </cell>
        </row>
        <row r="749">
          <cell r="A749">
            <v>41649</v>
          </cell>
          <cell r="B749">
            <v>32.86</v>
          </cell>
          <cell r="C749">
            <v>44.6</v>
          </cell>
          <cell r="D749">
            <v>54.03</v>
          </cell>
          <cell r="E749">
            <v>29.12</v>
          </cell>
          <cell r="H749">
            <v>40.152500000000003</v>
          </cell>
        </row>
        <row r="750">
          <cell r="A750">
            <v>41650</v>
          </cell>
          <cell r="B750">
            <v>32.94</v>
          </cell>
          <cell r="C750">
            <v>44.68</v>
          </cell>
          <cell r="D750">
            <v>53.97</v>
          </cell>
          <cell r="E750">
            <v>29.15</v>
          </cell>
          <cell r="H750">
            <v>40.185000000000002</v>
          </cell>
        </row>
        <row r="751">
          <cell r="A751">
            <v>41651</v>
          </cell>
          <cell r="B751">
            <v>32.94</v>
          </cell>
          <cell r="C751">
            <v>44.68</v>
          </cell>
          <cell r="D751">
            <v>53.97</v>
          </cell>
          <cell r="E751">
            <v>29.15</v>
          </cell>
          <cell r="H751">
            <v>40.185000000000002</v>
          </cell>
        </row>
        <row r="752">
          <cell r="A752">
            <v>41652</v>
          </cell>
          <cell r="B752">
            <v>32.93</v>
          </cell>
          <cell r="C752">
            <v>44.89</v>
          </cell>
          <cell r="D752">
            <v>54.17</v>
          </cell>
          <cell r="E752">
            <v>29.51</v>
          </cell>
          <cell r="H752">
            <v>40.375</v>
          </cell>
          <cell r="I752" t="str">
            <v>ok</v>
          </cell>
        </row>
        <row r="753">
          <cell r="A753">
            <v>41653</v>
          </cell>
          <cell r="B753">
            <v>32.85</v>
          </cell>
          <cell r="C753">
            <v>44.78</v>
          </cell>
          <cell r="D753">
            <v>53.71</v>
          </cell>
          <cell r="E753">
            <v>29.54</v>
          </cell>
          <cell r="H753">
            <v>40.22</v>
          </cell>
        </row>
        <row r="754">
          <cell r="A754">
            <v>41654</v>
          </cell>
          <cell r="B754">
            <v>32.68</v>
          </cell>
          <cell r="C754">
            <v>44.53</v>
          </cell>
          <cell r="D754">
            <v>53.58</v>
          </cell>
          <cell r="E754">
            <v>29.09</v>
          </cell>
          <cell r="H754">
            <v>39.970000000000006</v>
          </cell>
        </row>
        <row r="755">
          <cell r="A755">
            <v>41655</v>
          </cell>
          <cell r="B755">
            <v>32.79</v>
          </cell>
          <cell r="C755">
            <v>44.52</v>
          </cell>
          <cell r="D755">
            <v>53.55</v>
          </cell>
          <cell r="E755">
            <v>28.76</v>
          </cell>
          <cell r="H755">
            <v>39.905000000000001</v>
          </cell>
        </row>
        <row r="756">
          <cell r="A756">
            <v>41656</v>
          </cell>
          <cell r="B756">
            <v>32.58</v>
          </cell>
          <cell r="C756">
            <v>44.23</v>
          </cell>
          <cell r="D756">
            <v>53.08</v>
          </cell>
          <cell r="E756">
            <v>28.58</v>
          </cell>
          <cell r="H756">
            <v>39.617499999999993</v>
          </cell>
        </row>
        <row r="757">
          <cell r="A757">
            <v>41657</v>
          </cell>
          <cell r="B757">
            <v>32.71</v>
          </cell>
          <cell r="C757">
            <v>44.37</v>
          </cell>
          <cell r="D757">
            <v>53.29</v>
          </cell>
          <cell r="E757">
            <v>28.65</v>
          </cell>
          <cell r="H757">
            <v>39.755000000000003</v>
          </cell>
        </row>
        <row r="758">
          <cell r="A758">
            <v>41658</v>
          </cell>
          <cell r="B758">
            <v>32.71</v>
          </cell>
          <cell r="C758">
            <v>44.37</v>
          </cell>
          <cell r="D758">
            <v>53.29</v>
          </cell>
          <cell r="E758">
            <v>28.65</v>
          </cell>
          <cell r="H758">
            <v>39.755000000000003</v>
          </cell>
        </row>
        <row r="759">
          <cell r="A759">
            <v>41659</v>
          </cell>
          <cell r="B759">
            <v>32.76</v>
          </cell>
          <cell r="C759">
            <v>44.15</v>
          </cell>
          <cell r="D759">
            <v>53.62</v>
          </cell>
          <cell r="E759">
            <v>28.61</v>
          </cell>
          <cell r="H759">
            <v>39.784999999999997</v>
          </cell>
          <cell r="I759" t="str">
            <v>ok</v>
          </cell>
        </row>
        <row r="760">
          <cell r="A760">
            <v>41660</v>
          </cell>
          <cell r="B760">
            <v>32.69</v>
          </cell>
          <cell r="C760">
            <v>44.15</v>
          </cell>
          <cell r="D760">
            <v>53.55</v>
          </cell>
          <cell r="E760">
            <v>28.68</v>
          </cell>
          <cell r="H760">
            <v>39.767499999999998</v>
          </cell>
        </row>
        <row r="761">
          <cell r="A761">
            <v>41661</v>
          </cell>
          <cell r="B761">
            <v>32.75</v>
          </cell>
          <cell r="C761">
            <v>44.32</v>
          </cell>
          <cell r="D761">
            <v>53.88</v>
          </cell>
          <cell r="E761">
            <v>28.89</v>
          </cell>
          <cell r="H761">
            <v>39.959999999999994</v>
          </cell>
        </row>
        <row r="762">
          <cell r="A762">
            <v>41662</v>
          </cell>
          <cell r="B762">
            <v>32.85</v>
          </cell>
          <cell r="C762">
            <v>44.39</v>
          </cell>
          <cell r="D762">
            <v>54.3</v>
          </cell>
          <cell r="E762">
            <v>28.82</v>
          </cell>
          <cell r="H762">
            <v>40.090000000000003</v>
          </cell>
        </row>
        <row r="763">
          <cell r="A763">
            <v>41663</v>
          </cell>
          <cell r="B763">
            <v>32.71</v>
          </cell>
          <cell r="C763">
            <v>44.66</v>
          </cell>
          <cell r="D763">
            <v>54.25</v>
          </cell>
          <cell r="E763">
            <v>28.51</v>
          </cell>
          <cell r="H763">
            <v>40.032499999999999</v>
          </cell>
        </row>
        <row r="764">
          <cell r="A764">
            <v>41664</v>
          </cell>
          <cell r="B764">
            <v>32.770000000000003</v>
          </cell>
          <cell r="C764">
            <v>44.71</v>
          </cell>
          <cell r="D764">
            <v>54.37</v>
          </cell>
          <cell r="E764">
            <v>28.33</v>
          </cell>
          <cell r="H764">
            <v>40.045000000000002</v>
          </cell>
        </row>
        <row r="765">
          <cell r="A765">
            <v>41665</v>
          </cell>
          <cell r="B765">
            <v>32.770000000000003</v>
          </cell>
          <cell r="C765">
            <v>44.71</v>
          </cell>
          <cell r="D765">
            <v>54.37</v>
          </cell>
          <cell r="E765">
            <v>28.33</v>
          </cell>
          <cell r="H765">
            <v>40.045000000000002</v>
          </cell>
        </row>
        <row r="766">
          <cell r="A766">
            <v>41666</v>
          </cell>
          <cell r="B766">
            <v>32.75</v>
          </cell>
          <cell r="C766">
            <v>44.69</v>
          </cell>
          <cell r="D766">
            <v>53.89</v>
          </cell>
          <cell r="E766">
            <v>28.3</v>
          </cell>
          <cell r="H766">
            <v>39.907499999999999</v>
          </cell>
          <cell r="I766" t="str">
            <v>ok</v>
          </cell>
        </row>
        <row r="767">
          <cell r="A767">
            <v>41667</v>
          </cell>
          <cell r="B767">
            <v>32.729999999999997</v>
          </cell>
          <cell r="C767">
            <v>44.63</v>
          </cell>
          <cell r="D767">
            <v>54.12</v>
          </cell>
          <cell r="E767">
            <v>28.53</v>
          </cell>
          <cell r="H767">
            <v>40.002499999999998</v>
          </cell>
        </row>
        <row r="768">
          <cell r="A768">
            <v>41668</v>
          </cell>
          <cell r="B768">
            <v>32.76</v>
          </cell>
          <cell r="C768">
            <v>44.64</v>
          </cell>
          <cell r="D768">
            <v>54.19</v>
          </cell>
          <cell r="E768">
            <v>28.75</v>
          </cell>
          <cell r="H768">
            <v>40.085000000000001</v>
          </cell>
        </row>
        <row r="769">
          <cell r="A769">
            <v>41669</v>
          </cell>
          <cell r="B769">
            <v>32.85</v>
          </cell>
          <cell r="C769">
            <v>44.73</v>
          </cell>
          <cell r="D769">
            <v>54.29</v>
          </cell>
          <cell r="E769">
            <v>28.6</v>
          </cell>
          <cell r="H769">
            <v>40.1175</v>
          </cell>
        </row>
        <row r="770">
          <cell r="A770">
            <v>41670</v>
          </cell>
          <cell r="B770">
            <v>32.85</v>
          </cell>
          <cell r="C770">
            <v>44.4</v>
          </cell>
          <cell r="D770">
            <v>54.06</v>
          </cell>
          <cell r="E770">
            <v>28.78</v>
          </cell>
          <cell r="H770">
            <v>40.022500000000001</v>
          </cell>
        </row>
        <row r="771">
          <cell r="A771">
            <v>41671</v>
          </cell>
          <cell r="B771">
            <v>32.880000000000003</v>
          </cell>
          <cell r="C771">
            <v>44.45</v>
          </cell>
          <cell r="D771">
            <v>54.02</v>
          </cell>
          <cell r="E771">
            <v>28.66</v>
          </cell>
          <cell r="H771">
            <v>40.002500000000005</v>
          </cell>
        </row>
        <row r="772">
          <cell r="A772">
            <v>41672</v>
          </cell>
          <cell r="B772">
            <v>32.880000000000003</v>
          </cell>
          <cell r="C772">
            <v>44.45</v>
          </cell>
          <cell r="D772">
            <v>54.02</v>
          </cell>
          <cell r="E772">
            <v>28.66</v>
          </cell>
          <cell r="H772">
            <v>40.002500000000005</v>
          </cell>
        </row>
        <row r="773">
          <cell r="A773">
            <v>41673</v>
          </cell>
          <cell r="B773">
            <v>32.729999999999997</v>
          </cell>
          <cell r="C773">
            <v>44.03</v>
          </cell>
          <cell r="D773">
            <v>53.65</v>
          </cell>
          <cell r="E773">
            <v>28.56</v>
          </cell>
          <cell r="H773">
            <v>39.7425</v>
          </cell>
          <cell r="I773" t="str">
            <v>ok</v>
          </cell>
        </row>
        <row r="774">
          <cell r="A774">
            <v>41674</v>
          </cell>
          <cell r="B774">
            <v>32.78</v>
          </cell>
          <cell r="C774">
            <v>44.21</v>
          </cell>
          <cell r="D774">
            <v>53.35</v>
          </cell>
          <cell r="E774">
            <v>28.53</v>
          </cell>
          <cell r="H774">
            <v>39.717500000000001</v>
          </cell>
        </row>
        <row r="775">
          <cell r="A775">
            <v>41675</v>
          </cell>
          <cell r="B775">
            <v>32.65</v>
          </cell>
          <cell r="C775">
            <v>44.04</v>
          </cell>
          <cell r="D775">
            <v>53.19</v>
          </cell>
          <cell r="E775">
            <v>28.9</v>
          </cell>
          <cell r="H775">
            <v>39.695</v>
          </cell>
        </row>
        <row r="776">
          <cell r="A776">
            <v>41676</v>
          </cell>
          <cell r="B776">
            <v>32.61</v>
          </cell>
          <cell r="C776">
            <v>44.01</v>
          </cell>
          <cell r="D776">
            <v>53.09</v>
          </cell>
          <cell r="E776">
            <v>29.14</v>
          </cell>
          <cell r="H776">
            <v>39.712500000000006</v>
          </cell>
        </row>
        <row r="777">
          <cell r="A777">
            <v>41677</v>
          </cell>
          <cell r="B777">
            <v>32.69</v>
          </cell>
          <cell r="C777">
            <v>44.32</v>
          </cell>
          <cell r="D777">
            <v>53.24</v>
          </cell>
          <cell r="E777">
            <v>29.07</v>
          </cell>
          <cell r="H777">
            <v>39.83</v>
          </cell>
        </row>
        <row r="778">
          <cell r="A778">
            <v>41678</v>
          </cell>
          <cell r="B778">
            <v>32.68</v>
          </cell>
          <cell r="C778">
            <v>44.2</v>
          </cell>
          <cell r="D778">
            <v>53.3</v>
          </cell>
          <cell r="E778">
            <v>29.09</v>
          </cell>
          <cell r="H778">
            <v>39.817500000000003</v>
          </cell>
        </row>
        <row r="779">
          <cell r="A779">
            <v>41679</v>
          </cell>
          <cell r="B779">
            <v>32.68</v>
          </cell>
          <cell r="C779">
            <v>44.2</v>
          </cell>
          <cell r="D779">
            <v>53.3</v>
          </cell>
          <cell r="E779">
            <v>29.09</v>
          </cell>
          <cell r="H779">
            <v>39.817500000000003</v>
          </cell>
        </row>
        <row r="780">
          <cell r="A780">
            <v>41680</v>
          </cell>
          <cell r="B780">
            <v>32.630000000000003</v>
          </cell>
          <cell r="C780">
            <v>44.35</v>
          </cell>
          <cell r="D780">
            <v>53.43</v>
          </cell>
          <cell r="E780">
            <v>29.05</v>
          </cell>
          <cell r="H780">
            <v>39.865000000000002</v>
          </cell>
          <cell r="I780" t="str">
            <v>ok</v>
          </cell>
        </row>
        <row r="781">
          <cell r="A781">
            <v>41681</v>
          </cell>
          <cell r="B781">
            <v>32.65</v>
          </cell>
          <cell r="C781">
            <v>44.54</v>
          </cell>
          <cell r="D781">
            <v>53.5</v>
          </cell>
          <cell r="E781">
            <v>29.26</v>
          </cell>
          <cell r="H781">
            <v>39.987499999999997</v>
          </cell>
        </row>
        <row r="782">
          <cell r="A782">
            <v>41682</v>
          </cell>
          <cell r="B782">
            <v>32.58</v>
          </cell>
          <cell r="C782">
            <v>44.32</v>
          </cell>
          <cell r="D782">
            <v>53.47</v>
          </cell>
          <cell r="E782">
            <v>29.23</v>
          </cell>
          <cell r="H782">
            <v>39.9</v>
          </cell>
        </row>
        <row r="783">
          <cell r="A783">
            <v>41683</v>
          </cell>
          <cell r="B783">
            <v>32.39</v>
          </cell>
          <cell r="C783">
            <v>43.94</v>
          </cell>
          <cell r="D783">
            <v>53.67</v>
          </cell>
          <cell r="E783">
            <v>28.83</v>
          </cell>
          <cell r="H783">
            <v>39.707499999999996</v>
          </cell>
        </row>
        <row r="784">
          <cell r="A784">
            <v>41684</v>
          </cell>
          <cell r="B784">
            <v>32.43</v>
          </cell>
          <cell r="C784">
            <v>44.03</v>
          </cell>
          <cell r="D784">
            <v>53.77</v>
          </cell>
          <cell r="E784">
            <v>28.87</v>
          </cell>
          <cell r="H784">
            <v>39.775000000000006</v>
          </cell>
        </row>
        <row r="785">
          <cell r="A785">
            <v>41685</v>
          </cell>
          <cell r="B785">
            <v>32.46</v>
          </cell>
          <cell r="C785">
            <v>44.12</v>
          </cell>
          <cell r="D785">
            <v>53.81</v>
          </cell>
          <cell r="E785">
            <v>28.9</v>
          </cell>
          <cell r="H785">
            <v>39.822499999999998</v>
          </cell>
        </row>
        <row r="786">
          <cell r="A786">
            <v>41686</v>
          </cell>
          <cell r="B786">
            <v>32.46</v>
          </cell>
          <cell r="C786">
            <v>44.12</v>
          </cell>
          <cell r="D786">
            <v>53.81</v>
          </cell>
          <cell r="E786">
            <v>28.9</v>
          </cell>
          <cell r="H786">
            <v>39.822499999999998</v>
          </cell>
        </row>
        <row r="787">
          <cell r="A787">
            <v>41687</v>
          </cell>
          <cell r="B787">
            <v>32.22</v>
          </cell>
          <cell r="C787">
            <v>44.05</v>
          </cell>
          <cell r="D787">
            <v>53.92</v>
          </cell>
          <cell r="E787">
            <v>28.99</v>
          </cell>
          <cell r="H787">
            <v>39.795000000000002</v>
          </cell>
          <cell r="I787" t="str">
            <v>ok</v>
          </cell>
        </row>
        <row r="788">
          <cell r="A788">
            <v>41688</v>
          </cell>
          <cell r="B788">
            <v>32.25</v>
          </cell>
          <cell r="C788">
            <v>44.06</v>
          </cell>
          <cell r="D788">
            <v>53.76</v>
          </cell>
          <cell r="E788">
            <v>29.11</v>
          </cell>
          <cell r="H788">
            <v>39.795000000000002</v>
          </cell>
        </row>
        <row r="789">
          <cell r="A789">
            <v>41689</v>
          </cell>
          <cell r="B789">
            <v>32.47</v>
          </cell>
          <cell r="C789">
            <v>44.57</v>
          </cell>
          <cell r="D789">
            <v>54.05</v>
          </cell>
          <cell r="E789">
            <v>29.05</v>
          </cell>
          <cell r="H789">
            <v>40.034999999999997</v>
          </cell>
        </row>
        <row r="790">
          <cell r="A790">
            <v>41690</v>
          </cell>
          <cell r="B790">
            <v>32.49</v>
          </cell>
          <cell r="C790">
            <v>44.53</v>
          </cell>
          <cell r="D790">
            <v>54.08</v>
          </cell>
          <cell r="E790">
            <v>29.13</v>
          </cell>
          <cell r="H790">
            <v>40.057500000000005</v>
          </cell>
        </row>
        <row r="791">
          <cell r="A791">
            <v>41691</v>
          </cell>
          <cell r="B791">
            <v>32.4</v>
          </cell>
          <cell r="C791">
            <v>44.31</v>
          </cell>
          <cell r="D791">
            <v>53.84</v>
          </cell>
          <cell r="E791">
            <v>28.97</v>
          </cell>
          <cell r="H791">
            <v>39.880000000000003</v>
          </cell>
        </row>
        <row r="792">
          <cell r="A792">
            <v>41692</v>
          </cell>
          <cell r="B792">
            <v>32.4</v>
          </cell>
          <cell r="C792">
            <v>44.31</v>
          </cell>
          <cell r="D792">
            <v>53.93</v>
          </cell>
          <cell r="E792">
            <v>28.88</v>
          </cell>
          <cell r="H792">
            <v>39.880000000000003</v>
          </cell>
        </row>
        <row r="793">
          <cell r="A793">
            <v>41693</v>
          </cell>
          <cell r="B793">
            <v>32.4</v>
          </cell>
          <cell r="C793">
            <v>44.31</v>
          </cell>
          <cell r="D793">
            <v>53.93</v>
          </cell>
          <cell r="E793">
            <v>28.88</v>
          </cell>
          <cell r="H793">
            <v>39.880000000000003</v>
          </cell>
        </row>
        <row r="794">
          <cell r="A794">
            <v>41694</v>
          </cell>
          <cell r="B794">
            <v>32.47</v>
          </cell>
          <cell r="C794">
            <v>44.49</v>
          </cell>
          <cell r="D794">
            <v>53.87</v>
          </cell>
          <cell r="E794">
            <v>29</v>
          </cell>
          <cell r="H794">
            <v>39.957500000000003</v>
          </cell>
          <cell r="I794" t="str">
            <v>ok</v>
          </cell>
        </row>
        <row r="795">
          <cell r="A795">
            <v>41695</v>
          </cell>
          <cell r="B795">
            <v>32.340000000000003</v>
          </cell>
          <cell r="C795">
            <v>44.31</v>
          </cell>
          <cell r="D795">
            <v>53.75</v>
          </cell>
          <cell r="E795">
            <v>29.08</v>
          </cell>
          <cell r="H795">
            <v>39.870000000000005</v>
          </cell>
        </row>
        <row r="796">
          <cell r="A796">
            <v>41696</v>
          </cell>
          <cell r="B796">
            <v>32.42</v>
          </cell>
          <cell r="C796">
            <v>44.45</v>
          </cell>
          <cell r="D796">
            <v>53.95</v>
          </cell>
          <cell r="E796">
            <v>29.02</v>
          </cell>
          <cell r="H796">
            <v>39.96</v>
          </cell>
        </row>
        <row r="797">
          <cell r="A797">
            <v>41697</v>
          </cell>
          <cell r="B797">
            <v>32.46</v>
          </cell>
          <cell r="C797">
            <v>44.33</v>
          </cell>
          <cell r="D797">
            <v>53.98</v>
          </cell>
          <cell r="E797">
            <v>28.86</v>
          </cell>
          <cell r="H797">
            <v>39.907499999999999</v>
          </cell>
        </row>
        <row r="798">
          <cell r="A798">
            <v>41698</v>
          </cell>
          <cell r="B798">
            <v>32.450000000000003</v>
          </cell>
          <cell r="C798">
            <v>44.38</v>
          </cell>
          <cell r="D798">
            <v>54.03</v>
          </cell>
          <cell r="E798">
            <v>29.02</v>
          </cell>
          <cell r="H798">
            <v>39.970000000000006</v>
          </cell>
        </row>
        <row r="799">
          <cell r="A799">
            <v>41699</v>
          </cell>
          <cell r="B799">
            <v>32.53</v>
          </cell>
          <cell r="C799">
            <v>44.45</v>
          </cell>
          <cell r="D799">
            <v>54.17</v>
          </cell>
          <cell r="E799">
            <v>28.96</v>
          </cell>
          <cell r="H799">
            <v>40.027500000000003</v>
          </cell>
        </row>
        <row r="800">
          <cell r="A800">
            <v>41700</v>
          </cell>
          <cell r="B800">
            <v>32.53</v>
          </cell>
          <cell r="C800">
            <v>44.45</v>
          </cell>
          <cell r="D800">
            <v>54.17</v>
          </cell>
          <cell r="E800">
            <v>28.96</v>
          </cell>
          <cell r="H800">
            <v>40.027500000000003</v>
          </cell>
        </row>
        <row r="801">
          <cell r="A801">
            <v>41701</v>
          </cell>
          <cell r="B801">
            <v>32.450000000000003</v>
          </cell>
          <cell r="C801">
            <v>44.59</v>
          </cell>
          <cell r="D801">
            <v>54.21</v>
          </cell>
          <cell r="E801">
            <v>28.77</v>
          </cell>
          <cell r="H801">
            <v>40.005000000000003</v>
          </cell>
          <cell r="I801" t="str">
            <v>ok</v>
          </cell>
        </row>
        <row r="802">
          <cell r="A802">
            <v>41702</v>
          </cell>
          <cell r="B802">
            <v>32.409999999999997</v>
          </cell>
          <cell r="C802">
            <v>44.39</v>
          </cell>
          <cell r="D802">
            <v>53.87</v>
          </cell>
          <cell r="E802">
            <v>28.88</v>
          </cell>
          <cell r="H802">
            <v>39.887499999999996</v>
          </cell>
        </row>
        <row r="803">
          <cell r="A803">
            <v>41703</v>
          </cell>
          <cell r="B803">
            <v>32.24</v>
          </cell>
          <cell r="C803">
            <v>44.18</v>
          </cell>
          <cell r="D803">
            <v>53.6</v>
          </cell>
          <cell r="E803">
            <v>28.81</v>
          </cell>
          <cell r="H803">
            <v>39.707500000000003</v>
          </cell>
        </row>
        <row r="804">
          <cell r="A804">
            <v>41704</v>
          </cell>
          <cell r="B804">
            <v>32.15</v>
          </cell>
          <cell r="C804">
            <v>44.02</v>
          </cell>
          <cell r="D804">
            <v>53.61</v>
          </cell>
          <cell r="E804">
            <v>28.89</v>
          </cell>
          <cell r="H804">
            <v>39.667500000000004</v>
          </cell>
        </row>
        <row r="805">
          <cell r="A805">
            <v>41705</v>
          </cell>
          <cell r="B805">
            <v>32.119999999999997</v>
          </cell>
          <cell r="C805">
            <v>44.41</v>
          </cell>
          <cell r="D805">
            <v>53.63</v>
          </cell>
          <cell r="E805">
            <v>29.04</v>
          </cell>
          <cell r="H805">
            <v>39.799999999999997</v>
          </cell>
        </row>
        <row r="806">
          <cell r="A806">
            <v>41706</v>
          </cell>
          <cell r="B806">
            <v>32.15</v>
          </cell>
          <cell r="C806">
            <v>44.44</v>
          </cell>
          <cell r="D806">
            <v>53.72</v>
          </cell>
          <cell r="E806">
            <v>29.07</v>
          </cell>
          <cell r="H806">
            <v>39.844999999999999</v>
          </cell>
        </row>
        <row r="807">
          <cell r="A807">
            <v>41707</v>
          </cell>
          <cell r="B807">
            <v>32.15</v>
          </cell>
          <cell r="C807">
            <v>44.44</v>
          </cell>
          <cell r="D807">
            <v>53.72</v>
          </cell>
          <cell r="E807">
            <v>29.07</v>
          </cell>
          <cell r="H807">
            <v>39.844999999999999</v>
          </cell>
        </row>
        <row r="808">
          <cell r="A808">
            <v>41708</v>
          </cell>
          <cell r="B808">
            <v>32.26</v>
          </cell>
          <cell r="C808">
            <v>44.7</v>
          </cell>
          <cell r="D808">
            <v>53.89</v>
          </cell>
          <cell r="E808">
            <v>29.04</v>
          </cell>
          <cell r="H808">
            <v>39.972500000000004</v>
          </cell>
          <cell r="I808" t="str">
            <v>ok</v>
          </cell>
        </row>
        <row r="809">
          <cell r="A809">
            <v>41709</v>
          </cell>
          <cell r="B809">
            <v>32.229999999999997</v>
          </cell>
          <cell r="C809">
            <v>44.6</v>
          </cell>
          <cell r="D809">
            <v>53.52</v>
          </cell>
          <cell r="E809">
            <v>28.93</v>
          </cell>
          <cell r="H809">
            <v>39.82</v>
          </cell>
        </row>
        <row r="810">
          <cell r="A810">
            <v>41710</v>
          </cell>
          <cell r="B810">
            <v>32.21</v>
          </cell>
          <cell r="C810">
            <v>44.54</v>
          </cell>
          <cell r="D810">
            <v>53.42</v>
          </cell>
          <cell r="E810">
            <v>28.71</v>
          </cell>
          <cell r="H810">
            <v>39.720000000000006</v>
          </cell>
        </row>
        <row r="811">
          <cell r="A811">
            <v>41711</v>
          </cell>
          <cell r="B811">
            <v>32.25</v>
          </cell>
          <cell r="C811">
            <v>44.7</v>
          </cell>
          <cell r="D811">
            <v>53.47</v>
          </cell>
          <cell r="E811">
            <v>29.1</v>
          </cell>
          <cell r="H811">
            <v>39.880000000000003</v>
          </cell>
        </row>
        <row r="812">
          <cell r="A812">
            <v>41712</v>
          </cell>
          <cell r="B812">
            <v>32.200000000000003</v>
          </cell>
          <cell r="C812">
            <v>44.52</v>
          </cell>
          <cell r="D812">
            <v>53.39</v>
          </cell>
          <cell r="E812">
            <v>28.97</v>
          </cell>
          <cell r="H812">
            <v>39.770000000000003</v>
          </cell>
        </row>
        <row r="813">
          <cell r="A813">
            <v>41713</v>
          </cell>
          <cell r="B813">
            <v>32.19</v>
          </cell>
          <cell r="C813">
            <v>44.59</v>
          </cell>
          <cell r="D813">
            <v>53.41</v>
          </cell>
          <cell r="E813">
            <v>28.91</v>
          </cell>
          <cell r="H813">
            <v>39.774999999999999</v>
          </cell>
        </row>
        <row r="814">
          <cell r="A814">
            <v>41714</v>
          </cell>
          <cell r="B814">
            <v>32.19</v>
          </cell>
          <cell r="C814">
            <v>44.59</v>
          </cell>
          <cell r="D814">
            <v>53.41</v>
          </cell>
          <cell r="E814">
            <v>28.91</v>
          </cell>
          <cell r="H814">
            <v>39.774999999999999</v>
          </cell>
        </row>
        <row r="815">
          <cell r="A815">
            <v>41715</v>
          </cell>
          <cell r="B815">
            <v>32.159999999999997</v>
          </cell>
          <cell r="C815">
            <v>44.6</v>
          </cell>
          <cell r="D815">
            <v>53.37</v>
          </cell>
          <cell r="E815">
            <v>28.89</v>
          </cell>
          <cell r="H815">
            <v>39.754999999999995</v>
          </cell>
          <cell r="I815" t="str">
            <v>ok</v>
          </cell>
        </row>
        <row r="816">
          <cell r="A816">
            <v>41716</v>
          </cell>
          <cell r="B816">
            <v>32.04</v>
          </cell>
          <cell r="C816">
            <v>44.53</v>
          </cell>
          <cell r="D816">
            <v>53.19</v>
          </cell>
          <cell r="E816">
            <v>28.95</v>
          </cell>
          <cell r="H816">
            <v>39.677499999999995</v>
          </cell>
        </row>
        <row r="817">
          <cell r="A817">
            <v>41717</v>
          </cell>
          <cell r="B817">
            <v>31.98</v>
          </cell>
          <cell r="C817">
            <v>44.44</v>
          </cell>
          <cell r="D817">
            <v>52.98</v>
          </cell>
          <cell r="E817">
            <v>29.04</v>
          </cell>
          <cell r="H817">
            <v>39.61</v>
          </cell>
        </row>
        <row r="818">
          <cell r="A818">
            <v>41718</v>
          </cell>
          <cell r="B818">
            <v>32.19</v>
          </cell>
          <cell r="C818">
            <v>44.4</v>
          </cell>
          <cell r="D818">
            <v>53.12</v>
          </cell>
          <cell r="E818">
            <v>28.88</v>
          </cell>
          <cell r="H818">
            <v>39.647500000000001</v>
          </cell>
        </row>
        <row r="819">
          <cell r="A819">
            <v>41719</v>
          </cell>
          <cell r="B819">
            <v>32.28</v>
          </cell>
          <cell r="C819">
            <v>44.38</v>
          </cell>
          <cell r="D819">
            <v>53.18</v>
          </cell>
          <cell r="E819">
            <v>29.07</v>
          </cell>
          <cell r="H819">
            <v>39.727499999999999</v>
          </cell>
        </row>
        <row r="820">
          <cell r="A820">
            <v>41720</v>
          </cell>
          <cell r="B820">
            <v>32.270000000000003</v>
          </cell>
          <cell r="C820">
            <v>44.33</v>
          </cell>
          <cell r="D820">
            <v>53.1</v>
          </cell>
          <cell r="E820">
            <v>29.08</v>
          </cell>
          <cell r="H820">
            <v>39.694999999999993</v>
          </cell>
        </row>
        <row r="821">
          <cell r="A821">
            <v>41721</v>
          </cell>
          <cell r="B821">
            <v>32.270000000000003</v>
          </cell>
          <cell r="C821">
            <v>44.33</v>
          </cell>
          <cell r="D821">
            <v>53.1</v>
          </cell>
          <cell r="E821">
            <v>29.08</v>
          </cell>
          <cell r="H821">
            <v>39.694999999999993</v>
          </cell>
        </row>
        <row r="822">
          <cell r="A822">
            <v>41722</v>
          </cell>
          <cell r="B822">
            <v>32.29</v>
          </cell>
          <cell r="C822">
            <v>44.42</v>
          </cell>
          <cell r="D822">
            <v>53.12</v>
          </cell>
          <cell r="E822">
            <v>29.2</v>
          </cell>
          <cell r="H822">
            <v>39.7575</v>
          </cell>
          <cell r="I822" t="str">
            <v>ok</v>
          </cell>
        </row>
        <row r="823">
          <cell r="A823">
            <v>41723</v>
          </cell>
          <cell r="B823">
            <v>32.340000000000003</v>
          </cell>
          <cell r="C823">
            <v>44.64</v>
          </cell>
          <cell r="D823">
            <v>53.25</v>
          </cell>
          <cell r="E823">
            <v>29.45</v>
          </cell>
          <cell r="H823">
            <v>39.92</v>
          </cell>
        </row>
        <row r="824">
          <cell r="A824">
            <v>41724</v>
          </cell>
          <cell r="B824">
            <v>32.450000000000003</v>
          </cell>
          <cell r="C824">
            <v>44.74</v>
          </cell>
          <cell r="D824">
            <v>53.56</v>
          </cell>
          <cell r="E824">
            <v>29.6</v>
          </cell>
          <cell r="H824">
            <v>40.087499999999999</v>
          </cell>
        </row>
        <row r="825">
          <cell r="A825">
            <v>41725</v>
          </cell>
          <cell r="B825">
            <v>32.42</v>
          </cell>
          <cell r="C825">
            <v>44.58</v>
          </cell>
          <cell r="D825">
            <v>53.63</v>
          </cell>
          <cell r="E825">
            <v>29.77</v>
          </cell>
          <cell r="H825">
            <v>40.1</v>
          </cell>
        </row>
        <row r="826">
          <cell r="A826">
            <v>41726</v>
          </cell>
          <cell r="B826">
            <v>32.39</v>
          </cell>
          <cell r="C826">
            <v>44.41</v>
          </cell>
          <cell r="D826">
            <v>53.72</v>
          </cell>
          <cell r="E826">
            <v>29.97</v>
          </cell>
          <cell r="H826">
            <v>40.122499999999995</v>
          </cell>
        </row>
        <row r="827">
          <cell r="A827">
            <v>41727</v>
          </cell>
          <cell r="B827">
            <v>32.4</v>
          </cell>
          <cell r="C827">
            <v>44.42</v>
          </cell>
          <cell r="D827">
            <v>53.77</v>
          </cell>
          <cell r="E827">
            <v>29.87</v>
          </cell>
          <cell r="H827">
            <v>40.115000000000002</v>
          </cell>
        </row>
        <row r="828">
          <cell r="A828">
            <v>41728</v>
          </cell>
          <cell r="B828">
            <v>32.4</v>
          </cell>
          <cell r="C828">
            <v>44.42</v>
          </cell>
          <cell r="D828">
            <v>53.77</v>
          </cell>
          <cell r="E828">
            <v>29.87</v>
          </cell>
          <cell r="H828">
            <v>40.115000000000002</v>
          </cell>
        </row>
        <row r="829">
          <cell r="A829">
            <v>41729</v>
          </cell>
          <cell r="B829">
            <v>32.31</v>
          </cell>
          <cell r="C829">
            <v>44.35</v>
          </cell>
          <cell r="D829">
            <v>53.65</v>
          </cell>
          <cell r="E829">
            <v>29.76</v>
          </cell>
          <cell r="H829">
            <v>40.017499999999998</v>
          </cell>
          <cell r="I829" t="str">
            <v>ok</v>
          </cell>
        </row>
        <row r="830">
          <cell r="A830">
            <v>41730</v>
          </cell>
          <cell r="B830">
            <v>32.28</v>
          </cell>
          <cell r="C830">
            <v>44.36</v>
          </cell>
          <cell r="D830">
            <v>53.67</v>
          </cell>
          <cell r="E830">
            <v>29.85</v>
          </cell>
          <cell r="H830">
            <v>40.04</v>
          </cell>
        </row>
        <row r="831">
          <cell r="A831">
            <v>41731</v>
          </cell>
          <cell r="B831">
            <v>32.25</v>
          </cell>
          <cell r="C831">
            <v>44.4</v>
          </cell>
          <cell r="D831">
            <v>53.51</v>
          </cell>
          <cell r="E831">
            <v>29.63</v>
          </cell>
          <cell r="H831">
            <v>39.947499999999998</v>
          </cell>
        </row>
        <row r="832">
          <cell r="A832">
            <v>41732</v>
          </cell>
          <cell r="B832">
            <v>32.33</v>
          </cell>
          <cell r="C832">
            <v>44.4</v>
          </cell>
          <cell r="D832">
            <v>53.7</v>
          </cell>
          <cell r="E832">
            <v>29.67</v>
          </cell>
          <cell r="H832">
            <v>40.025000000000006</v>
          </cell>
        </row>
        <row r="833">
          <cell r="A833">
            <v>41733</v>
          </cell>
          <cell r="B833">
            <v>32.369999999999997</v>
          </cell>
          <cell r="C833">
            <v>44.3</v>
          </cell>
          <cell r="D833">
            <v>53.59</v>
          </cell>
          <cell r="E833">
            <v>29.77</v>
          </cell>
          <cell r="H833">
            <v>40.0075</v>
          </cell>
        </row>
        <row r="834">
          <cell r="A834">
            <v>41734</v>
          </cell>
          <cell r="B834">
            <v>32.42</v>
          </cell>
          <cell r="C834">
            <v>44.3</v>
          </cell>
          <cell r="D834">
            <v>53.67</v>
          </cell>
          <cell r="E834">
            <v>29.82</v>
          </cell>
          <cell r="H834">
            <v>40.052499999999995</v>
          </cell>
        </row>
        <row r="835">
          <cell r="A835">
            <v>41735</v>
          </cell>
          <cell r="B835">
            <v>32.42</v>
          </cell>
          <cell r="C835">
            <v>44.3</v>
          </cell>
          <cell r="D835">
            <v>53.67</v>
          </cell>
          <cell r="E835">
            <v>29.82</v>
          </cell>
          <cell r="H835">
            <v>40.052499999999995</v>
          </cell>
        </row>
        <row r="836">
          <cell r="A836">
            <v>41736</v>
          </cell>
          <cell r="B836">
            <v>32.4</v>
          </cell>
          <cell r="C836">
            <v>44.26</v>
          </cell>
          <cell r="D836">
            <v>53.63</v>
          </cell>
          <cell r="E836">
            <v>29.81</v>
          </cell>
          <cell r="H836">
            <v>40.024999999999999</v>
          </cell>
          <cell r="I836" t="str">
            <v>ok</v>
          </cell>
        </row>
        <row r="837">
          <cell r="A837">
            <v>41737</v>
          </cell>
          <cell r="B837">
            <v>32.31</v>
          </cell>
          <cell r="C837">
            <v>44.3</v>
          </cell>
          <cell r="D837">
            <v>53.57</v>
          </cell>
          <cell r="E837">
            <v>29.86</v>
          </cell>
          <cell r="H837">
            <v>40.010000000000005</v>
          </cell>
        </row>
        <row r="838">
          <cell r="A838">
            <v>41738</v>
          </cell>
          <cell r="B838">
            <v>32.06</v>
          </cell>
          <cell r="C838">
            <v>44.09</v>
          </cell>
          <cell r="D838">
            <v>53.56</v>
          </cell>
          <cell r="E838">
            <v>29.84</v>
          </cell>
          <cell r="H838">
            <v>39.887500000000003</v>
          </cell>
        </row>
        <row r="839">
          <cell r="A839">
            <v>41739</v>
          </cell>
          <cell r="B839">
            <v>32.049999999999997</v>
          </cell>
          <cell r="C839">
            <v>44.28</v>
          </cell>
          <cell r="D839">
            <v>53.74</v>
          </cell>
          <cell r="E839">
            <v>30.04</v>
          </cell>
          <cell r="H839">
            <v>40.027499999999996</v>
          </cell>
        </row>
        <row r="840">
          <cell r="A840">
            <v>41740</v>
          </cell>
          <cell r="B840">
            <v>32.17</v>
          </cell>
          <cell r="C840">
            <v>44.58</v>
          </cell>
          <cell r="D840">
            <v>53.82</v>
          </cell>
          <cell r="E840">
            <v>30</v>
          </cell>
          <cell r="H840">
            <v>40.142499999999998</v>
          </cell>
        </row>
        <row r="841">
          <cell r="A841">
            <v>41741</v>
          </cell>
          <cell r="B841">
            <v>32.17</v>
          </cell>
          <cell r="C841">
            <v>44.58</v>
          </cell>
          <cell r="D841">
            <v>53.82</v>
          </cell>
          <cell r="E841">
            <v>30</v>
          </cell>
          <cell r="H841">
            <v>40.142499999999998</v>
          </cell>
        </row>
        <row r="842">
          <cell r="A842">
            <v>41742</v>
          </cell>
          <cell r="B842">
            <v>32.17</v>
          </cell>
          <cell r="C842">
            <v>44.58</v>
          </cell>
          <cell r="D842">
            <v>53.82</v>
          </cell>
          <cell r="E842">
            <v>30</v>
          </cell>
          <cell r="H842">
            <v>40.142499999999998</v>
          </cell>
        </row>
        <row r="843">
          <cell r="A843">
            <v>41743</v>
          </cell>
          <cell r="B843">
            <v>32.17</v>
          </cell>
          <cell r="C843">
            <v>44.58</v>
          </cell>
          <cell r="D843">
            <v>53.82</v>
          </cell>
          <cell r="E843">
            <v>30</v>
          </cell>
          <cell r="H843">
            <v>40.142499999999998</v>
          </cell>
        </row>
        <row r="844">
          <cell r="A844">
            <v>41744</v>
          </cell>
          <cell r="B844">
            <v>32.17</v>
          </cell>
          <cell r="C844">
            <v>44.58</v>
          </cell>
          <cell r="D844">
            <v>53.82</v>
          </cell>
          <cell r="E844">
            <v>30</v>
          </cell>
          <cell r="H844">
            <v>40.142499999999998</v>
          </cell>
        </row>
        <row r="845">
          <cell r="A845">
            <v>41745</v>
          </cell>
          <cell r="B845">
            <v>32.18</v>
          </cell>
          <cell r="C845">
            <v>44.33</v>
          </cell>
          <cell r="D845">
            <v>53.73</v>
          </cell>
          <cell r="E845">
            <v>29.93</v>
          </cell>
          <cell r="H845">
            <v>40.042499999999997</v>
          </cell>
          <cell r="I845" t="str">
            <v>ok</v>
          </cell>
        </row>
        <row r="846">
          <cell r="A846">
            <v>41746</v>
          </cell>
          <cell r="B846">
            <v>32.07</v>
          </cell>
          <cell r="C846">
            <v>44.26</v>
          </cell>
          <cell r="D846">
            <v>53.86</v>
          </cell>
          <cell r="E846">
            <v>29.96</v>
          </cell>
          <cell r="H846">
            <v>40.037500000000001</v>
          </cell>
        </row>
        <row r="847">
          <cell r="A847">
            <v>41747</v>
          </cell>
          <cell r="B847">
            <v>32.06</v>
          </cell>
          <cell r="C847">
            <v>44.17</v>
          </cell>
          <cell r="D847">
            <v>53.69</v>
          </cell>
          <cell r="E847">
            <v>29.79</v>
          </cell>
          <cell r="H847">
            <v>39.927500000000002</v>
          </cell>
        </row>
        <row r="848">
          <cell r="A848">
            <v>41748</v>
          </cell>
          <cell r="B848">
            <v>32.049999999999997</v>
          </cell>
          <cell r="C848">
            <v>44.17</v>
          </cell>
          <cell r="D848">
            <v>53.7</v>
          </cell>
          <cell r="E848">
            <v>29.76</v>
          </cell>
          <cell r="H848">
            <v>39.92</v>
          </cell>
        </row>
        <row r="849">
          <cell r="A849">
            <v>41749</v>
          </cell>
          <cell r="B849">
            <v>32.049999999999997</v>
          </cell>
          <cell r="C849">
            <v>44.17</v>
          </cell>
          <cell r="D849">
            <v>53.7</v>
          </cell>
          <cell r="E849">
            <v>29.76</v>
          </cell>
          <cell r="H849">
            <v>39.92</v>
          </cell>
        </row>
        <row r="850">
          <cell r="A850">
            <v>41750</v>
          </cell>
          <cell r="B850">
            <v>32.04</v>
          </cell>
          <cell r="C850">
            <v>44.13</v>
          </cell>
          <cell r="D850">
            <v>53.67</v>
          </cell>
          <cell r="E850">
            <v>29.72</v>
          </cell>
          <cell r="H850">
            <v>39.89</v>
          </cell>
          <cell r="I850" t="str">
            <v>ok</v>
          </cell>
        </row>
        <row r="851">
          <cell r="A851">
            <v>41751</v>
          </cell>
          <cell r="B851">
            <v>32.14</v>
          </cell>
          <cell r="C851">
            <v>44.21</v>
          </cell>
          <cell r="D851">
            <v>53.84</v>
          </cell>
          <cell r="E851">
            <v>29.86</v>
          </cell>
          <cell r="H851">
            <v>40.012500000000003</v>
          </cell>
        </row>
        <row r="852">
          <cell r="A852">
            <v>41752</v>
          </cell>
          <cell r="B852">
            <v>32.24</v>
          </cell>
          <cell r="C852">
            <v>44.42</v>
          </cell>
          <cell r="D852">
            <v>54.15</v>
          </cell>
          <cell r="E852">
            <v>29.91</v>
          </cell>
          <cell r="H852">
            <v>40.18</v>
          </cell>
        </row>
        <row r="853">
          <cell r="A853">
            <v>41753</v>
          </cell>
          <cell r="B853">
            <v>32.200000000000003</v>
          </cell>
          <cell r="C853">
            <v>44.39</v>
          </cell>
          <cell r="D853">
            <v>53.94</v>
          </cell>
          <cell r="E853">
            <v>29.82</v>
          </cell>
          <cell r="H853">
            <v>40.087499999999999</v>
          </cell>
        </row>
        <row r="854">
          <cell r="A854">
            <v>41754</v>
          </cell>
          <cell r="B854">
            <v>32.25</v>
          </cell>
          <cell r="C854">
            <v>44.48</v>
          </cell>
          <cell r="D854">
            <v>54.09</v>
          </cell>
          <cell r="E854">
            <v>29.76</v>
          </cell>
          <cell r="H854">
            <v>40.144999999999996</v>
          </cell>
        </row>
        <row r="855">
          <cell r="A855">
            <v>41755</v>
          </cell>
          <cell r="B855">
            <v>32.200000000000003</v>
          </cell>
          <cell r="C855">
            <v>44.44</v>
          </cell>
          <cell r="D855">
            <v>54</v>
          </cell>
          <cell r="E855">
            <v>29.73</v>
          </cell>
          <cell r="H855">
            <v>40.092499999999994</v>
          </cell>
        </row>
        <row r="856">
          <cell r="A856">
            <v>41756</v>
          </cell>
          <cell r="B856">
            <v>32.200000000000003</v>
          </cell>
          <cell r="C856">
            <v>44.44</v>
          </cell>
          <cell r="D856">
            <v>54</v>
          </cell>
          <cell r="E856">
            <v>29.73</v>
          </cell>
          <cell r="H856">
            <v>40.092499999999994</v>
          </cell>
        </row>
        <row r="857">
          <cell r="A857">
            <v>41757</v>
          </cell>
          <cell r="B857">
            <v>32.119999999999997</v>
          </cell>
          <cell r="C857">
            <v>44.28</v>
          </cell>
          <cell r="D857">
            <v>53.8</v>
          </cell>
          <cell r="E857">
            <v>29.69</v>
          </cell>
          <cell r="H857">
            <v>39.972499999999997</v>
          </cell>
          <cell r="I857" t="str">
            <v>ok</v>
          </cell>
        </row>
        <row r="858">
          <cell r="A858">
            <v>41758</v>
          </cell>
          <cell r="B858">
            <v>32.14</v>
          </cell>
          <cell r="C858">
            <v>44.44</v>
          </cell>
          <cell r="D858">
            <v>53.95</v>
          </cell>
          <cell r="E858">
            <v>29.56</v>
          </cell>
          <cell r="H858">
            <v>40.022500000000001</v>
          </cell>
        </row>
        <row r="859">
          <cell r="A859">
            <v>41759</v>
          </cell>
          <cell r="B859">
            <v>32.15</v>
          </cell>
          <cell r="C859">
            <v>44.29</v>
          </cell>
          <cell r="D859">
            <v>53.98</v>
          </cell>
          <cell r="E859">
            <v>29.71</v>
          </cell>
          <cell r="H859">
            <v>40.032499999999999</v>
          </cell>
        </row>
        <row r="860">
          <cell r="A860">
            <v>41760</v>
          </cell>
          <cell r="B860">
            <v>32.24</v>
          </cell>
          <cell r="C860">
            <v>44.36</v>
          </cell>
          <cell r="D860">
            <v>54.12</v>
          </cell>
          <cell r="E860">
            <v>29.8</v>
          </cell>
          <cell r="H860">
            <v>40.130000000000003</v>
          </cell>
        </row>
        <row r="861">
          <cell r="A861">
            <v>41761</v>
          </cell>
          <cell r="B861">
            <v>32.25</v>
          </cell>
          <cell r="C861">
            <v>44.59</v>
          </cell>
          <cell r="D861">
            <v>54.34</v>
          </cell>
          <cell r="E861">
            <v>29.77</v>
          </cell>
          <cell r="H861">
            <v>40.237500000000004</v>
          </cell>
        </row>
        <row r="862">
          <cell r="A862">
            <v>41762</v>
          </cell>
          <cell r="B862">
            <v>32.24</v>
          </cell>
          <cell r="C862">
            <v>44.57</v>
          </cell>
          <cell r="D862">
            <v>54.28</v>
          </cell>
          <cell r="E862">
            <v>29.68</v>
          </cell>
          <cell r="H862">
            <v>40.192500000000003</v>
          </cell>
        </row>
        <row r="863">
          <cell r="A863">
            <v>41763</v>
          </cell>
          <cell r="B863">
            <v>32.24</v>
          </cell>
          <cell r="C863">
            <v>44.57</v>
          </cell>
          <cell r="D863">
            <v>54.28</v>
          </cell>
          <cell r="E863">
            <v>29.68</v>
          </cell>
          <cell r="H863">
            <v>40.192500000000003</v>
          </cell>
        </row>
        <row r="864">
          <cell r="A864">
            <v>41764</v>
          </cell>
          <cell r="B864">
            <v>32.25</v>
          </cell>
          <cell r="C864">
            <v>44.59</v>
          </cell>
          <cell r="D864">
            <v>54.34</v>
          </cell>
          <cell r="E864">
            <v>29.77</v>
          </cell>
          <cell r="H864">
            <v>40.237500000000004</v>
          </cell>
          <cell r="I864" t="str">
            <v>ok</v>
          </cell>
        </row>
        <row r="865">
          <cell r="A865">
            <v>41765</v>
          </cell>
          <cell r="B865">
            <v>32.24</v>
          </cell>
          <cell r="C865">
            <v>44.63</v>
          </cell>
          <cell r="D865">
            <v>54.28</v>
          </cell>
          <cell r="E865">
            <v>29.81</v>
          </cell>
          <cell r="H865">
            <v>40.24</v>
          </cell>
        </row>
        <row r="866">
          <cell r="A866">
            <v>41766</v>
          </cell>
          <cell r="B866">
            <v>32.229999999999997</v>
          </cell>
          <cell r="C866">
            <v>44.79</v>
          </cell>
          <cell r="D866">
            <v>54.6</v>
          </cell>
          <cell r="E866">
            <v>30.01</v>
          </cell>
          <cell r="H866">
            <v>40.407499999999999</v>
          </cell>
        </row>
        <row r="867">
          <cell r="A867">
            <v>41767</v>
          </cell>
          <cell r="B867">
            <v>32.29</v>
          </cell>
          <cell r="C867">
            <v>44.81</v>
          </cell>
          <cell r="D867">
            <v>54.64</v>
          </cell>
          <cell r="E867">
            <v>29.99</v>
          </cell>
          <cell r="H867">
            <v>40.432500000000005</v>
          </cell>
        </row>
        <row r="868">
          <cell r="A868">
            <v>41768</v>
          </cell>
          <cell r="B868">
            <v>32.380000000000003</v>
          </cell>
          <cell r="C868">
            <v>44.69</v>
          </cell>
          <cell r="D868">
            <v>54.68</v>
          </cell>
          <cell r="E868">
            <v>30.17</v>
          </cell>
          <cell r="H868">
            <v>40.480000000000004</v>
          </cell>
        </row>
        <row r="869">
          <cell r="A869">
            <v>41769</v>
          </cell>
          <cell r="B869">
            <v>32.479999999999997</v>
          </cell>
          <cell r="C869">
            <v>44.76</v>
          </cell>
          <cell r="D869">
            <v>54.82</v>
          </cell>
          <cell r="E869">
            <v>30.28</v>
          </cell>
          <cell r="H869">
            <v>40.585000000000001</v>
          </cell>
        </row>
        <row r="870">
          <cell r="A870">
            <v>41770</v>
          </cell>
          <cell r="B870">
            <v>32.479999999999997</v>
          </cell>
          <cell r="C870">
            <v>44.76</v>
          </cell>
          <cell r="D870">
            <v>54.82</v>
          </cell>
          <cell r="E870">
            <v>30.28</v>
          </cell>
          <cell r="H870">
            <v>40.585000000000001</v>
          </cell>
        </row>
        <row r="871">
          <cell r="A871">
            <v>41771</v>
          </cell>
          <cell r="B871">
            <v>32.51</v>
          </cell>
          <cell r="C871">
            <v>44.59</v>
          </cell>
          <cell r="D871">
            <v>54.67</v>
          </cell>
          <cell r="E871">
            <v>30.27</v>
          </cell>
          <cell r="H871">
            <v>40.51</v>
          </cell>
          <cell r="I871" t="str">
            <v>ok</v>
          </cell>
        </row>
        <row r="872">
          <cell r="A872">
            <v>41772</v>
          </cell>
          <cell r="B872">
            <v>32.5</v>
          </cell>
          <cell r="C872">
            <v>44.63</v>
          </cell>
          <cell r="D872">
            <v>54.82</v>
          </cell>
          <cell r="E872">
            <v>30.31</v>
          </cell>
          <cell r="H872">
            <v>40.564999999999998</v>
          </cell>
        </row>
        <row r="873">
          <cell r="A873">
            <v>41773</v>
          </cell>
          <cell r="B873">
            <v>32.4</v>
          </cell>
          <cell r="C873">
            <v>44.26</v>
          </cell>
          <cell r="D873">
            <v>54.42</v>
          </cell>
          <cell r="E873">
            <v>30.24</v>
          </cell>
          <cell r="H873">
            <v>40.33</v>
          </cell>
        </row>
        <row r="874">
          <cell r="A874">
            <v>41774</v>
          </cell>
          <cell r="B874">
            <v>32.299999999999997</v>
          </cell>
          <cell r="C874">
            <v>44.21</v>
          </cell>
          <cell r="D874">
            <v>54.06</v>
          </cell>
          <cell r="E874">
            <v>30.14</v>
          </cell>
          <cell r="H874">
            <v>40.177499999999995</v>
          </cell>
        </row>
        <row r="875">
          <cell r="A875">
            <v>41775</v>
          </cell>
          <cell r="B875">
            <v>32.35</v>
          </cell>
          <cell r="C875">
            <v>44.25</v>
          </cell>
          <cell r="D875">
            <v>54.17</v>
          </cell>
          <cell r="E875">
            <v>30.12</v>
          </cell>
          <cell r="H875">
            <v>40.222499999999997</v>
          </cell>
        </row>
        <row r="876">
          <cell r="A876">
            <v>41776</v>
          </cell>
          <cell r="B876">
            <v>32.380000000000003</v>
          </cell>
          <cell r="C876">
            <v>44.3</v>
          </cell>
          <cell r="D876">
            <v>54.31</v>
          </cell>
          <cell r="E876">
            <v>30.12</v>
          </cell>
          <cell r="H876">
            <v>40.277500000000003</v>
          </cell>
        </row>
        <row r="877">
          <cell r="A877">
            <v>41777</v>
          </cell>
          <cell r="B877">
            <v>32.380000000000003</v>
          </cell>
          <cell r="C877">
            <v>44.3</v>
          </cell>
          <cell r="D877">
            <v>54.31</v>
          </cell>
          <cell r="E877">
            <v>30.12</v>
          </cell>
          <cell r="H877">
            <v>40.277500000000003</v>
          </cell>
        </row>
        <row r="878">
          <cell r="A878">
            <v>41778</v>
          </cell>
          <cell r="B878">
            <v>32.35</v>
          </cell>
          <cell r="C878">
            <v>44.21</v>
          </cell>
          <cell r="D878">
            <v>54.32</v>
          </cell>
          <cell r="E878">
            <v>30.16</v>
          </cell>
          <cell r="H878">
            <v>40.26</v>
          </cell>
          <cell r="I878" t="str">
            <v>ok</v>
          </cell>
        </row>
        <row r="879">
          <cell r="A879">
            <v>41779</v>
          </cell>
          <cell r="B879">
            <v>32.43</v>
          </cell>
          <cell r="C879">
            <v>44.34</v>
          </cell>
          <cell r="D879">
            <v>54.4</v>
          </cell>
          <cell r="E879">
            <v>30.07</v>
          </cell>
          <cell r="H879">
            <v>40.31</v>
          </cell>
        </row>
        <row r="880">
          <cell r="A880">
            <v>41780</v>
          </cell>
          <cell r="B880">
            <v>32.42</v>
          </cell>
          <cell r="C880">
            <v>44.32</v>
          </cell>
          <cell r="D880">
            <v>54.45</v>
          </cell>
          <cell r="E880">
            <v>29.8</v>
          </cell>
          <cell r="H880">
            <v>40.247500000000002</v>
          </cell>
        </row>
        <row r="881">
          <cell r="A881">
            <v>41781</v>
          </cell>
          <cell r="B881">
            <v>32.28</v>
          </cell>
          <cell r="C881">
            <v>44.05</v>
          </cell>
          <cell r="D881">
            <v>54.4</v>
          </cell>
          <cell r="E881">
            <v>29.77</v>
          </cell>
          <cell r="H881">
            <v>40.125</v>
          </cell>
        </row>
        <row r="882">
          <cell r="A882">
            <v>41782</v>
          </cell>
          <cell r="B882">
            <v>32.340000000000003</v>
          </cell>
          <cell r="C882">
            <v>44.02</v>
          </cell>
          <cell r="D882">
            <v>54.42</v>
          </cell>
          <cell r="E882">
            <v>29.73</v>
          </cell>
          <cell r="H882">
            <v>40.127500000000005</v>
          </cell>
        </row>
        <row r="883">
          <cell r="A883">
            <v>41783</v>
          </cell>
          <cell r="B883">
            <v>32.47</v>
          </cell>
          <cell r="C883">
            <v>44.12</v>
          </cell>
          <cell r="D883">
            <v>54.6</v>
          </cell>
          <cell r="E883">
            <v>29.85</v>
          </cell>
          <cell r="H883">
            <v>40.26</v>
          </cell>
        </row>
        <row r="884">
          <cell r="A884">
            <v>41784</v>
          </cell>
          <cell r="B884">
            <v>32.47</v>
          </cell>
          <cell r="C884">
            <v>44.12</v>
          </cell>
          <cell r="D884">
            <v>54.6</v>
          </cell>
          <cell r="E884">
            <v>29.85</v>
          </cell>
          <cell r="H884">
            <v>40.26</v>
          </cell>
        </row>
        <row r="885">
          <cell r="A885">
            <v>41785</v>
          </cell>
          <cell r="B885">
            <v>32.46</v>
          </cell>
          <cell r="C885">
            <v>44.09</v>
          </cell>
          <cell r="D885">
            <v>54.52</v>
          </cell>
          <cell r="E885">
            <v>29.85</v>
          </cell>
          <cell r="H885">
            <v>40.230000000000004</v>
          </cell>
          <cell r="I885" t="str">
            <v>ok</v>
          </cell>
        </row>
        <row r="886">
          <cell r="A886">
            <v>41786</v>
          </cell>
          <cell r="B886">
            <v>32.43</v>
          </cell>
          <cell r="C886">
            <v>44.19</v>
          </cell>
          <cell r="D886">
            <v>54.58</v>
          </cell>
          <cell r="E886">
            <v>29.91</v>
          </cell>
          <cell r="H886">
            <v>40.277499999999996</v>
          </cell>
        </row>
        <row r="887">
          <cell r="A887">
            <v>41787</v>
          </cell>
          <cell r="B887">
            <v>32.54</v>
          </cell>
          <cell r="C887">
            <v>44.24</v>
          </cell>
          <cell r="D887">
            <v>54.59</v>
          </cell>
          <cell r="E887">
            <v>30.01</v>
          </cell>
          <cell r="H887">
            <v>40.344999999999999</v>
          </cell>
        </row>
        <row r="888">
          <cell r="A888">
            <v>41788</v>
          </cell>
          <cell r="B888">
            <v>32.57</v>
          </cell>
          <cell r="C888">
            <v>44.2</v>
          </cell>
          <cell r="D888">
            <v>54.36</v>
          </cell>
          <cell r="E888">
            <v>30.04</v>
          </cell>
          <cell r="H888">
            <v>40.292499999999997</v>
          </cell>
        </row>
        <row r="889">
          <cell r="A889">
            <v>41789</v>
          </cell>
          <cell r="B889">
            <v>32.64</v>
          </cell>
          <cell r="C889">
            <v>44.3</v>
          </cell>
          <cell r="D889">
            <v>54.48</v>
          </cell>
          <cell r="E889">
            <v>30.3</v>
          </cell>
          <cell r="H889">
            <v>40.43</v>
          </cell>
        </row>
        <row r="890">
          <cell r="A890">
            <v>41790</v>
          </cell>
          <cell r="B890">
            <v>32.71</v>
          </cell>
          <cell r="C890">
            <v>44.41</v>
          </cell>
          <cell r="D890">
            <v>54.63</v>
          </cell>
          <cell r="E890">
            <v>30.3</v>
          </cell>
          <cell r="H890">
            <v>40.512500000000003</v>
          </cell>
        </row>
        <row r="891">
          <cell r="A891">
            <v>41791</v>
          </cell>
          <cell r="B891">
            <v>32.71</v>
          </cell>
          <cell r="C891">
            <v>44.41</v>
          </cell>
          <cell r="D891">
            <v>54.63</v>
          </cell>
          <cell r="E891">
            <v>30.3</v>
          </cell>
          <cell r="H891">
            <v>40.512500000000003</v>
          </cell>
        </row>
        <row r="892">
          <cell r="A892">
            <v>41792</v>
          </cell>
          <cell r="B892">
            <v>32.72</v>
          </cell>
          <cell r="C892">
            <v>44.46</v>
          </cell>
          <cell r="D892">
            <v>54.69</v>
          </cell>
          <cell r="E892">
            <v>30.31</v>
          </cell>
          <cell r="H892">
            <v>40.545000000000002</v>
          </cell>
          <cell r="I892" t="str">
            <v>ok</v>
          </cell>
        </row>
        <row r="893">
          <cell r="A893">
            <v>41793</v>
          </cell>
          <cell r="B893">
            <v>32.65</v>
          </cell>
          <cell r="C893">
            <v>44.3</v>
          </cell>
          <cell r="D893">
            <v>54.56</v>
          </cell>
          <cell r="E893">
            <v>30.06</v>
          </cell>
          <cell r="H893">
            <v>40.392499999999998</v>
          </cell>
        </row>
        <row r="894">
          <cell r="A894">
            <v>41794</v>
          </cell>
          <cell r="B894">
            <v>32.53</v>
          </cell>
          <cell r="C894">
            <v>44.17</v>
          </cell>
          <cell r="D894">
            <v>54.28</v>
          </cell>
          <cell r="E894">
            <v>29.98</v>
          </cell>
          <cell r="H894">
            <v>40.24</v>
          </cell>
        </row>
        <row r="895">
          <cell r="A895">
            <v>41795</v>
          </cell>
          <cell r="B895">
            <v>32.549999999999997</v>
          </cell>
          <cell r="C895">
            <v>44.14</v>
          </cell>
          <cell r="D895">
            <v>54.38</v>
          </cell>
          <cell r="E895">
            <v>30.05</v>
          </cell>
          <cell r="H895">
            <v>40.28</v>
          </cell>
        </row>
        <row r="896">
          <cell r="A896">
            <v>41796</v>
          </cell>
          <cell r="B896">
            <v>32.450000000000003</v>
          </cell>
          <cell r="C896">
            <v>44.22</v>
          </cell>
          <cell r="D896">
            <v>54.44</v>
          </cell>
          <cell r="E896">
            <v>30.15</v>
          </cell>
          <cell r="H896">
            <v>40.315000000000005</v>
          </cell>
        </row>
        <row r="897">
          <cell r="A897">
            <v>41797</v>
          </cell>
          <cell r="B897">
            <v>32.43</v>
          </cell>
          <cell r="C897">
            <v>44.1</v>
          </cell>
          <cell r="D897">
            <v>54.4</v>
          </cell>
          <cell r="E897">
            <v>30.15</v>
          </cell>
          <cell r="H897">
            <v>40.270000000000003</v>
          </cell>
        </row>
        <row r="898">
          <cell r="A898">
            <v>41798</v>
          </cell>
          <cell r="B898">
            <v>32.43</v>
          </cell>
          <cell r="C898">
            <v>44.1</v>
          </cell>
          <cell r="D898">
            <v>54.4</v>
          </cell>
          <cell r="E898">
            <v>30.15</v>
          </cell>
          <cell r="H898">
            <v>40.270000000000003</v>
          </cell>
        </row>
        <row r="899">
          <cell r="A899">
            <v>41799</v>
          </cell>
          <cell r="B899">
            <v>32.31</v>
          </cell>
          <cell r="C899">
            <v>43.98</v>
          </cell>
          <cell r="D899">
            <v>54.2</v>
          </cell>
          <cell r="E899">
            <v>30.07</v>
          </cell>
          <cell r="H899">
            <v>40.14</v>
          </cell>
          <cell r="I899" t="str">
            <v>ok</v>
          </cell>
        </row>
        <row r="900">
          <cell r="A900">
            <v>41800</v>
          </cell>
          <cell r="B900">
            <v>32.299999999999997</v>
          </cell>
          <cell r="C900">
            <v>43.79</v>
          </cell>
          <cell r="D900">
            <v>54.15</v>
          </cell>
          <cell r="E900">
            <v>30.08</v>
          </cell>
          <cell r="H900">
            <v>40.08</v>
          </cell>
        </row>
        <row r="901">
          <cell r="A901">
            <v>41801</v>
          </cell>
          <cell r="B901">
            <v>32.299999999999997</v>
          </cell>
          <cell r="C901">
            <v>43.58</v>
          </cell>
          <cell r="D901">
            <v>53.98</v>
          </cell>
          <cell r="E901">
            <v>30.13</v>
          </cell>
          <cell r="H901">
            <v>39.997499999999995</v>
          </cell>
        </row>
        <row r="902">
          <cell r="A902">
            <v>41802</v>
          </cell>
          <cell r="B902">
            <v>32.35</v>
          </cell>
          <cell r="C902">
            <v>43.7</v>
          </cell>
          <cell r="D902">
            <v>54.21</v>
          </cell>
          <cell r="E902">
            <v>30.22</v>
          </cell>
          <cell r="H902">
            <v>40.120000000000005</v>
          </cell>
        </row>
        <row r="903">
          <cell r="A903">
            <v>41803</v>
          </cell>
          <cell r="B903">
            <v>32.299999999999997</v>
          </cell>
          <cell r="C903">
            <v>43.66</v>
          </cell>
          <cell r="D903">
            <v>54.61</v>
          </cell>
          <cell r="E903">
            <v>30.3</v>
          </cell>
          <cell r="H903">
            <v>40.217500000000001</v>
          </cell>
        </row>
        <row r="904">
          <cell r="A904">
            <v>41804</v>
          </cell>
          <cell r="B904">
            <v>32.26</v>
          </cell>
          <cell r="C904">
            <v>43.63</v>
          </cell>
          <cell r="D904">
            <v>54.64</v>
          </cell>
          <cell r="E904">
            <v>30.22</v>
          </cell>
          <cell r="H904">
            <v>40.1875</v>
          </cell>
        </row>
        <row r="905">
          <cell r="A905">
            <v>41805</v>
          </cell>
          <cell r="B905">
            <v>32.26</v>
          </cell>
          <cell r="C905">
            <v>43.63</v>
          </cell>
          <cell r="D905">
            <v>54.64</v>
          </cell>
          <cell r="E905">
            <v>30.22</v>
          </cell>
          <cell r="H905">
            <v>40.1875</v>
          </cell>
        </row>
        <row r="906">
          <cell r="A906">
            <v>41806</v>
          </cell>
          <cell r="B906">
            <v>32.24</v>
          </cell>
          <cell r="C906">
            <v>43.56</v>
          </cell>
          <cell r="D906">
            <v>54.63</v>
          </cell>
          <cell r="E906">
            <v>30.15</v>
          </cell>
          <cell r="H906">
            <v>40.145000000000003</v>
          </cell>
          <cell r="I906" t="str">
            <v>ok</v>
          </cell>
        </row>
        <row r="907">
          <cell r="A907">
            <v>41807</v>
          </cell>
          <cell r="B907">
            <v>32.25</v>
          </cell>
          <cell r="C907">
            <v>43.67</v>
          </cell>
          <cell r="D907">
            <v>54.63</v>
          </cell>
          <cell r="E907">
            <v>30.16</v>
          </cell>
          <cell r="H907">
            <v>40.177500000000002</v>
          </cell>
        </row>
        <row r="908">
          <cell r="A908">
            <v>41808</v>
          </cell>
          <cell r="B908">
            <v>32.369999999999997</v>
          </cell>
          <cell r="C908">
            <v>43.74</v>
          </cell>
          <cell r="D908">
            <v>54.79</v>
          </cell>
          <cell r="E908">
            <v>30.09</v>
          </cell>
          <cell r="H908">
            <v>40.247500000000002</v>
          </cell>
        </row>
        <row r="909">
          <cell r="A909">
            <v>41809</v>
          </cell>
          <cell r="B909">
            <v>32.26</v>
          </cell>
          <cell r="C909">
            <v>43.73</v>
          </cell>
          <cell r="D909">
            <v>54.72</v>
          </cell>
          <cell r="E909">
            <v>30.2</v>
          </cell>
          <cell r="H909">
            <v>40.227499999999992</v>
          </cell>
        </row>
        <row r="910">
          <cell r="A910">
            <v>41810</v>
          </cell>
          <cell r="B910">
            <v>32.32</v>
          </cell>
          <cell r="C910">
            <v>43.9</v>
          </cell>
          <cell r="D910">
            <v>54.96</v>
          </cell>
          <cell r="E910">
            <v>30.27</v>
          </cell>
          <cell r="H910">
            <v>40.362500000000004</v>
          </cell>
        </row>
        <row r="911">
          <cell r="A911">
            <v>41811</v>
          </cell>
          <cell r="B911">
            <v>32.33</v>
          </cell>
          <cell r="C911">
            <v>43.89</v>
          </cell>
          <cell r="D911">
            <v>55.05</v>
          </cell>
          <cell r="E911">
            <v>30.23</v>
          </cell>
          <cell r="H911">
            <v>40.374999999999993</v>
          </cell>
        </row>
        <row r="912">
          <cell r="A912">
            <v>41812</v>
          </cell>
          <cell r="B912">
            <v>32.33</v>
          </cell>
          <cell r="C912">
            <v>43.89</v>
          </cell>
          <cell r="D912">
            <v>55.05</v>
          </cell>
          <cell r="E912">
            <v>30.23</v>
          </cell>
          <cell r="H912">
            <v>40.374999999999993</v>
          </cell>
        </row>
        <row r="913">
          <cell r="A913">
            <v>41813</v>
          </cell>
          <cell r="B913">
            <v>32.26</v>
          </cell>
          <cell r="C913">
            <v>43.77</v>
          </cell>
          <cell r="D913">
            <v>54.81</v>
          </cell>
          <cell r="E913">
            <v>30.3</v>
          </cell>
          <cell r="H913">
            <v>40.285000000000004</v>
          </cell>
          <cell r="I913" t="str">
            <v>ok</v>
          </cell>
        </row>
        <row r="914">
          <cell r="A914">
            <v>41814</v>
          </cell>
          <cell r="B914">
            <v>32.29</v>
          </cell>
          <cell r="C914">
            <v>43.79</v>
          </cell>
          <cell r="D914">
            <v>54.85</v>
          </cell>
          <cell r="E914">
            <v>30.29</v>
          </cell>
          <cell r="H914">
            <v>40.305</v>
          </cell>
        </row>
        <row r="915">
          <cell r="A915">
            <v>41815</v>
          </cell>
          <cell r="B915">
            <v>32.33</v>
          </cell>
          <cell r="C915">
            <v>43.88</v>
          </cell>
          <cell r="D915">
            <v>54.77</v>
          </cell>
          <cell r="E915">
            <v>30.14</v>
          </cell>
          <cell r="H915">
            <v>40.28</v>
          </cell>
        </row>
        <row r="916">
          <cell r="A916">
            <v>41816</v>
          </cell>
          <cell r="B916">
            <v>32.31</v>
          </cell>
          <cell r="C916">
            <v>43.93</v>
          </cell>
          <cell r="D916">
            <v>54.78</v>
          </cell>
          <cell r="E916">
            <v>30.28</v>
          </cell>
          <cell r="H916">
            <v>40.325000000000003</v>
          </cell>
        </row>
        <row r="917">
          <cell r="A917">
            <v>41817</v>
          </cell>
          <cell r="B917">
            <v>32.35</v>
          </cell>
          <cell r="C917">
            <v>43.95</v>
          </cell>
          <cell r="D917">
            <v>54.98</v>
          </cell>
          <cell r="E917">
            <v>30.37</v>
          </cell>
          <cell r="H917">
            <v>40.412500000000001</v>
          </cell>
        </row>
        <row r="918">
          <cell r="A918">
            <v>41818</v>
          </cell>
          <cell r="B918">
            <v>32.340000000000003</v>
          </cell>
          <cell r="C918">
            <v>43.96</v>
          </cell>
          <cell r="D918">
            <v>55.01</v>
          </cell>
          <cell r="E918">
            <v>30.36</v>
          </cell>
          <cell r="H918">
            <v>40.417500000000004</v>
          </cell>
        </row>
        <row r="919">
          <cell r="A919">
            <v>41819</v>
          </cell>
          <cell r="B919">
            <v>32.340000000000003</v>
          </cell>
          <cell r="C919">
            <v>43.96</v>
          </cell>
          <cell r="D919">
            <v>55.01</v>
          </cell>
          <cell r="E919">
            <v>30.36</v>
          </cell>
          <cell r="H919">
            <v>40.417500000000004</v>
          </cell>
        </row>
        <row r="920">
          <cell r="A920">
            <v>41820</v>
          </cell>
          <cell r="B920">
            <v>32.33</v>
          </cell>
          <cell r="C920">
            <v>44.01</v>
          </cell>
          <cell r="D920">
            <v>54.95</v>
          </cell>
          <cell r="E920">
            <v>30.33</v>
          </cell>
          <cell r="H920">
            <v>40.405000000000001</v>
          </cell>
          <cell r="I920" t="str">
            <v>ok</v>
          </cell>
        </row>
        <row r="921">
          <cell r="A921">
            <v>41821</v>
          </cell>
          <cell r="B921">
            <v>32.32</v>
          </cell>
          <cell r="C921">
            <v>43.99</v>
          </cell>
          <cell r="D921">
            <v>54.93</v>
          </cell>
          <cell r="E921">
            <v>30.27</v>
          </cell>
          <cell r="H921">
            <v>40.377500000000005</v>
          </cell>
        </row>
        <row r="922">
          <cell r="A922">
            <v>41822</v>
          </cell>
          <cell r="B922">
            <v>32.24</v>
          </cell>
          <cell r="C922">
            <v>44</v>
          </cell>
          <cell r="D922">
            <v>55.15</v>
          </cell>
          <cell r="E922">
            <v>30.46</v>
          </cell>
          <cell r="H922">
            <v>40.462500000000006</v>
          </cell>
        </row>
        <row r="923">
          <cell r="A923">
            <v>41823</v>
          </cell>
          <cell r="B923">
            <v>32.229999999999997</v>
          </cell>
          <cell r="C923">
            <v>43.89</v>
          </cell>
          <cell r="D923">
            <v>55.16</v>
          </cell>
          <cell r="E923">
            <v>30.13</v>
          </cell>
          <cell r="H923">
            <v>40.352499999999999</v>
          </cell>
        </row>
        <row r="924">
          <cell r="A924">
            <v>41824</v>
          </cell>
          <cell r="B924">
            <v>32.28</v>
          </cell>
          <cell r="C924">
            <v>43.79</v>
          </cell>
          <cell r="D924">
            <v>55.27</v>
          </cell>
          <cell r="E924">
            <v>30.04</v>
          </cell>
          <cell r="H924">
            <v>40.344999999999999</v>
          </cell>
        </row>
        <row r="925">
          <cell r="A925">
            <v>41825</v>
          </cell>
          <cell r="B925">
            <v>32.25</v>
          </cell>
          <cell r="C925">
            <v>43.78</v>
          </cell>
          <cell r="D925">
            <v>55.28</v>
          </cell>
          <cell r="E925">
            <v>30.04</v>
          </cell>
          <cell r="H925">
            <v>40.337499999999999</v>
          </cell>
        </row>
        <row r="926">
          <cell r="A926">
            <v>41826</v>
          </cell>
          <cell r="B926">
            <v>32.25</v>
          </cell>
          <cell r="C926">
            <v>43.78</v>
          </cell>
          <cell r="D926">
            <v>55.28</v>
          </cell>
          <cell r="E926">
            <v>30.04</v>
          </cell>
          <cell r="H926">
            <v>40.337499999999999</v>
          </cell>
        </row>
        <row r="927">
          <cell r="A927">
            <v>41827</v>
          </cell>
          <cell r="B927">
            <v>32.25</v>
          </cell>
          <cell r="C927">
            <v>43.69</v>
          </cell>
          <cell r="D927">
            <v>55.17</v>
          </cell>
          <cell r="E927">
            <v>30.02</v>
          </cell>
          <cell r="H927">
            <v>40.282500000000006</v>
          </cell>
          <cell r="I927" t="str">
            <v>ok</v>
          </cell>
        </row>
        <row r="928">
          <cell r="A928">
            <v>41828</v>
          </cell>
          <cell r="B928">
            <v>32.26</v>
          </cell>
          <cell r="C928">
            <v>43.78</v>
          </cell>
          <cell r="D928">
            <v>55.18</v>
          </cell>
          <cell r="E928">
            <v>30.14</v>
          </cell>
          <cell r="H928">
            <v>40.340000000000003</v>
          </cell>
        </row>
        <row r="929">
          <cell r="A929">
            <v>41829</v>
          </cell>
          <cell r="B929">
            <v>32.229999999999997</v>
          </cell>
          <cell r="C929">
            <v>43.77</v>
          </cell>
          <cell r="D929">
            <v>55.1</v>
          </cell>
          <cell r="E929">
            <v>30.21</v>
          </cell>
          <cell r="H929">
            <v>40.327500000000001</v>
          </cell>
        </row>
        <row r="930">
          <cell r="A930">
            <v>41830</v>
          </cell>
          <cell r="B930">
            <v>31.99</v>
          </cell>
          <cell r="C930">
            <v>43.54</v>
          </cell>
          <cell r="D930">
            <v>54.79</v>
          </cell>
          <cell r="E930">
            <v>30.03</v>
          </cell>
          <cell r="H930">
            <v>40.087499999999999</v>
          </cell>
        </row>
        <row r="931">
          <cell r="A931">
            <v>41831</v>
          </cell>
          <cell r="B931">
            <v>32.049999999999997</v>
          </cell>
          <cell r="C931">
            <v>43.58</v>
          </cell>
          <cell r="D931">
            <v>54.82</v>
          </cell>
          <cell r="E931">
            <v>29.94</v>
          </cell>
          <cell r="H931">
            <v>40.097499999999997</v>
          </cell>
        </row>
        <row r="932">
          <cell r="A932">
            <v>41832</v>
          </cell>
          <cell r="B932">
            <v>32.049999999999997</v>
          </cell>
          <cell r="C932">
            <v>43.58</v>
          </cell>
          <cell r="D932">
            <v>54.82</v>
          </cell>
          <cell r="E932">
            <v>29.94</v>
          </cell>
          <cell r="H932">
            <v>40.097499999999997</v>
          </cell>
        </row>
        <row r="933">
          <cell r="A933">
            <v>41833</v>
          </cell>
          <cell r="B933">
            <v>32.049999999999997</v>
          </cell>
          <cell r="C933">
            <v>43.58</v>
          </cell>
          <cell r="D933">
            <v>54.82</v>
          </cell>
          <cell r="E933">
            <v>29.94</v>
          </cell>
          <cell r="H933">
            <v>40.097499999999997</v>
          </cell>
        </row>
        <row r="934">
          <cell r="A934">
            <v>41834</v>
          </cell>
          <cell r="B934">
            <v>32.01</v>
          </cell>
          <cell r="C934">
            <v>43.43</v>
          </cell>
          <cell r="D934">
            <v>54.68</v>
          </cell>
          <cell r="E934">
            <v>29.94</v>
          </cell>
          <cell r="H934">
            <v>40.015000000000001</v>
          </cell>
          <cell r="I934" t="str">
            <v>ok</v>
          </cell>
        </row>
        <row r="935">
          <cell r="A935">
            <v>41835</v>
          </cell>
          <cell r="B935">
            <v>32.01</v>
          </cell>
          <cell r="C935">
            <v>43.49</v>
          </cell>
          <cell r="D935">
            <v>54.58</v>
          </cell>
          <cell r="E935">
            <v>29.94</v>
          </cell>
          <cell r="H935">
            <v>40.004999999999995</v>
          </cell>
        </row>
        <row r="936">
          <cell r="A936">
            <v>41836</v>
          </cell>
          <cell r="B936">
            <v>32.04</v>
          </cell>
          <cell r="C936">
            <v>43.36</v>
          </cell>
          <cell r="D936">
            <v>54.79</v>
          </cell>
          <cell r="E936">
            <v>29.87</v>
          </cell>
          <cell r="H936">
            <v>40.015000000000001</v>
          </cell>
        </row>
        <row r="937">
          <cell r="A937">
            <v>41837</v>
          </cell>
          <cell r="B937">
            <v>31.99</v>
          </cell>
          <cell r="C937">
            <v>43.16</v>
          </cell>
          <cell r="D937">
            <v>54.71</v>
          </cell>
          <cell r="E937">
            <v>29.82</v>
          </cell>
          <cell r="H937">
            <v>39.919999999999995</v>
          </cell>
        </row>
        <row r="938">
          <cell r="A938">
            <v>41838</v>
          </cell>
          <cell r="B938">
            <v>32.08</v>
          </cell>
          <cell r="C938">
            <v>43.27</v>
          </cell>
          <cell r="D938">
            <v>54.7</v>
          </cell>
          <cell r="E938">
            <v>29.84</v>
          </cell>
          <cell r="H938">
            <v>39.972500000000004</v>
          </cell>
        </row>
        <row r="939">
          <cell r="A939">
            <v>41839</v>
          </cell>
          <cell r="B939">
            <v>32</v>
          </cell>
          <cell r="C939">
            <v>43.18</v>
          </cell>
          <cell r="D939">
            <v>54.66</v>
          </cell>
          <cell r="E939">
            <v>29.88</v>
          </cell>
          <cell r="H939">
            <v>39.93</v>
          </cell>
        </row>
        <row r="940">
          <cell r="A940">
            <v>41840</v>
          </cell>
          <cell r="B940">
            <v>32</v>
          </cell>
          <cell r="C940">
            <v>43.18</v>
          </cell>
          <cell r="D940">
            <v>54.66</v>
          </cell>
          <cell r="E940">
            <v>29.88</v>
          </cell>
          <cell r="H940">
            <v>39.93</v>
          </cell>
        </row>
        <row r="941">
          <cell r="A941">
            <v>41841</v>
          </cell>
          <cell r="B941">
            <v>31.93</v>
          </cell>
          <cell r="C941">
            <v>43.13</v>
          </cell>
          <cell r="D941">
            <v>54.51</v>
          </cell>
          <cell r="E941">
            <v>29.86</v>
          </cell>
          <cell r="H941">
            <v>39.857500000000002</v>
          </cell>
          <cell r="I941" t="str">
            <v>ok</v>
          </cell>
        </row>
        <row r="942">
          <cell r="A942">
            <v>41842</v>
          </cell>
          <cell r="B942">
            <v>31.72</v>
          </cell>
          <cell r="C942">
            <v>42.8</v>
          </cell>
          <cell r="D942">
            <v>54.05</v>
          </cell>
          <cell r="E942">
            <v>29.62</v>
          </cell>
          <cell r="H942">
            <v>39.547499999999999</v>
          </cell>
        </row>
        <row r="943">
          <cell r="A943">
            <v>41843</v>
          </cell>
          <cell r="B943">
            <v>31.64</v>
          </cell>
          <cell r="C943">
            <v>42.48</v>
          </cell>
          <cell r="D943">
            <v>53.89</v>
          </cell>
          <cell r="E943">
            <v>29.72</v>
          </cell>
          <cell r="H943">
            <v>39.432499999999997</v>
          </cell>
        </row>
        <row r="944">
          <cell r="A944">
            <v>41844</v>
          </cell>
          <cell r="B944">
            <v>31.69</v>
          </cell>
          <cell r="C944">
            <v>42.55</v>
          </cell>
          <cell r="D944">
            <v>53.89</v>
          </cell>
          <cell r="E944">
            <v>29.79</v>
          </cell>
          <cell r="H944">
            <v>39.479999999999997</v>
          </cell>
        </row>
        <row r="945">
          <cell r="A945">
            <v>41845</v>
          </cell>
          <cell r="B945">
            <v>31.72</v>
          </cell>
          <cell r="C945">
            <v>42.62</v>
          </cell>
          <cell r="D945">
            <v>53.8</v>
          </cell>
          <cell r="E945">
            <v>29.76</v>
          </cell>
          <cell r="H945">
            <v>39.474999999999994</v>
          </cell>
        </row>
        <row r="946">
          <cell r="A946">
            <v>41846</v>
          </cell>
          <cell r="B946">
            <v>31.72</v>
          </cell>
          <cell r="C946">
            <v>42.53</v>
          </cell>
          <cell r="D946">
            <v>53.75</v>
          </cell>
          <cell r="E946">
            <v>29.68</v>
          </cell>
          <cell r="H946">
            <v>39.42</v>
          </cell>
        </row>
        <row r="947">
          <cell r="A947">
            <v>41847</v>
          </cell>
          <cell r="B947">
            <v>31.72</v>
          </cell>
          <cell r="C947">
            <v>42.53</v>
          </cell>
          <cell r="D947">
            <v>53.75</v>
          </cell>
          <cell r="E947">
            <v>29.68</v>
          </cell>
          <cell r="H947">
            <v>39.42</v>
          </cell>
        </row>
        <row r="948">
          <cell r="A948">
            <v>41848</v>
          </cell>
          <cell r="B948">
            <v>31.68</v>
          </cell>
          <cell r="C948">
            <v>42.44</v>
          </cell>
          <cell r="D948">
            <v>53.68</v>
          </cell>
          <cell r="E948">
            <v>29.63</v>
          </cell>
          <cell r="H948">
            <v>39.357500000000002</v>
          </cell>
          <cell r="I948" t="str">
            <v>ok</v>
          </cell>
        </row>
        <row r="949">
          <cell r="A949">
            <v>41849</v>
          </cell>
          <cell r="B949">
            <v>31.67</v>
          </cell>
          <cell r="C949">
            <v>42.46</v>
          </cell>
          <cell r="D949">
            <v>53.68</v>
          </cell>
          <cell r="E949">
            <v>29.67</v>
          </cell>
          <cell r="H949">
            <v>39.370000000000005</v>
          </cell>
        </row>
        <row r="950">
          <cell r="A950">
            <v>41850</v>
          </cell>
          <cell r="B950">
            <v>31.7</v>
          </cell>
          <cell r="C950">
            <v>42.42</v>
          </cell>
          <cell r="D950">
            <v>53.64</v>
          </cell>
          <cell r="E950">
            <v>29.65</v>
          </cell>
          <cell r="H950">
            <v>39.352499999999999</v>
          </cell>
        </row>
        <row r="951">
          <cell r="A951">
            <v>41851</v>
          </cell>
          <cell r="B951">
            <v>31.84</v>
          </cell>
          <cell r="C951">
            <v>42.58</v>
          </cell>
          <cell r="D951">
            <v>53.78</v>
          </cell>
          <cell r="E951">
            <v>29.6</v>
          </cell>
          <cell r="H951">
            <v>39.449999999999996</v>
          </cell>
        </row>
        <row r="952">
          <cell r="A952">
            <v>41852</v>
          </cell>
          <cell r="B952">
            <v>32.020000000000003</v>
          </cell>
          <cell r="C952">
            <v>42.77</v>
          </cell>
          <cell r="D952">
            <v>53.96</v>
          </cell>
          <cell r="E952">
            <v>29.67</v>
          </cell>
          <cell r="H952">
            <v>39.605000000000004</v>
          </cell>
        </row>
        <row r="953">
          <cell r="A953">
            <v>41853</v>
          </cell>
          <cell r="B953">
            <v>32.1</v>
          </cell>
          <cell r="C953">
            <v>42.83</v>
          </cell>
          <cell r="D953">
            <v>54.05</v>
          </cell>
          <cell r="E953">
            <v>29.65</v>
          </cell>
          <cell r="H953">
            <v>39.657500000000006</v>
          </cell>
        </row>
        <row r="954">
          <cell r="A954">
            <v>41854</v>
          </cell>
          <cell r="B954">
            <v>32.1</v>
          </cell>
          <cell r="C954">
            <v>42.83</v>
          </cell>
          <cell r="D954">
            <v>54.05</v>
          </cell>
          <cell r="E954">
            <v>29.65</v>
          </cell>
          <cell r="H954">
            <v>39.657500000000006</v>
          </cell>
        </row>
        <row r="955">
          <cell r="A955">
            <v>41855</v>
          </cell>
          <cell r="B955">
            <v>31.99</v>
          </cell>
          <cell r="C955">
            <v>42.84</v>
          </cell>
          <cell r="D955">
            <v>53.71</v>
          </cell>
          <cell r="E955">
            <v>29.7</v>
          </cell>
          <cell r="H955">
            <v>39.559999999999995</v>
          </cell>
          <cell r="I955" t="str">
            <v>ok</v>
          </cell>
        </row>
        <row r="956">
          <cell r="A956">
            <v>41856</v>
          </cell>
          <cell r="B956">
            <v>32</v>
          </cell>
          <cell r="C956">
            <v>42.84</v>
          </cell>
          <cell r="D956">
            <v>53.88</v>
          </cell>
          <cell r="E956">
            <v>29.73</v>
          </cell>
          <cell r="H956">
            <v>39.612499999999997</v>
          </cell>
        </row>
        <row r="957">
          <cell r="A957">
            <v>41857</v>
          </cell>
          <cell r="B957">
            <v>32.03</v>
          </cell>
          <cell r="C957">
            <v>42.72</v>
          </cell>
          <cell r="D957">
            <v>53.94</v>
          </cell>
          <cell r="E957">
            <v>29.67</v>
          </cell>
          <cell r="H957">
            <v>39.590000000000003</v>
          </cell>
        </row>
        <row r="958">
          <cell r="A958">
            <v>41858</v>
          </cell>
          <cell r="B958">
            <v>32.04</v>
          </cell>
          <cell r="C958">
            <v>42.78</v>
          </cell>
          <cell r="D958">
            <v>53.89</v>
          </cell>
          <cell r="E958">
            <v>29.84</v>
          </cell>
          <cell r="H958">
            <v>39.637499999999996</v>
          </cell>
        </row>
        <row r="959">
          <cell r="A959">
            <v>41859</v>
          </cell>
          <cell r="B959">
            <v>32.14</v>
          </cell>
          <cell r="C959">
            <v>42.8</v>
          </cell>
          <cell r="D959">
            <v>53.92</v>
          </cell>
          <cell r="E959">
            <v>29.67</v>
          </cell>
          <cell r="H959">
            <v>39.632500000000007</v>
          </cell>
        </row>
        <row r="960">
          <cell r="A960">
            <v>41860</v>
          </cell>
          <cell r="B960">
            <v>32</v>
          </cell>
          <cell r="C960">
            <v>42.74</v>
          </cell>
          <cell r="D960">
            <v>53.7</v>
          </cell>
          <cell r="E960">
            <v>29.47</v>
          </cell>
          <cell r="H960">
            <v>39.477499999999999</v>
          </cell>
        </row>
        <row r="961">
          <cell r="A961">
            <v>41861</v>
          </cell>
          <cell r="B961">
            <v>32</v>
          </cell>
          <cell r="C961">
            <v>42.74</v>
          </cell>
          <cell r="D961">
            <v>53.7</v>
          </cell>
          <cell r="E961">
            <v>29.47</v>
          </cell>
          <cell r="H961">
            <v>39.477499999999999</v>
          </cell>
        </row>
        <row r="962">
          <cell r="A962">
            <v>41862</v>
          </cell>
          <cell r="B962">
            <v>32</v>
          </cell>
          <cell r="C962">
            <v>42.74</v>
          </cell>
          <cell r="D962">
            <v>53.7</v>
          </cell>
          <cell r="E962">
            <v>29.47</v>
          </cell>
          <cell r="H962">
            <v>39.477499999999999</v>
          </cell>
        </row>
        <row r="963">
          <cell r="A963">
            <v>41863</v>
          </cell>
          <cell r="B963">
            <v>32</v>
          </cell>
          <cell r="C963">
            <v>42.74</v>
          </cell>
          <cell r="D963">
            <v>53.7</v>
          </cell>
          <cell r="E963">
            <v>29.47</v>
          </cell>
          <cell r="H963">
            <v>39.477499999999999</v>
          </cell>
          <cell r="I963" t="str">
            <v>ok</v>
          </cell>
        </row>
        <row r="964">
          <cell r="A964">
            <v>41864</v>
          </cell>
          <cell r="B964">
            <v>31.89</v>
          </cell>
          <cell r="C964">
            <v>42.52</v>
          </cell>
          <cell r="D964">
            <v>53.48</v>
          </cell>
          <cell r="E964">
            <v>29.47</v>
          </cell>
          <cell r="H964">
            <v>39.339999999999996</v>
          </cell>
        </row>
        <row r="965">
          <cell r="A965">
            <v>41865</v>
          </cell>
          <cell r="B965">
            <v>31.78</v>
          </cell>
          <cell r="C965">
            <v>42.35</v>
          </cell>
          <cell r="D965">
            <v>52.91</v>
          </cell>
          <cell r="E965">
            <v>29.4</v>
          </cell>
          <cell r="H965">
            <v>39.11</v>
          </cell>
        </row>
        <row r="966">
          <cell r="A966">
            <v>41866</v>
          </cell>
          <cell r="B966">
            <v>31.74</v>
          </cell>
          <cell r="C966">
            <v>42.3</v>
          </cell>
          <cell r="D966">
            <v>52.83</v>
          </cell>
          <cell r="E966">
            <v>29.45</v>
          </cell>
          <cell r="H966">
            <v>39.08</v>
          </cell>
        </row>
        <row r="967">
          <cell r="A967">
            <v>41867</v>
          </cell>
          <cell r="B967">
            <v>31.73</v>
          </cell>
          <cell r="C967">
            <v>42.33</v>
          </cell>
          <cell r="D967">
            <v>52.88</v>
          </cell>
          <cell r="E967">
            <v>29.44</v>
          </cell>
          <cell r="H967">
            <v>39.094999999999999</v>
          </cell>
        </row>
        <row r="968">
          <cell r="A968">
            <v>41868</v>
          </cell>
          <cell r="B968">
            <v>31.73</v>
          </cell>
          <cell r="C968">
            <v>42.33</v>
          </cell>
          <cell r="D968">
            <v>52.88</v>
          </cell>
          <cell r="E968">
            <v>29.44</v>
          </cell>
          <cell r="H968">
            <v>39.094999999999999</v>
          </cell>
        </row>
        <row r="969">
          <cell r="A969">
            <v>41869</v>
          </cell>
          <cell r="B969">
            <v>31.67</v>
          </cell>
          <cell r="C969">
            <v>42.33</v>
          </cell>
          <cell r="D969">
            <v>52.88</v>
          </cell>
          <cell r="E969">
            <v>29.41</v>
          </cell>
          <cell r="H969">
            <v>39.072499999999998</v>
          </cell>
          <cell r="I969" t="str">
            <v>ok</v>
          </cell>
        </row>
        <row r="970">
          <cell r="A970">
            <v>41870</v>
          </cell>
          <cell r="B970">
            <v>31.74</v>
          </cell>
          <cell r="C970">
            <v>42.28</v>
          </cell>
          <cell r="D970">
            <v>52.96</v>
          </cell>
          <cell r="E970">
            <v>29.49</v>
          </cell>
          <cell r="H970">
            <v>39.1175</v>
          </cell>
        </row>
        <row r="971">
          <cell r="A971">
            <v>41871</v>
          </cell>
          <cell r="B971">
            <v>31.75</v>
          </cell>
          <cell r="C971">
            <v>42.19</v>
          </cell>
          <cell r="D971">
            <v>52.66</v>
          </cell>
          <cell r="E971">
            <v>29.42</v>
          </cell>
          <cell r="H971">
            <v>39.004999999999995</v>
          </cell>
        </row>
        <row r="972">
          <cell r="A972">
            <v>41872</v>
          </cell>
          <cell r="B972">
            <v>31.9</v>
          </cell>
          <cell r="C972">
            <v>42.19</v>
          </cell>
          <cell r="D972">
            <v>52.85</v>
          </cell>
          <cell r="E972">
            <v>29.5</v>
          </cell>
          <cell r="H972">
            <v>39.11</v>
          </cell>
        </row>
        <row r="973">
          <cell r="A973">
            <v>41873</v>
          </cell>
          <cell r="B973">
            <v>31.79</v>
          </cell>
          <cell r="C973">
            <v>42.11</v>
          </cell>
          <cell r="D973">
            <v>52.58</v>
          </cell>
          <cell r="E973">
            <v>29.46</v>
          </cell>
          <cell r="H973">
            <v>38.984999999999999</v>
          </cell>
        </row>
        <row r="974">
          <cell r="A974">
            <v>41874</v>
          </cell>
          <cell r="B974">
            <v>31.8</v>
          </cell>
          <cell r="C974">
            <v>42.13</v>
          </cell>
          <cell r="D974">
            <v>52.66</v>
          </cell>
          <cell r="E974">
            <v>29.49</v>
          </cell>
          <cell r="H974">
            <v>39.020000000000003</v>
          </cell>
        </row>
        <row r="975">
          <cell r="A975">
            <v>41875</v>
          </cell>
          <cell r="B975">
            <v>31.8</v>
          </cell>
          <cell r="C975">
            <v>42.13</v>
          </cell>
          <cell r="D975">
            <v>52.66</v>
          </cell>
          <cell r="E975">
            <v>29.49</v>
          </cell>
          <cell r="H975">
            <v>39.020000000000003</v>
          </cell>
        </row>
        <row r="976">
          <cell r="A976">
            <v>41876</v>
          </cell>
          <cell r="B976">
            <v>31.87</v>
          </cell>
          <cell r="C976">
            <v>41.96</v>
          </cell>
          <cell r="D976">
            <v>52.65</v>
          </cell>
          <cell r="E976">
            <v>29.53</v>
          </cell>
          <cell r="H976">
            <v>39.002499999999998</v>
          </cell>
          <cell r="I976" t="str">
            <v>ok</v>
          </cell>
        </row>
        <row r="977">
          <cell r="A977">
            <v>41877</v>
          </cell>
          <cell r="B977">
            <v>31.8</v>
          </cell>
          <cell r="C977">
            <v>41.86</v>
          </cell>
          <cell r="D977">
            <v>52.62</v>
          </cell>
          <cell r="E977">
            <v>29.42</v>
          </cell>
          <cell r="H977">
            <v>38.924999999999997</v>
          </cell>
        </row>
        <row r="978">
          <cell r="A978">
            <v>41878</v>
          </cell>
          <cell r="B978">
            <v>31.76</v>
          </cell>
          <cell r="C978">
            <v>41.71</v>
          </cell>
          <cell r="D978">
            <v>52.45</v>
          </cell>
          <cell r="E978">
            <v>29.48</v>
          </cell>
          <cell r="H978">
            <v>38.85</v>
          </cell>
        </row>
        <row r="979">
          <cell r="A979">
            <v>41879</v>
          </cell>
          <cell r="B979">
            <v>31.72</v>
          </cell>
          <cell r="C979">
            <v>41.78</v>
          </cell>
          <cell r="D979">
            <v>52.5</v>
          </cell>
          <cell r="E979">
            <v>29.51</v>
          </cell>
          <cell r="H979">
            <v>38.877499999999998</v>
          </cell>
        </row>
        <row r="980">
          <cell r="A980">
            <v>41880</v>
          </cell>
          <cell r="B980">
            <v>31.81</v>
          </cell>
          <cell r="C980">
            <v>41.82</v>
          </cell>
          <cell r="D980">
            <v>52.63</v>
          </cell>
          <cell r="E980">
            <v>29.62</v>
          </cell>
          <cell r="H980">
            <v>38.97</v>
          </cell>
        </row>
        <row r="981">
          <cell r="A981">
            <v>41881</v>
          </cell>
          <cell r="B981">
            <v>31.8</v>
          </cell>
          <cell r="C981">
            <v>41.77</v>
          </cell>
          <cell r="D981">
            <v>52.69</v>
          </cell>
          <cell r="E981">
            <v>29.6</v>
          </cell>
          <cell r="H981">
            <v>38.965000000000003</v>
          </cell>
        </row>
        <row r="982">
          <cell r="A982">
            <v>41882</v>
          </cell>
          <cell r="B982">
            <v>31.8</v>
          </cell>
          <cell r="C982">
            <v>41.77</v>
          </cell>
          <cell r="D982">
            <v>52.69</v>
          </cell>
          <cell r="E982">
            <v>29.6</v>
          </cell>
          <cell r="H982">
            <v>38.965000000000003</v>
          </cell>
        </row>
        <row r="983">
          <cell r="A983">
            <v>41883</v>
          </cell>
          <cell r="B983">
            <v>31.81</v>
          </cell>
          <cell r="C983">
            <v>41.66</v>
          </cell>
          <cell r="D983">
            <v>52.7</v>
          </cell>
          <cell r="E983">
            <v>29.56</v>
          </cell>
          <cell r="H983">
            <v>38.932499999999997</v>
          </cell>
          <cell r="I983" t="str">
            <v>ok</v>
          </cell>
        </row>
        <row r="984">
          <cell r="A984">
            <v>41884</v>
          </cell>
          <cell r="B984">
            <v>31.89</v>
          </cell>
          <cell r="C984">
            <v>41.73</v>
          </cell>
          <cell r="D984">
            <v>52.81</v>
          </cell>
          <cell r="E984">
            <v>29.63</v>
          </cell>
          <cell r="H984">
            <v>39.015000000000001</v>
          </cell>
        </row>
        <row r="985">
          <cell r="A985">
            <v>41885</v>
          </cell>
          <cell r="B985">
            <v>32</v>
          </cell>
          <cell r="C985">
            <v>41.93</v>
          </cell>
          <cell r="D985">
            <v>52.61</v>
          </cell>
          <cell r="E985">
            <v>29.61</v>
          </cell>
          <cell r="H985">
            <v>39.037500000000001</v>
          </cell>
        </row>
        <row r="986">
          <cell r="A986">
            <v>41886</v>
          </cell>
          <cell r="B986">
            <v>31.89</v>
          </cell>
          <cell r="C986">
            <v>41.83</v>
          </cell>
          <cell r="D986">
            <v>52.38</v>
          </cell>
          <cell r="E986">
            <v>29.71</v>
          </cell>
          <cell r="H986">
            <v>38.952500000000001</v>
          </cell>
        </row>
        <row r="987">
          <cell r="A987">
            <v>41887</v>
          </cell>
          <cell r="B987">
            <v>31.95</v>
          </cell>
          <cell r="C987">
            <v>41.24</v>
          </cell>
          <cell r="D987">
            <v>52</v>
          </cell>
          <cell r="E987">
            <v>29.75</v>
          </cell>
          <cell r="H987">
            <v>38.734999999999999</v>
          </cell>
        </row>
        <row r="988">
          <cell r="A988">
            <v>41888</v>
          </cell>
          <cell r="B988">
            <v>31.95</v>
          </cell>
          <cell r="C988">
            <v>41.25</v>
          </cell>
          <cell r="D988">
            <v>51.94</v>
          </cell>
          <cell r="E988">
            <v>29.76</v>
          </cell>
          <cell r="H988">
            <v>38.725000000000001</v>
          </cell>
        </row>
        <row r="989">
          <cell r="A989">
            <v>41889</v>
          </cell>
          <cell r="B989">
            <v>31.95</v>
          </cell>
          <cell r="C989">
            <v>41.25</v>
          </cell>
          <cell r="D989">
            <v>51.94</v>
          </cell>
          <cell r="E989">
            <v>29.76</v>
          </cell>
          <cell r="H989">
            <v>38.725000000000001</v>
          </cell>
        </row>
        <row r="990">
          <cell r="A990">
            <v>41890</v>
          </cell>
          <cell r="B990">
            <v>31.85</v>
          </cell>
          <cell r="C990">
            <v>41.17</v>
          </cell>
          <cell r="D990">
            <v>51.6</v>
          </cell>
          <cell r="E990">
            <v>29.72</v>
          </cell>
          <cell r="H990">
            <v>38.585000000000001</v>
          </cell>
          <cell r="I990" t="str">
            <v>ok</v>
          </cell>
        </row>
        <row r="991">
          <cell r="A991">
            <v>41891</v>
          </cell>
          <cell r="B991">
            <v>31.99</v>
          </cell>
          <cell r="C991">
            <v>41.15</v>
          </cell>
          <cell r="D991">
            <v>51.38</v>
          </cell>
          <cell r="E991">
            <v>29.55</v>
          </cell>
          <cell r="H991">
            <v>38.517500000000005</v>
          </cell>
        </row>
        <row r="992">
          <cell r="A992">
            <v>41892</v>
          </cell>
          <cell r="B992">
            <v>31.96</v>
          </cell>
          <cell r="C992">
            <v>41.27</v>
          </cell>
          <cell r="D992">
            <v>51.44</v>
          </cell>
          <cell r="E992">
            <v>29.31</v>
          </cell>
          <cell r="H992">
            <v>38.494999999999997</v>
          </cell>
        </row>
        <row r="993">
          <cell r="A993">
            <v>41893</v>
          </cell>
          <cell r="B993">
            <v>32.020000000000003</v>
          </cell>
          <cell r="C993">
            <v>41.26</v>
          </cell>
          <cell r="D993">
            <v>51.78</v>
          </cell>
          <cell r="E993">
            <v>29.2</v>
          </cell>
          <cell r="H993">
            <v>38.564999999999998</v>
          </cell>
        </row>
        <row r="994">
          <cell r="A994">
            <v>41894</v>
          </cell>
          <cell r="B994">
            <v>32.08</v>
          </cell>
          <cell r="C994">
            <v>41.34</v>
          </cell>
          <cell r="D994">
            <v>52</v>
          </cell>
          <cell r="E994">
            <v>29.04</v>
          </cell>
          <cell r="H994">
            <v>38.615000000000002</v>
          </cell>
        </row>
        <row r="995">
          <cell r="A995">
            <v>41895</v>
          </cell>
          <cell r="B995">
            <v>32.07</v>
          </cell>
          <cell r="C995">
            <v>41.34</v>
          </cell>
          <cell r="D995">
            <v>51.99</v>
          </cell>
          <cell r="E995">
            <v>28.89</v>
          </cell>
          <cell r="H995">
            <v>38.572500000000005</v>
          </cell>
        </row>
        <row r="996">
          <cell r="A996">
            <v>41896</v>
          </cell>
          <cell r="B996">
            <v>32.07</v>
          </cell>
          <cell r="C996">
            <v>41.34</v>
          </cell>
          <cell r="D996">
            <v>51.99</v>
          </cell>
          <cell r="E996">
            <v>28.89</v>
          </cell>
          <cell r="H996">
            <v>38.572500000000005</v>
          </cell>
        </row>
        <row r="997">
          <cell r="A997">
            <v>41897</v>
          </cell>
          <cell r="B997">
            <v>32.14</v>
          </cell>
          <cell r="C997">
            <v>41.53</v>
          </cell>
          <cell r="D997">
            <v>52.1</v>
          </cell>
          <cell r="E997">
            <v>28.84</v>
          </cell>
          <cell r="H997">
            <v>38.652500000000003</v>
          </cell>
          <cell r="I997" t="str">
            <v>ok</v>
          </cell>
        </row>
        <row r="998">
          <cell r="A998">
            <v>41898</v>
          </cell>
          <cell r="B998">
            <v>32.119999999999997</v>
          </cell>
          <cell r="C998">
            <v>41.47</v>
          </cell>
          <cell r="D998">
            <v>52.05</v>
          </cell>
          <cell r="E998">
            <v>28.93</v>
          </cell>
          <cell r="H998">
            <v>38.642499999999998</v>
          </cell>
        </row>
        <row r="999">
          <cell r="A999">
            <v>41899</v>
          </cell>
          <cell r="B999">
            <v>32.07</v>
          </cell>
          <cell r="C999">
            <v>41.42</v>
          </cell>
          <cell r="D999">
            <v>52.04</v>
          </cell>
          <cell r="E999">
            <v>28.97</v>
          </cell>
          <cell r="H999">
            <v>38.625</v>
          </cell>
        </row>
        <row r="1000">
          <cell r="A1000">
            <v>41900</v>
          </cell>
          <cell r="B1000">
            <v>32.17</v>
          </cell>
          <cell r="C1000">
            <v>41.26</v>
          </cell>
          <cell r="D1000">
            <v>52.22</v>
          </cell>
          <cell r="E1000">
            <v>28.7</v>
          </cell>
          <cell r="H1000">
            <v>38.587499999999999</v>
          </cell>
        </row>
        <row r="1001">
          <cell r="A1001">
            <v>41901</v>
          </cell>
          <cell r="B1001">
            <v>32.11</v>
          </cell>
          <cell r="C1001">
            <v>41.35</v>
          </cell>
          <cell r="D1001">
            <v>52.9</v>
          </cell>
          <cell r="E1001">
            <v>28.68</v>
          </cell>
          <cell r="H1001">
            <v>38.760000000000005</v>
          </cell>
        </row>
        <row r="1002">
          <cell r="A1002">
            <v>41902</v>
          </cell>
          <cell r="B1002">
            <v>32.1</v>
          </cell>
          <cell r="C1002">
            <v>41.2</v>
          </cell>
          <cell r="D1002">
            <v>52.44</v>
          </cell>
          <cell r="E1002">
            <v>28.54</v>
          </cell>
          <cell r="H1002">
            <v>38.57</v>
          </cell>
        </row>
        <row r="1003">
          <cell r="A1003">
            <v>41903</v>
          </cell>
          <cell r="B1003">
            <v>32.1</v>
          </cell>
          <cell r="C1003">
            <v>41.2</v>
          </cell>
          <cell r="D1003">
            <v>52.44</v>
          </cell>
          <cell r="E1003">
            <v>28.54</v>
          </cell>
          <cell r="H1003">
            <v>38.57</v>
          </cell>
        </row>
        <row r="1004">
          <cell r="A1004">
            <v>41904</v>
          </cell>
          <cell r="B1004">
            <v>32.07</v>
          </cell>
          <cell r="C1004">
            <v>41.09</v>
          </cell>
          <cell r="D1004">
            <v>52.26</v>
          </cell>
          <cell r="E1004">
            <v>28.52</v>
          </cell>
          <cell r="H1004">
            <v>38.484999999999999</v>
          </cell>
          <cell r="I1004" t="str">
            <v>ok</v>
          </cell>
        </row>
        <row r="1005">
          <cell r="A1005">
            <v>41905</v>
          </cell>
          <cell r="B1005">
            <v>32.11</v>
          </cell>
          <cell r="C1005">
            <v>41.17</v>
          </cell>
          <cell r="D1005">
            <v>52.49</v>
          </cell>
          <cell r="E1005">
            <v>28.36</v>
          </cell>
          <cell r="H1005">
            <v>38.532499999999999</v>
          </cell>
        </row>
        <row r="1006">
          <cell r="A1006">
            <v>41906</v>
          </cell>
          <cell r="B1006">
            <v>32.11</v>
          </cell>
          <cell r="C1006">
            <v>41.16</v>
          </cell>
          <cell r="D1006">
            <v>52.52</v>
          </cell>
          <cell r="E1006">
            <v>28.28</v>
          </cell>
          <cell r="H1006">
            <v>38.517499999999998</v>
          </cell>
        </row>
        <row r="1007">
          <cell r="A1007">
            <v>41907</v>
          </cell>
          <cell r="B1007">
            <v>32.1</v>
          </cell>
          <cell r="C1007">
            <v>40.93</v>
          </cell>
          <cell r="D1007">
            <v>52.33</v>
          </cell>
          <cell r="E1007">
            <v>28.33</v>
          </cell>
          <cell r="H1007">
            <v>38.422499999999999</v>
          </cell>
        </row>
        <row r="1008">
          <cell r="A1008">
            <v>41908</v>
          </cell>
          <cell r="B1008">
            <v>32.18</v>
          </cell>
          <cell r="C1008">
            <v>40.92</v>
          </cell>
          <cell r="D1008">
            <v>52.39</v>
          </cell>
          <cell r="E1008">
            <v>28.2</v>
          </cell>
          <cell r="H1008">
            <v>38.422499999999999</v>
          </cell>
        </row>
        <row r="1009">
          <cell r="A1009">
            <v>41909</v>
          </cell>
          <cell r="B1009">
            <v>32.17</v>
          </cell>
          <cell r="C1009">
            <v>40.89</v>
          </cell>
          <cell r="D1009">
            <v>52.4</v>
          </cell>
          <cell r="E1009">
            <v>28.07</v>
          </cell>
          <cell r="H1009">
            <v>38.3825</v>
          </cell>
        </row>
        <row r="1010">
          <cell r="A1010">
            <v>41910</v>
          </cell>
          <cell r="B1010">
            <v>32.17</v>
          </cell>
          <cell r="C1010">
            <v>40.89</v>
          </cell>
          <cell r="D1010">
            <v>52.4</v>
          </cell>
          <cell r="E1010">
            <v>28.07</v>
          </cell>
          <cell r="H1010">
            <v>38.3825</v>
          </cell>
        </row>
        <row r="1011">
          <cell r="A1011">
            <v>41911</v>
          </cell>
          <cell r="B1011">
            <v>32.22</v>
          </cell>
          <cell r="C1011">
            <v>40.78</v>
          </cell>
          <cell r="D1011">
            <v>52.23</v>
          </cell>
          <cell r="E1011">
            <v>28.05</v>
          </cell>
          <cell r="H1011">
            <v>38.32</v>
          </cell>
          <cell r="I1011" t="str">
            <v>ok</v>
          </cell>
        </row>
        <row r="1012">
          <cell r="A1012">
            <v>41912</v>
          </cell>
          <cell r="B1012">
            <v>32.25</v>
          </cell>
          <cell r="C1012">
            <v>40.82</v>
          </cell>
          <cell r="D1012">
            <v>52.25</v>
          </cell>
          <cell r="E1012">
            <v>27.97</v>
          </cell>
          <cell r="H1012">
            <v>38.322499999999998</v>
          </cell>
        </row>
        <row r="1013">
          <cell r="A1013">
            <v>41913</v>
          </cell>
          <cell r="B1013">
            <v>32.299999999999997</v>
          </cell>
          <cell r="C1013">
            <v>40.64</v>
          </cell>
          <cell r="D1013">
            <v>52.18</v>
          </cell>
          <cell r="E1013">
            <v>28.04</v>
          </cell>
          <cell r="H1013">
            <v>38.29</v>
          </cell>
        </row>
        <row r="1014">
          <cell r="A1014">
            <v>41914</v>
          </cell>
          <cell r="B1014">
            <v>32.26</v>
          </cell>
          <cell r="C1014">
            <v>40.619999999999997</v>
          </cell>
          <cell r="D1014">
            <v>52.12</v>
          </cell>
          <cell r="E1014">
            <v>28.14</v>
          </cell>
          <cell r="H1014">
            <v>38.284999999999997</v>
          </cell>
        </row>
        <row r="1015">
          <cell r="A1015">
            <v>41915</v>
          </cell>
          <cell r="B1015">
            <v>32.31</v>
          </cell>
          <cell r="C1015">
            <v>40.479999999999997</v>
          </cell>
          <cell r="D1015">
            <v>52.01</v>
          </cell>
          <cell r="E1015">
            <v>28.26</v>
          </cell>
          <cell r="H1015">
            <v>38.264999999999993</v>
          </cell>
        </row>
        <row r="1016">
          <cell r="A1016">
            <v>41916</v>
          </cell>
          <cell r="B1016">
            <v>32.36</v>
          </cell>
          <cell r="C1016">
            <v>40.81</v>
          </cell>
          <cell r="D1016">
            <v>52.07</v>
          </cell>
          <cell r="E1016">
            <v>28.3</v>
          </cell>
          <cell r="H1016">
            <v>38.385000000000005</v>
          </cell>
        </row>
        <row r="1017">
          <cell r="A1017">
            <v>41917</v>
          </cell>
          <cell r="B1017">
            <v>32.36</v>
          </cell>
          <cell r="C1017">
            <v>40.81</v>
          </cell>
          <cell r="D1017">
            <v>52.07</v>
          </cell>
          <cell r="E1017">
            <v>28.3</v>
          </cell>
          <cell r="H1017">
            <v>38.385000000000005</v>
          </cell>
        </row>
        <row r="1018">
          <cell r="A1018">
            <v>41918</v>
          </cell>
          <cell r="B1018">
            <v>32.47</v>
          </cell>
          <cell r="C1018">
            <v>40.549999999999997</v>
          </cell>
          <cell r="D1018">
            <v>51.78</v>
          </cell>
          <cell r="E1018">
            <v>28.09</v>
          </cell>
          <cell r="H1018">
            <v>38.222499999999997</v>
          </cell>
          <cell r="I1018" t="str">
            <v>ok</v>
          </cell>
        </row>
        <row r="1019">
          <cell r="A1019">
            <v>41919</v>
          </cell>
          <cell r="B1019">
            <v>32.47</v>
          </cell>
          <cell r="C1019">
            <v>40.869999999999997</v>
          </cell>
          <cell r="D1019">
            <v>51.99</v>
          </cell>
          <cell r="E1019">
            <v>28.27</v>
          </cell>
          <cell r="H1019">
            <v>38.400000000000006</v>
          </cell>
        </row>
        <row r="1020">
          <cell r="A1020">
            <v>41920</v>
          </cell>
          <cell r="B1020">
            <v>32.49</v>
          </cell>
          <cell r="C1020">
            <v>40.96</v>
          </cell>
          <cell r="D1020">
            <v>52.08</v>
          </cell>
          <cell r="E1020">
            <v>28.44</v>
          </cell>
          <cell r="H1020">
            <v>38.4925</v>
          </cell>
        </row>
        <row r="1021">
          <cell r="A1021">
            <v>41921</v>
          </cell>
          <cell r="B1021">
            <v>32.35</v>
          </cell>
          <cell r="C1021">
            <v>41.09</v>
          </cell>
          <cell r="D1021">
            <v>52.2</v>
          </cell>
          <cell r="E1021">
            <v>28.51</v>
          </cell>
          <cell r="H1021">
            <v>38.537500000000001</v>
          </cell>
        </row>
        <row r="1022">
          <cell r="A1022">
            <v>41922</v>
          </cell>
          <cell r="B1022">
            <v>32.31</v>
          </cell>
          <cell r="C1022">
            <v>40.96</v>
          </cell>
          <cell r="D1022">
            <v>51.99</v>
          </cell>
          <cell r="E1022">
            <v>28.16</v>
          </cell>
          <cell r="H1022">
            <v>38.355000000000004</v>
          </cell>
        </row>
        <row r="1023">
          <cell r="A1023">
            <v>41923</v>
          </cell>
          <cell r="B1023">
            <v>32.340000000000003</v>
          </cell>
          <cell r="C1023">
            <v>40.82</v>
          </cell>
          <cell r="D1023">
            <v>51.82</v>
          </cell>
          <cell r="E1023">
            <v>28.03</v>
          </cell>
          <cell r="H1023">
            <v>38.252499999999998</v>
          </cell>
        </row>
        <row r="1024">
          <cell r="A1024">
            <v>41924</v>
          </cell>
          <cell r="B1024">
            <v>32.340000000000003</v>
          </cell>
          <cell r="C1024">
            <v>40.82</v>
          </cell>
          <cell r="D1024">
            <v>51.82</v>
          </cell>
          <cell r="E1024">
            <v>28.03</v>
          </cell>
          <cell r="H1024">
            <v>38.252499999999998</v>
          </cell>
        </row>
        <row r="1025">
          <cell r="A1025">
            <v>41925</v>
          </cell>
          <cell r="B1025">
            <v>32.299999999999997</v>
          </cell>
          <cell r="C1025">
            <v>40.799999999999997</v>
          </cell>
          <cell r="D1025">
            <v>51.93</v>
          </cell>
          <cell r="E1025">
            <v>27.98</v>
          </cell>
          <cell r="H1025">
            <v>38.252499999999998</v>
          </cell>
          <cell r="I1025" t="str">
            <v>ok</v>
          </cell>
        </row>
        <row r="1026">
          <cell r="A1026">
            <v>41926</v>
          </cell>
          <cell r="B1026">
            <v>32.28</v>
          </cell>
          <cell r="C1026">
            <v>40.97</v>
          </cell>
          <cell r="D1026">
            <v>51.76</v>
          </cell>
          <cell r="E1026">
            <v>28.32</v>
          </cell>
          <cell r="H1026">
            <v>38.332499999999996</v>
          </cell>
        </row>
        <row r="1027">
          <cell r="A1027">
            <v>41927</v>
          </cell>
          <cell r="B1027">
            <v>32.380000000000003</v>
          </cell>
          <cell r="C1027">
            <v>40.82</v>
          </cell>
          <cell r="D1027">
            <v>51.33</v>
          </cell>
          <cell r="E1027">
            <v>28.02</v>
          </cell>
          <cell r="H1027">
            <v>38.137500000000003</v>
          </cell>
        </row>
        <row r="1028">
          <cell r="A1028">
            <v>41928</v>
          </cell>
          <cell r="B1028">
            <v>32.270000000000003</v>
          </cell>
          <cell r="C1028">
            <v>41.33</v>
          </cell>
          <cell r="D1028">
            <v>51.52</v>
          </cell>
          <cell r="E1028">
            <v>28.27</v>
          </cell>
          <cell r="H1028">
            <v>38.347500000000004</v>
          </cell>
        </row>
        <row r="1029">
          <cell r="A1029">
            <v>41929</v>
          </cell>
          <cell r="B1029">
            <v>32.29</v>
          </cell>
          <cell r="C1029">
            <v>41.26</v>
          </cell>
          <cell r="D1029">
            <v>51.78</v>
          </cell>
          <cell r="E1029">
            <v>28.23</v>
          </cell>
          <cell r="H1029">
            <v>38.39</v>
          </cell>
        </row>
        <row r="1030">
          <cell r="A1030">
            <v>41930</v>
          </cell>
          <cell r="B1030">
            <v>32.25</v>
          </cell>
          <cell r="C1030">
            <v>41.18</v>
          </cell>
          <cell r="D1030">
            <v>51.76</v>
          </cell>
          <cell r="E1030">
            <v>28.12</v>
          </cell>
          <cell r="H1030">
            <v>38.327500000000001</v>
          </cell>
        </row>
        <row r="1031">
          <cell r="A1031">
            <v>41931</v>
          </cell>
          <cell r="B1031">
            <v>32.25</v>
          </cell>
          <cell r="C1031">
            <v>41.18</v>
          </cell>
          <cell r="D1031">
            <v>51.76</v>
          </cell>
          <cell r="E1031">
            <v>28.12</v>
          </cell>
          <cell r="H1031">
            <v>38.327500000000001</v>
          </cell>
        </row>
        <row r="1032">
          <cell r="A1032">
            <v>41932</v>
          </cell>
          <cell r="B1032">
            <v>32.24</v>
          </cell>
          <cell r="C1032">
            <v>41</v>
          </cell>
          <cell r="D1032">
            <v>51.76</v>
          </cell>
          <cell r="E1032">
            <v>28.17</v>
          </cell>
          <cell r="H1032">
            <v>38.292500000000004</v>
          </cell>
          <cell r="I1032" t="str">
            <v>ok</v>
          </cell>
        </row>
        <row r="1033">
          <cell r="A1033">
            <v>41933</v>
          </cell>
          <cell r="B1033">
            <v>32.119999999999997</v>
          </cell>
          <cell r="C1033">
            <v>40.98</v>
          </cell>
          <cell r="D1033">
            <v>51.76</v>
          </cell>
          <cell r="E1033">
            <v>28.06</v>
          </cell>
          <cell r="H1033">
            <v>38.229999999999997</v>
          </cell>
        </row>
        <row r="1034">
          <cell r="A1034">
            <v>41934</v>
          </cell>
          <cell r="B1034">
            <v>32.14</v>
          </cell>
          <cell r="C1034">
            <v>40.78</v>
          </cell>
          <cell r="D1034">
            <v>51.68</v>
          </cell>
          <cell r="E1034">
            <v>28.08</v>
          </cell>
          <cell r="H1034">
            <v>38.17</v>
          </cell>
        </row>
        <row r="1035">
          <cell r="A1035">
            <v>41935</v>
          </cell>
          <cell r="B1035">
            <v>32.18</v>
          </cell>
          <cell r="C1035">
            <v>40.729999999999997</v>
          </cell>
          <cell r="D1035">
            <v>51.6</v>
          </cell>
          <cell r="E1035">
            <v>28.13</v>
          </cell>
          <cell r="H1035">
            <v>38.159999999999997</v>
          </cell>
        </row>
        <row r="1036">
          <cell r="A1036">
            <v>41936</v>
          </cell>
          <cell r="B1036">
            <v>32.26</v>
          </cell>
          <cell r="C1036">
            <v>40.72</v>
          </cell>
          <cell r="D1036">
            <v>51.62</v>
          </cell>
          <cell r="E1036">
            <v>28.04</v>
          </cell>
          <cell r="H1036">
            <v>38.159999999999997</v>
          </cell>
        </row>
        <row r="1037">
          <cell r="A1037">
            <v>41937</v>
          </cell>
          <cell r="B1037">
            <v>32.28</v>
          </cell>
          <cell r="C1037">
            <v>40.71</v>
          </cell>
          <cell r="D1037">
            <v>51.63</v>
          </cell>
          <cell r="E1037">
            <v>28.1</v>
          </cell>
          <cell r="H1037">
            <v>38.18</v>
          </cell>
        </row>
        <row r="1038">
          <cell r="A1038">
            <v>41938</v>
          </cell>
          <cell r="B1038">
            <v>32.28</v>
          </cell>
          <cell r="C1038">
            <v>40.71</v>
          </cell>
          <cell r="D1038">
            <v>51.63</v>
          </cell>
          <cell r="E1038">
            <v>28.1</v>
          </cell>
          <cell r="H1038">
            <v>38.18</v>
          </cell>
        </row>
        <row r="1039">
          <cell r="A1039">
            <v>41939</v>
          </cell>
          <cell r="B1039">
            <v>32.24</v>
          </cell>
          <cell r="C1039">
            <v>40.81</v>
          </cell>
          <cell r="D1039">
            <v>51.8</v>
          </cell>
          <cell r="E1039">
            <v>28.28</v>
          </cell>
          <cell r="H1039">
            <v>38.282499999999999</v>
          </cell>
          <cell r="I1039" t="str">
            <v>ok</v>
          </cell>
        </row>
        <row r="1040">
          <cell r="A1040">
            <v>41940</v>
          </cell>
          <cell r="B1040">
            <v>32.29</v>
          </cell>
          <cell r="C1040">
            <v>40.93</v>
          </cell>
          <cell r="D1040">
            <v>51.94</v>
          </cell>
          <cell r="E1040">
            <v>28.32</v>
          </cell>
          <cell r="H1040">
            <v>38.369999999999997</v>
          </cell>
        </row>
        <row r="1041">
          <cell r="A1041">
            <v>41941</v>
          </cell>
          <cell r="B1041">
            <v>32.33</v>
          </cell>
          <cell r="C1041">
            <v>41.05</v>
          </cell>
          <cell r="D1041">
            <v>52.04</v>
          </cell>
          <cell r="E1041">
            <v>28.51</v>
          </cell>
          <cell r="H1041">
            <v>38.482499999999995</v>
          </cell>
        </row>
        <row r="1042">
          <cell r="A1042">
            <v>41942</v>
          </cell>
          <cell r="B1042">
            <v>32.43</v>
          </cell>
          <cell r="C1042">
            <v>40.840000000000003</v>
          </cell>
          <cell r="D1042">
            <v>51.71</v>
          </cell>
          <cell r="E1042">
            <v>28.32</v>
          </cell>
          <cell r="H1042">
            <v>38.325000000000003</v>
          </cell>
        </row>
        <row r="1043">
          <cell r="A1043">
            <v>41943</v>
          </cell>
          <cell r="B1043">
            <v>32.36</v>
          </cell>
          <cell r="C1043">
            <v>40.700000000000003</v>
          </cell>
          <cell r="D1043">
            <v>51.67</v>
          </cell>
          <cell r="E1043">
            <v>28.43</v>
          </cell>
          <cell r="H1043">
            <v>38.29</v>
          </cell>
        </row>
        <row r="1044">
          <cell r="A1044">
            <v>41944</v>
          </cell>
          <cell r="B1044">
            <v>32.44</v>
          </cell>
          <cell r="C1044">
            <v>40.65</v>
          </cell>
          <cell r="D1044">
            <v>51.77</v>
          </cell>
          <cell r="E1044">
            <v>28.43</v>
          </cell>
          <cell r="H1044">
            <v>38.322500000000005</v>
          </cell>
        </row>
        <row r="1045">
          <cell r="A1045">
            <v>41945</v>
          </cell>
          <cell r="B1045">
            <v>32.44</v>
          </cell>
          <cell r="C1045">
            <v>40.65</v>
          </cell>
          <cell r="D1045">
            <v>51.77</v>
          </cell>
          <cell r="E1045">
            <v>28.43</v>
          </cell>
          <cell r="H1045">
            <v>38.322500000000005</v>
          </cell>
        </row>
        <row r="1046">
          <cell r="A1046">
            <v>41946</v>
          </cell>
          <cell r="B1046">
            <v>32.479999999999997</v>
          </cell>
          <cell r="C1046">
            <v>40.43</v>
          </cell>
          <cell r="D1046">
            <v>51.71</v>
          </cell>
          <cell r="E1046">
            <v>28.22</v>
          </cell>
          <cell r="H1046">
            <v>38.21</v>
          </cell>
          <cell r="I1046" t="str">
            <v>ok</v>
          </cell>
        </row>
        <row r="1047">
          <cell r="A1047">
            <v>41947</v>
          </cell>
          <cell r="B1047">
            <v>32.53</v>
          </cell>
          <cell r="C1047">
            <v>40.56</v>
          </cell>
          <cell r="D1047">
            <v>51.87</v>
          </cell>
          <cell r="E1047">
            <v>28.14</v>
          </cell>
          <cell r="H1047">
            <v>38.275000000000006</v>
          </cell>
        </row>
        <row r="1048">
          <cell r="A1048">
            <v>41948</v>
          </cell>
          <cell r="B1048">
            <v>32.53</v>
          </cell>
          <cell r="C1048">
            <v>40.729999999999997</v>
          </cell>
          <cell r="D1048">
            <v>51.97</v>
          </cell>
          <cell r="E1048">
            <v>28.31</v>
          </cell>
          <cell r="H1048">
            <v>38.384999999999998</v>
          </cell>
        </row>
        <row r="1049">
          <cell r="A1049">
            <v>41949</v>
          </cell>
          <cell r="B1049">
            <v>32.630000000000003</v>
          </cell>
          <cell r="C1049">
            <v>40.630000000000003</v>
          </cell>
          <cell r="D1049">
            <v>51.98</v>
          </cell>
          <cell r="E1049">
            <v>27.86</v>
          </cell>
          <cell r="H1049">
            <v>38.275000000000006</v>
          </cell>
        </row>
        <row r="1050">
          <cell r="A1050">
            <v>41950</v>
          </cell>
          <cell r="B1050">
            <v>32.72</v>
          </cell>
          <cell r="C1050">
            <v>40.4</v>
          </cell>
          <cell r="D1050">
            <v>51.7</v>
          </cell>
          <cell r="E1050">
            <v>27.87</v>
          </cell>
          <cell r="H1050">
            <v>38.172499999999999</v>
          </cell>
        </row>
        <row r="1051">
          <cell r="A1051">
            <v>41951</v>
          </cell>
          <cell r="B1051">
            <v>32.700000000000003</v>
          </cell>
          <cell r="C1051">
            <v>40.4</v>
          </cell>
          <cell r="D1051">
            <v>51.61</v>
          </cell>
          <cell r="E1051">
            <v>27.93</v>
          </cell>
          <cell r="H1051">
            <v>38.159999999999997</v>
          </cell>
        </row>
        <row r="1052">
          <cell r="A1052">
            <v>41952</v>
          </cell>
          <cell r="B1052">
            <v>32.700000000000003</v>
          </cell>
          <cell r="C1052">
            <v>40.4</v>
          </cell>
          <cell r="D1052">
            <v>51.61</v>
          </cell>
          <cell r="E1052">
            <v>27.93</v>
          </cell>
          <cell r="H1052">
            <v>38.159999999999997</v>
          </cell>
        </row>
        <row r="1053">
          <cell r="A1053">
            <v>41953</v>
          </cell>
          <cell r="B1053">
            <v>32.6</v>
          </cell>
          <cell r="C1053">
            <v>40.51</v>
          </cell>
          <cell r="D1053">
            <v>51.66</v>
          </cell>
          <cell r="E1053">
            <v>28.08</v>
          </cell>
          <cell r="H1053">
            <v>38.212499999999999</v>
          </cell>
          <cell r="I1053" t="str">
            <v>ok</v>
          </cell>
        </row>
        <row r="1054">
          <cell r="A1054">
            <v>41954</v>
          </cell>
          <cell r="B1054">
            <v>32.65</v>
          </cell>
          <cell r="C1054">
            <v>40.51</v>
          </cell>
          <cell r="D1054">
            <v>51.66</v>
          </cell>
          <cell r="E1054">
            <v>28.09</v>
          </cell>
          <cell r="H1054">
            <v>38.227499999999999</v>
          </cell>
        </row>
        <row r="1055">
          <cell r="A1055">
            <v>41955</v>
          </cell>
          <cell r="B1055">
            <v>32.72</v>
          </cell>
          <cell r="C1055">
            <v>40.659999999999997</v>
          </cell>
          <cell r="D1055">
            <v>51.95</v>
          </cell>
          <cell r="E1055">
            <v>28.31</v>
          </cell>
          <cell r="H1055">
            <v>38.409999999999997</v>
          </cell>
        </row>
        <row r="1056">
          <cell r="A1056">
            <v>41956</v>
          </cell>
          <cell r="B1056">
            <v>32.64</v>
          </cell>
          <cell r="C1056">
            <v>40.53</v>
          </cell>
          <cell r="D1056">
            <v>51.38</v>
          </cell>
          <cell r="E1056">
            <v>28.37</v>
          </cell>
          <cell r="H1056">
            <v>38.230000000000004</v>
          </cell>
        </row>
        <row r="1057">
          <cell r="A1057">
            <v>41957</v>
          </cell>
          <cell r="B1057">
            <v>32.68</v>
          </cell>
          <cell r="C1057">
            <v>40.61</v>
          </cell>
          <cell r="D1057">
            <v>51.16</v>
          </cell>
          <cell r="E1057">
            <v>28.31</v>
          </cell>
          <cell r="H1057">
            <v>38.19</v>
          </cell>
        </row>
        <row r="1058">
          <cell r="A1058">
            <v>41958</v>
          </cell>
          <cell r="B1058">
            <v>32.729999999999997</v>
          </cell>
          <cell r="C1058">
            <v>40.64</v>
          </cell>
          <cell r="D1058">
            <v>51.21</v>
          </cell>
          <cell r="E1058">
            <v>28.29</v>
          </cell>
          <cell r="H1058">
            <v>38.217500000000001</v>
          </cell>
        </row>
        <row r="1059">
          <cell r="A1059">
            <v>41959</v>
          </cell>
          <cell r="B1059">
            <v>32.729999999999997</v>
          </cell>
          <cell r="C1059">
            <v>40.64</v>
          </cell>
          <cell r="D1059">
            <v>51.21</v>
          </cell>
          <cell r="E1059">
            <v>28.29</v>
          </cell>
          <cell r="H1059">
            <v>38.217500000000001</v>
          </cell>
        </row>
        <row r="1060">
          <cell r="A1060">
            <v>41960</v>
          </cell>
          <cell r="B1060">
            <v>32.65</v>
          </cell>
          <cell r="C1060">
            <v>40.82</v>
          </cell>
          <cell r="D1060">
            <v>51.08</v>
          </cell>
          <cell r="E1060">
            <v>28.48</v>
          </cell>
          <cell r="H1060">
            <v>38.2575</v>
          </cell>
          <cell r="I1060" t="str">
            <v>ok</v>
          </cell>
        </row>
        <row r="1061">
          <cell r="A1061">
            <v>41961</v>
          </cell>
          <cell r="B1061">
            <v>32.64</v>
          </cell>
          <cell r="C1061">
            <v>40.590000000000003</v>
          </cell>
          <cell r="D1061">
            <v>50.95</v>
          </cell>
          <cell r="E1061">
            <v>28.34</v>
          </cell>
          <cell r="H1061">
            <v>38.130000000000003</v>
          </cell>
        </row>
        <row r="1062">
          <cell r="A1062">
            <v>41962</v>
          </cell>
          <cell r="B1062">
            <v>32.659999999999997</v>
          </cell>
          <cell r="C1062">
            <v>40.78</v>
          </cell>
          <cell r="D1062">
            <v>50.87</v>
          </cell>
          <cell r="E1062">
            <v>28.24</v>
          </cell>
          <cell r="H1062">
            <v>38.137500000000003</v>
          </cell>
        </row>
        <row r="1063">
          <cell r="A1063">
            <v>41963</v>
          </cell>
          <cell r="B1063">
            <v>32.700000000000003</v>
          </cell>
          <cell r="C1063">
            <v>40.869999999999997</v>
          </cell>
          <cell r="D1063">
            <v>51.13</v>
          </cell>
          <cell r="E1063">
            <v>28.03</v>
          </cell>
          <cell r="H1063">
            <v>38.182499999999997</v>
          </cell>
        </row>
        <row r="1064">
          <cell r="A1064">
            <v>41964</v>
          </cell>
          <cell r="B1064">
            <v>32.65</v>
          </cell>
          <cell r="C1064">
            <v>40.869999999999997</v>
          </cell>
          <cell r="D1064">
            <v>51.13</v>
          </cell>
          <cell r="E1064">
            <v>28.05</v>
          </cell>
          <cell r="H1064">
            <v>38.175000000000004</v>
          </cell>
        </row>
        <row r="1065">
          <cell r="A1065">
            <v>41965</v>
          </cell>
          <cell r="B1065">
            <v>32.67</v>
          </cell>
          <cell r="C1065">
            <v>40.520000000000003</v>
          </cell>
          <cell r="D1065">
            <v>51.1</v>
          </cell>
          <cell r="E1065">
            <v>28.22</v>
          </cell>
          <cell r="H1065">
            <v>38.127499999999998</v>
          </cell>
        </row>
        <row r="1066">
          <cell r="A1066">
            <v>41966</v>
          </cell>
          <cell r="B1066">
            <v>32.67</v>
          </cell>
          <cell r="C1066">
            <v>40.520000000000003</v>
          </cell>
          <cell r="D1066">
            <v>51.1</v>
          </cell>
          <cell r="E1066">
            <v>28.22</v>
          </cell>
          <cell r="H1066">
            <v>38.127499999999998</v>
          </cell>
        </row>
        <row r="1067">
          <cell r="A1067">
            <v>41967</v>
          </cell>
          <cell r="B1067">
            <v>32.619999999999997</v>
          </cell>
          <cell r="C1067">
            <v>40.29</v>
          </cell>
          <cell r="D1067">
            <v>50.94</v>
          </cell>
          <cell r="E1067">
            <v>28.19</v>
          </cell>
          <cell r="H1067">
            <v>38.01</v>
          </cell>
          <cell r="I1067" t="str">
            <v>ok</v>
          </cell>
        </row>
        <row r="1068">
          <cell r="A1068">
            <v>41968</v>
          </cell>
          <cell r="B1068">
            <v>32.69</v>
          </cell>
          <cell r="C1068">
            <v>40.53</v>
          </cell>
          <cell r="D1068">
            <v>51.18</v>
          </cell>
          <cell r="E1068">
            <v>28.02</v>
          </cell>
          <cell r="H1068">
            <v>38.105000000000004</v>
          </cell>
        </row>
        <row r="1069">
          <cell r="A1069">
            <v>41969</v>
          </cell>
          <cell r="B1069">
            <v>32.619999999999997</v>
          </cell>
          <cell r="C1069">
            <v>40.6</v>
          </cell>
          <cell r="D1069">
            <v>51.15</v>
          </cell>
          <cell r="E1069">
            <v>27.75</v>
          </cell>
          <cell r="H1069">
            <v>38.03</v>
          </cell>
        </row>
        <row r="1070">
          <cell r="A1070">
            <v>41970</v>
          </cell>
          <cell r="B1070">
            <v>32.619999999999997</v>
          </cell>
          <cell r="C1070">
            <v>40.65</v>
          </cell>
          <cell r="D1070">
            <v>51.38</v>
          </cell>
          <cell r="E1070">
            <v>27.77</v>
          </cell>
          <cell r="H1070">
            <v>38.105000000000004</v>
          </cell>
        </row>
        <row r="1071">
          <cell r="A1071">
            <v>41971</v>
          </cell>
          <cell r="B1071">
            <v>32.67</v>
          </cell>
          <cell r="C1071">
            <v>40.57</v>
          </cell>
          <cell r="D1071">
            <v>51.21</v>
          </cell>
          <cell r="E1071">
            <v>27.66</v>
          </cell>
          <cell r="H1071">
            <v>38.027500000000003</v>
          </cell>
        </row>
        <row r="1072">
          <cell r="A1072">
            <v>41972</v>
          </cell>
          <cell r="B1072">
            <v>32.700000000000003</v>
          </cell>
          <cell r="C1072">
            <v>40.56</v>
          </cell>
          <cell r="D1072">
            <v>51.23</v>
          </cell>
          <cell r="E1072">
            <v>27.64</v>
          </cell>
          <cell r="H1072">
            <v>38.032499999999999</v>
          </cell>
        </row>
        <row r="1073">
          <cell r="A1073">
            <v>41973</v>
          </cell>
          <cell r="B1073">
            <v>32.700000000000003</v>
          </cell>
          <cell r="C1073">
            <v>40.56</v>
          </cell>
          <cell r="D1073">
            <v>51.23</v>
          </cell>
          <cell r="E1073">
            <v>27.64</v>
          </cell>
          <cell r="H1073">
            <v>38.032499999999999</v>
          </cell>
        </row>
        <row r="1074">
          <cell r="A1074">
            <v>41974</v>
          </cell>
          <cell r="B1074">
            <v>32.78</v>
          </cell>
          <cell r="C1074">
            <v>40.65</v>
          </cell>
          <cell r="D1074">
            <v>51.06</v>
          </cell>
          <cell r="E1074">
            <v>27.51</v>
          </cell>
          <cell r="H1074">
            <v>38</v>
          </cell>
          <cell r="I1074" t="str">
            <v>ok</v>
          </cell>
        </row>
        <row r="1075">
          <cell r="A1075">
            <v>41975</v>
          </cell>
          <cell r="B1075">
            <v>32.64</v>
          </cell>
          <cell r="C1075">
            <v>40.58</v>
          </cell>
          <cell r="D1075">
            <v>51.23</v>
          </cell>
          <cell r="E1075">
            <v>27.55</v>
          </cell>
          <cell r="H1075">
            <v>38</v>
          </cell>
        </row>
        <row r="1076">
          <cell r="A1076">
            <v>41976</v>
          </cell>
          <cell r="B1076">
            <v>32.75</v>
          </cell>
          <cell r="C1076">
            <v>40.44</v>
          </cell>
          <cell r="D1076">
            <v>51.11</v>
          </cell>
          <cell r="E1076">
            <v>27.39</v>
          </cell>
          <cell r="H1076">
            <v>37.922499999999999</v>
          </cell>
        </row>
        <row r="1077">
          <cell r="A1077">
            <v>41977</v>
          </cell>
          <cell r="B1077">
            <v>32.74</v>
          </cell>
          <cell r="C1077">
            <v>40.19</v>
          </cell>
          <cell r="D1077">
            <v>51.27</v>
          </cell>
          <cell r="E1077">
            <v>27.39</v>
          </cell>
          <cell r="H1077">
            <v>37.897500000000008</v>
          </cell>
        </row>
        <row r="1078">
          <cell r="A1078">
            <v>41978</v>
          </cell>
          <cell r="B1078">
            <v>32.75</v>
          </cell>
          <cell r="C1078">
            <v>40.200000000000003</v>
          </cell>
          <cell r="D1078">
            <v>51.27</v>
          </cell>
          <cell r="E1078">
            <v>27.28</v>
          </cell>
          <cell r="H1078">
            <v>37.875</v>
          </cell>
        </row>
        <row r="1079">
          <cell r="A1079">
            <v>41979</v>
          </cell>
          <cell r="B1079">
            <v>32.75</v>
          </cell>
          <cell r="C1079">
            <v>40.200000000000003</v>
          </cell>
          <cell r="D1079">
            <v>51.27</v>
          </cell>
          <cell r="E1079">
            <v>27.28</v>
          </cell>
          <cell r="H1079">
            <v>37.875</v>
          </cell>
        </row>
        <row r="1080">
          <cell r="A1080">
            <v>41980</v>
          </cell>
          <cell r="B1080">
            <v>32.75</v>
          </cell>
          <cell r="C1080">
            <v>40.200000000000003</v>
          </cell>
          <cell r="D1080">
            <v>51.27</v>
          </cell>
          <cell r="E1080">
            <v>27.28</v>
          </cell>
          <cell r="H1080">
            <v>37.875</v>
          </cell>
        </row>
        <row r="1081">
          <cell r="A1081">
            <v>41981</v>
          </cell>
          <cell r="B1081">
            <v>32.950000000000003</v>
          </cell>
          <cell r="C1081">
            <v>40.380000000000003</v>
          </cell>
          <cell r="D1081">
            <v>51.19</v>
          </cell>
          <cell r="E1081">
            <v>27.26</v>
          </cell>
          <cell r="H1081">
            <v>37.945</v>
          </cell>
        </row>
        <row r="1082">
          <cell r="A1082">
            <v>41982</v>
          </cell>
          <cell r="B1082">
            <v>32.89</v>
          </cell>
          <cell r="C1082">
            <v>40.36</v>
          </cell>
          <cell r="D1082">
            <v>51.31</v>
          </cell>
          <cell r="E1082">
            <v>27.08</v>
          </cell>
          <cell r="H1082">
            <v>37.909999999999997</v>
          </cell>
        </row>
        <row r="1083">
          <cell r="A1083">
            <v>41983</v>
          </cell>
          <cell r="B1083">
            <v>32.81</v>
          </cell>
          <cell r="C1083">
            <v>40.04</v>
          </cell>
          <cell r="D1083">
            <v>51.33</v>
          </cell>
          <cell r="E1083">
            <v>26.96</v>
          </cell>
          <cell r="H1083">
            <v>37.784999999999997</v>
          </cell>
        </row>
        <row r="1084">
          <cell r="A1084">
            <v>41984</v>
          </cell>
          <cell r="B1084">
            <v>32.65</v>
          </cell>
          <cell r="C1084">
            <v>40.6</v>
          </cell>
          <cell r="D1084">
            <v>51.26</v>
          </cell>
          <cell r="E1084">
            <v>27.16</v>
          </cell>
          <cell r="H1084">
            <v>37.917499999999997</v>
          </cell>
        </row>
        <row r="1085">
          <cell r="A1085">
            <v>41985</v>
          </cell>
          <cell r="B1085">
            <v>32.67</v>
          </cell>
          <cell r="C1085">
            <v>40.39</v>
          </cell>
          <cell r="D1085">
            <v>51.24</v>
          </cell>
          <cell r="E1085">
            <v>26.84</v>
          </cell>
          <cell r="H1085">
            <v>37.785000000000004</v>
          </cell>
        </row>
        <row r="1086">
          <cell r="A1086">
            <v>41986</v>
          </cell>
          <cell r="B1086">
            <v>32.659999999999997</v>
          </cell>
          <cell r="C1086">
            <v>40.479999999999997</v>
          </cell>
          <cell r="D1086">
            <v>51.21</v>
          </cell>
          <cell r="E1086">
            <v>26.86</v>
          </cell>
          <cell r="H1086">
            <v>37.802499999999995</v>
          </cell>
        </row>
        <row r="1087">
          <cell r="A1087">
            <v>41987</v>
          </cell>
          <cell r="B1087">
            <v>32.659999999999997</v>
          </cell>
          <cell r="C1087">
            <v>40.479999999999997</v>
          </cell>
          <cell r="D1087">
            <v>51.21</v>
          </cell>
          <cell r="E1087">
            <v>26.86</v>
          </cell>
          <cell r="H1087">
            <v>37.802499999999995</v>
          </cell>
        </row>
        <row r="1088">
          <cell r="A1088">
            <v>41988</v>
          </cell>
          <cell r="B1088">
            <v>32.67</v>
          </cell>
          <cell r="C1088">
            <v>40.549999999999997</v>
          </cell>
          <cell r="D1088">
            <v>51.2</v>
          </cell>
          <cell r="E1088">
            <v>26.7</v>
          </cell>
          <cell r="H1088">
            <v>37.78</v>
          </cell>
          <cell r="I1088" t="str">
            <v>ok</v>
          </cell>
        </row>
        <row r="1089">
          <cell r="A1089">
            <v>41989</v>
          </cell>
          <cell r="B1089">
            <v>32.869999999999997</v>
          </cell>
          <cell r="C1089">
            <v>40.81</v>
          </cell>
          <cell r="D1089">
            <v>51.31</v>
          </cell>
          <cell r="E1089">
            <v>26.89</v>
          </cell>
          <cell r="H1089">
            <v>37.97</v>
          </cell>
        </row>
        <row r="1090">
          <cell r="A1090">
            <v>41990</v>
          </cell>
          <cell r="B1090">
            <v>32.869999999999997</v>
          </cell>
          <cell r="C1090">
            <v>41</v>
          </cell>
          <cell r="D1090">
            <v>51.61</v>
          </cell>
          <cell r="E1090">
            <v>26.91</v>
          </cell>
          <cell r="H1090">
            <v>38.097500000000004</v>
          </cell>
        </row>
        <row r="1091">
          <cell r="A1091">
            <v>41991</v>
          </cell>
          <cell r="B1091">
            <v>32.81</v>
          </cell>
          <cell r="C1091">
            <v>40.4</v>
          </cell>
          <cell r="D1091">
            <v>51.02</v>
          </cell>
          <cell r="E1091">
            <v>26.55</v>
          </cell>
          <cell r="H1091">
            <v>37.695000000000007</v>
          </cell>
        </row>
        <row r="1092">
          <cell r="A1092">
            <v>41992</v>
          </cell>
          <cell r="B1092">
            <v>32.72</v>
          </cell>
          <cell r="C1092">
            <v>40.07</v>
          </cell>
          <cell r="D1092">
            <v>51.09</v>
          </cell>
          <cell r="E1092">
            <v>26.59</v>
          </cell>
          <cell r="H1092">
            <v>37.6175</v>
          </cell>
        </row>
        <row r="1093">
          <cell r="A1093">
            <v>41993</v>
          </cell>
          <cell r="B1093">
            <v>32.729999999999997</v>
          </cell>
          <cell r="C1093">
            <v>40.11</v>
          </cell>
          <cell r="D1093">
            <v>51.15</v>
          </cell>
          <cell r="E1093">
            <v>26.59</v>
          </cell>
          <cell r="H1093">
            <v>37.645000000000003</v>
          </cell>
        </row>
        <row r="1094">
          <cell r="A1094">
            <v>41994</v>
          </cell>
          <cell r="B1094">
            <v>32.729999999999997</v>
          </cell>
          <cell r="C1094">
            <v>40.11</v>
          </cell>
          <cell r="D1094">
            <v>51.15</v>
          </cell>
          <cell r="E1094">
            <v>26.59</v>
          </cell>
          <cell r="H1094">
            <v>37.645000000000003</v>
          </cell>
        </row>
        <row r="1095">
          <cell r="A1095">
            <v>41995</v>
          </cell>
          <cell r="B1095">
            <v>32.71</v>
          </cell>
          <cell r="C1095">
            <v>39.9</v>
          </cell>
          <cell r="D1095">
            <v>50.98</v>
          </cell>
          <cell r="E1095">
            <v>26.49</v>
          </cell>
          <cell r="H1095">
            <v>37.520000000000003</v>
          </cell>
          <cell r="I1095" t="str">
            <v>ok</v>
          </cell>
        </row>
        <row r="1096">
          <cell r="A1096">
            <v>41996</v>
          </cell>
          <cell r="B1096">
            <v>32.770000000000003</v>
          </cell>
          <cell r="C1096">
            <v>39.97</v>
          </cell>
          <cell r="D1096">
            <v>50.94</v>
          </cell>
          <cell r="E1096">
            <v>26.5</v>
          </cell>
          <cell r="H1096">
            <v>37.545000000000002</v>
          </cell>
        </row>
        <row r="1097">
          <cell r="A1097">
            <v>41997</v>
          </cell>
          <cell r="B1097">
            <v>32.75</v>
          </cell>
          <cell r="C1097">
            <v>39.78</v>
          </cell>
          <cell r="D1097">
            <v>50.72</v>
          </cell>
          <cell r="E1097">
            <v>26.48</v>
          </cell>
          <cell r="H1097">
            <v>37.432499999999997</v>
          </cell>
        </row>
        <row r="1098">
          <cell r="A1098">
            <v>41998</v>
          </cell>
          <cell r="B1098">
            <v>32.75</v>
          </cell>
          <cell r="C1098">
            <v>39.81</v>
          </cell>
          <cell r="D1098">
            <v>50.85</v>
          </cell>
          <cell r="E1098">
            <v>26.45</v>
          </cell>
          <cell r="H1098">
            <v>37.464999999999996</v>
          </cell>
        </row>
        <row r="1099">
          <cell r="A1099">
            <v>41999</v>
          </cell>
          <cell r="B1099">
            <v>32.74</v>
          </cell>
          <cell r="C1099">
            <v>39.9</v>
          </cell>
          <cell r="D1099">
            <v>50.86</v>
          </cell>
          <cell r="E1099">
            <v>26.46</v>
          </cell>
          <cell r="H1099">
            <v>37.49</v>
          </cell>
        </row>
        <row r="1100">
          <cell r="A1100">
            <v>42000</v>
          </cell>
          <cell r="B1100">
            <v>32.82</v>
          </cell>
          <cell r="C1100">
            <v>39.909999999999997</v>
          </cell>
          <cell r="D1100">
            <v>50.96</v>
          </cell>
          <cell r="E1100">
            <v>26.5</v>
          </cell>
          <cell r="H1100">
            <v>37.547499999999999</v>
          </cell>
        </row>
        <row r="1101">
          <cell r="A1101">
            <v>42001</v>
          </cell>
          <cell r="B1101">
            <v>32.82</v>
          </cell>
          <cell r="C1101">
            <v>39.909999999999997</v>
          </cell>
          <cell r="D1101">
            <v>50.96</v>
          </cell>
          <cell r="E1101">
            <v>26.5</v>
          </cell>
          <cell r="H1101">
            <v>37.547499999999999</v>
          </cell>
        </row>
        <row r="1102">
          <cell r="A1102">
            <v>42002</v>
          </cell>
          <cell r="B1102">
            <v>32.82</v>
          </cell>
          <cell r="C1102">
            <v>39.909999999999997</v>
          </cell>
          <cell r="D1102">
            <v>50.96</v>
          </cell>
          <cell r="E1102">
            <v>26.5</v>
          </cell>
          <cell r="H1102">
            <v>37.547499999999999</v>
          </cell>
        </row>
        <row r="1103">
          <cell r="A1103">
            <v>42003</v>
          </cell>
          <cell r="B1103">
            <v>32.82</v>
          </cell>
          <cell r="C1103">
            <v>39.909999999999997</v>
          </cell>
          <cell r="D1103">
            <v>50.96</v>
          </cell>
          <cell r="E1103">
            <v>26.5</v>
          </cell>
          <cell r="H1103">
            <v>37.547499999999999</v>
          </cell>
        </row>
        <row r="1104">
          <cell r="A1104">
            <v>42004</v>
          </cell>
          <cell r="B1104">
            <v>32.82</v>
          </cell>
          <cell r="C1104">
            <v>39.909999999999997</v>
          </cell>
          <cell r="D1104">
            <v>50.96</v>
          </cell>
          <cell r="E1104">
            <v>26.5</v>
          </cell>
          <cell r="H1104">
            <v>37.547499999999999</v>
          </cell>
        </row>
        <row r="1105">
          <cell r="A1105">
            <v>42005</v>
          </cell>
          <cell r="B1105">
            <v>32.82</v>
          </cell>
          <cell r="C1105">
            <v>39.909999999999997</v>
          </cell>
          <cell r="D1105">
            <v>50.96</v>
          </cell>
          <cell r="E1105">
            <v>26.5</v>
          </cell>
          <cell r="H1105">
            <v>37.547499999999999</v>
          </cell>
        </row>
        <row r="1106">
          <cell r="A1106">
            <v>42006</v>
          </cell>
          <cell r="B1106">
            <v>32.79</v>
          </cell>
          <cell r="C1106">
            <v>39.81</v>
          </cell>
          <cell r="D1106">
            <v>50.84</v>
          </cell>
          <cell r="E1106">
            <v>26.61</v>
          </cell>
          <cell r="H1106">
            <v>37.512500000000003</v>
          </cell>
          <cell r="I1106" t="str">
            <v>ok</v>
          </cell>
        </row>
        <row r="1107">
          <cell r="A1107">
            <v>42007</v>
          </cell>
          <cell r="B1107">
            <v>32.79</v>
          </cell>
          <cell r="C1107">
            <v>39.81</v>
          </cell>
          <cell r="D1107">
            <v>50.84</v>
          </cell>
          <cell r="E1107">
            <v>26.61</v>
          </cell>
          <cell r="H1107">
            <v>37.512500000000003</v>
          </cell>
        </row>
        <row r="1108">
          <cell r="A1108">
            <v>42008</v>
          </cell>
          <cell r="B1108">
            <v>32.79</v>
          </cell>
          <cell r="C1108">
            <v>39.81</v>
          </cell>
          <cell r="D1108">
            <v>50.84</v>
          </cell>
          <cell r="E1108">
            <v>26.61</v>
          </cell>
          <cell r="H1108">
            <v>37.512500000000003</v>
          </cell>
        </row>
        <row r="1109">
          <cell r="A1109">
            <v>42009</v>
          </cell>
          <cell r="B1109">
            <v>32.85</v>
          </cell>
          <cell r="C1109">
            <v>39.200000000000003</v>
          </cell>
          <cell r="D1109">
            <v>50.18</v>
          </cell>
          <cell r="E1109">
            <v>26.45</v>
          </cell>
          <cell r="H1109">
            <v>37.17</v>
          </cell>
          <cell r="I1109" t="str">
            <v>ok</v>
          </cell>
        </row>
        <row r="1110">
          <cell r="A1110">
            <v>42010</v>
          </cell>
          <cell r="B1110">
            <v>32.83</v>
          </cell>
          <cell r="C1110">
            <v>39.090000000000003</v>
          </cell>
          <cell r="D1110">
            <v>49.99</v>
          </cell>
          <cell r="E1110">
            <v>26.5</v>
          </cell>
          <cell r="H1110">
            <v>37.102499999999999</v>
          </cell>
        </row>
        <row r="1111">
          <cell r="A1111">
            <v>42011</v>
          </cell>
          <cell r="B1111">
            <v>32.770000000000003</v>
          </cell>
          <cell r="C1111">
            <v>38.79</v>
          </cell>
          <cell r="D1111">
            <v>49.5</v>
          </cell>
          <cell r="E1111">
            <v>26.3</v>
          </cell>
          <cell r="H1111">
            <v>36.840000000000003</v>
          </cell>
        </row>
        <row r="1112">
          <cell r="A1112">
            <v>42012</v>
          </cell>
          <cell r="B1112">
            <v>32.729999999999997</v>
          </cell>
          <cell r="C1112">
            <v>38.64</v>
          </cell>
          <cell r="D1112">
            <v>49.34</v>
          </cell>
          <cell r="E1112">
            <v>26.4</v>
          </cell>
          <cell r="H1112">
            <v>36.777500000000003</v>
          </cell>
        </row>
        <row r="1113">
          <cell r="A1113">
            <v>42013</v>
          </cell>
          <cell r="B1113">
            <v>32.700000000000003</v>
          </cell>
          <cell r="C1113">
            <v>38.49</v>
          </cell>
          <cell r="D1113">
            <v>49.27</v>
          </cell>
          <cell r="E1113">
            <v>26.46</v>
          </cell>
          <cell r="H1113">
            <v>36.730000000000004</v>
          </cell>
        </row>
        <row r="1114">
          <cell r="A1114">
            <v>42014</v>
          </cell>
          <cell r="B1114">
            <v>32.76</v>
          </cell>
          <cell r="C1114">
            <v>38.5</v>
          </cell>
          <cell r="D1114">
            <v>49.35</v>
          </cell>
          <cell r="E1114">
            <v>26.46</v>
          </cell>
          <cell r="H1114">
            <v>36.767499999999998</v>
          </cell>
        </row>
        <row r="1115">
          <cell r="A1115">
            <v>42015</v>
          </cell>
          <cell r="B1115">
            <v>32.76</v>
          </cell>
          <cell r="C1115">
            <v>38.5</v>
          </cell>
          <cell r="D1115">
            <v>49.35</v>
          </cell>
          <cell r="E1115">
            <v>26.46</v>
          </cell>
          <cell r="H1115">
            <v>36.767499999999998</v>
          </cell>
        </row>
        <row r="1116">
          <cell r="A1116">
            <v>42016</v>
          </cell>
          <cell r="B1116">
            <v>32.700000000000003</v>
          </cell>
          <cell r="C1116">
            <v>38.71</v>
          </cell>
          <cell r="D1116">
            <v>49.49</v>
          </cell>
          <cell r="E1116">
            <v>26.79</v>
          </cell>
          <cell r="H1116">
            <v>36.922499999999999</v>
          </cell>
          <cell r="I1116" t="str">
            <v>ok</v>
          </cell>
        </row>
        <row r="1117">
          <cell r="A1117">
            <v>42017</v>
          </cell>
          <cell r="B1117">
            <v>32.71</v>
          </cell>
          <cell r="C1117">
            <v>38.65</v>
          </cell>
          <cell r="D1117">
            <v>49.53</v>
          </cell>
          <cell r="E1117">
            <v>26.58</v>
          </cell>
          <cell r="H1117">
            <v>36.8675</v>
          </cell>
        </row>
        <row r="1118">
          <cell r="A1118">
            <v>42018</v>
          </cell>
          <cell r="B1118">
            <v>32.659999999999997</v>
          </cell>
          <cell r="C1118">
            <v>38.33</v>
          </cell>
          <cell r="D1118">
            <v>49.42</v>
          </cell>
          <cell r="E1118">
            <v>26.56</v>
          </cell>
          <cell r="H1118">
            <v>36.7425</v>
          </cell>
        </row>
        <row r="1119">
          <cell r="A1119">
            <v>42019</v>
          </cell>
          <cell r="B1119">
            <v>32.61</v>
          </cell>
          <cell r="C1119">
            <v>38.29</v>
          </cell>
          <cell r="D1119">
            <v>49.59</v>
          </cell>
          <cell r="E1119">
            <v>26.65</v>
          </cell>
          <cell r="H1119">
            <v>36.785000000000004</v>
          </cell>
        </row>
        <row r="1120">
          <cell r="A1120">
            <v>42020</v>
          </cell>
          <cell r="B1120">
            <v>32.520000000000003</v>
          </cell>
          <cell r="C1120">
            <v>37.69</v>
          </cell>
          <cell r="D1120">
            <v>49.25</v>
          </cell>
          <cell r="E1120">
            <v>26.64</v>
          </cell>
          <cell r="H1120">
            <v>36.525000000000006</v>
          </cell>
        </row>
        <row r="1121">
          <cell r="A1121">
            <v>42021</v>
          </cell>
          <cell r="B1121">
            <v>32.53</v>
          </cell>
          <cell r="C1121">
            <v>37.71</v>
          </cell>
          <cell r="D1121">
            <v>49.41</v>
          </cell>
          <cell r="E1121">
            <v>26.56</v>
          </cell>
          <cell r="H1121">
            <v>36.552500000000002</v>
          </cell>
        </row>
        <row r="1122">
          <cell r="A1122">
            <v>42022</v>
          </cell>
          <cell r="B1122">
            <v>32.53</v>
          </cell>
          <cell r="C1122">
            <v>37.71</v>
          </cell>
          <cell r="D1122">
            <v>49.41</v>
          </cell>
          <cell r="E1122">
            <v>26.56</v>
          </cell>
          <cell r="H1122">
            <v>36.552500000000002</v>
          </cell>
        </row>
        <row r="1123">
          <cell r="A1123">
            <v>42023</v>
          </cell>
          <cell r="B1123">
            <v>32.42</v>
          </cell>
          <cell r="C1123">
            <v>37.380000000000003</v>
          </cell>
          <cell r="D1123">
            <v>48.97</v>
          </cell>
          <cell r="E1123">
            <v>26.54</v>
          </cell>
          <cell r="H1123">
            <v>36.327500000000001</v>
          </cell>
          <cell r="I1123" t="str">
            <v>ok</v>
          </cell>
        </row>
        <row r="1124">
          <cell r="A1124">
            <v>42024</v>
          </cell>
          <cell r="B1124">
            <v>32.549999999999997</v>
          </cell>
          <cell r="C1124">
            <v>37.58</v>
          </cell>
          <cell r="D1124">
            <v>48.93</v>
          </cell>
          <cell r="E1124">
            <v>26.47</v>
          </cell>
          <cell r="H1124">
            <v>36.3825</v>
          </cell>
        </row>
        <row r="1125">
          <cell r="A1125">
            <v>42025</v>
          </cell>
          <cell r="B1125">
            <v>32.6</v>
          </cell>
          <cell r="C1125">
            <v>37.56</v>
          </cell>
          <cell r="D1125">
            <v>49.26</v>
          </cell>
          <cell r="E1125">
            <v>26.51</v>
          </cell>
          <cell r="H1125">
            <v>36.482499999999995</v>
          </cell>
        </row>
        <row r="1126">
          <cell r="A1126">
            <v>42026</v>
          </cell>
          <cell r="B1126">
            <v>32.4</v>
          </cell>
          <cell r="C1126">
            <v>37.5</v>
          </cell>
          <cell r="D1126">
            <v>48.99</v>
          </cell>
          <cell r="E1126">
            <v>26.09</v>
          </cell>
          <cell r="H1126">
            <v>36.245000000000005</v>
          </cell>
        </row>
        <row r="1127">
          <cell r="A1127">
            <v>42027</v>
          </cell>
          <cell r="B1127">
            <v>32.43</v>
          </cell>
          <cell r="C1127">
            <v>36.74</v>
          </cell>
          <cell r="D1127">
            <v>48.6</v>
          </cell>
          <cell r="E1127">
            <v>25.92</v>
          </cell>
          <cell r="H1127">
            <v>35.922499999999999</v>
          </cell>
        </row>
        <row r="1128">
          <cell r="A1128">
            <v>42028</v>
          </cell>
          <cell r="B1128">
            <v>32.49</v>
          </cell>
          <cell r="C1128">
            <v>36.380000000000003</v>
          </cell>
          <cell r="D1128">
            <v>48.56</v>
          </cell>
          <cell r="E1128">
            <v>25.71</v>
          </cell>
          <cell r="H1128">
            <v>35.785000000000004</v>
          </cell>
        </row>
        <row r="1129">
          <cell r="A1129">
            <v>42029</v>
          </cell>
          <cell r="B1129">
            <v>32.49</v>
          </cell>
          <cell r="C1129">
            <v>36.380000000000003</v>
          </cell>
          <cell r="D1129">
            <v>48.56</v>
          </cell>
          <cell r="E1129">
            <v>25.71</v>
          </cell>
          <cell r="H1129">
            <v>35.785000000000004</v>
          </cell>
        </row>
        <row r="1130">
          <cell r="A1130">
            <v>42030</v>
          </cell>
          <cell r="B1130">
            <v>32.42</v>
          </cell>
          <cell r="C1130">
            <v>36.119999999999997</v>
          </cell>
          <cell r="D1130">
            <v>48.52</v>
          </cell>
          <cell r="E1130">
            <v>25.49</v>
          </cell>
          <cell r="H1130">
            <v>35.637500000000003</v>
          </cell>
          <cell r="I1130" t="str">
            <v>ok</v>
          </cell>
        </row>
        <row r="1131">
          <cell r="A1131">
            <v>42031</v>
          </cell>
          <cell r="B1131">
            <v>32.43</v>
          </cell>
          <cell r="C1131">
            <v>36.340000000000003</v>
          </cell>
          <cell r="D1131">
            <v>48.83</v>
          </cell>
          <cell r="E1131">
            <v>25.55</v>
          </cell>
          <cell r="H1131">
            <v>35.787500000000001</v>
          </cell>
        </row>
        <row r="1132">
          <cell r="A1132">
            <v>42032</v>
          </cell>
          <cell r="B1132">
            <v>32.46</v>
          </cell>
          <cell r="C1132">
            <v>36.68</v>
          </cell>
          <cell r="D1132">
            <v>49.1</v>
          </cell>
          <cell r="E1132">
            <v>25.81</v>
          </cell>
          <cell r="H1132">
            <v>36.012500000000003</v>
          </cell>
        </row>
        <row r="1133">
          <cell r="A1133">
            <v>42033</v>
          </cell>
          <cell r="B1133">
            <v>32.450000000000003</v>
          </cell>
          <cell r="C1133">
            <v>36.51</v>
          </cell>
          <cell r="D1133">
            <v>49.04</v>
          </cell>
          <cell r="E1133">
            <v>25.48</v>
          </cell>
          <cell r="H1133">
            <v>35.869999999999997</v>
          </cell>
        </row>
        <row r="1134">
          <cell r="A1134">
            <v>42034</v>
          </cell>
          <cell r="B1134">
            <v>32.6</v>
          </cell>
          <cell r="C1134">
            <v>36.82</v>
          </cell>
          <cell r="D1134">
            <v>49.03</v>
          </cell>
          <cell r="E1134">
            <v>25.24</v>
          </cell>
          <cell r="H1134">
            <v>35.922499999999999</v>
          </cell>
        </row>
        <row r="1135">
          <cell r="A1135">
            <v>42035</v>
          </cell>
          <cell r="B1135">
            <v>32.61</v>
          </cell>
          <cell r="C1135">
            <v>36.770000000000003</v>
          </cell>
          <cell r="D1135">
            <v>49.08</v>
          </cell>
          <cell r="E1135">
            <v>25.16</v>
          </cell>
          <cell r="H1135">
            <v>35.905000000000001</v>
          </cell>
        </row>
        <row r="1136">
          <cell r="A1136">
            <v>42036</v>
          </cell>
          <cell r="B1136">
            <v>32.61</v>
          </cell>
          <cell r="C1136">
            <v>36.770000000000003</v>
          </cell>
          <cell r="D1136">
            <v>49.08</v>
          </cell>
          <cell r="E1136">
            <v>25.16</v>
          </cell>
          <cell r="H1136">
            <v>35.905000000000001</v>
          </cell>
        </row>
        <row r="1137">
          <cell r="A1137">
            <v>42037</v>
          </cell>
          <cell r="B1137">
            <v>32.54</v>
          </cell>
          <cell r="C1137">
            <v>36.69</v>
          </cell>
          <cell r="D1137">
            <v>48.96</v>
          </cell>
          <cell r="E1137">
            <v>25.19</v>
          </cell>
          <cell r="H1137">
            <v>35.844999999999999</v>
          </cell>
        </row>
        <row r="1138">
          <cell r="A1138">
            <v>42038</v>
          </cell>
          <cell r="B1138">
            <v>32.4</v>
          </cell>
          <cell r="C1138">
            <v>36.630000000000003</v>
          </cell>
          <cell r="D1138">
            <v>48.59</v>
          </cell>
          <cell r="E1138">
            <v>25.17</v>
          </cell>
          <cell r="H1138">
            <v>35.697500000000005</v>
          </cell>
          <cell r="I1138" t="str">
            <v>ok</v>
          </cell>
        </row>
        <row r="1139">
          <cell r="A1139">
            <v>42039</v>
          </cell>
          <cell r="B1139">
            <v>32.46</v>
          </cell>
          <cell r="C1139">
            <v>37.1</v>
          </cell>
          <cell r="D1139">
            <v>49.08</v>
          </cell>
          <cell r="E1139">
            <v>25.16</v>
          </cell>
          <cell r="H1139">
            <v>35.950000000000003</v>
          </cell>
        </row>
        <row r="1140">
          <cell r="A1140">
            <v>42040</v>
          </cell>
          <cell r="B1140">
            <v>32.47</v>
          </cell>
          <cell r="C1140">
            <v>36.69</v>
          </cell>
          <cell r="D1140">
            <v>49.18</v>
          </cell>
          <cell r="E1140">
            <v>25.07</v>
          </cell>
          <cell r="H1140">
            <v>35.852499999999999</v>
          </cell>
        </row>
        <row r="1141">
          <cell r="A1141">
            <v>42041</v>
          </cell>
          <cell r="B1141">
            <v>32.43</v>
          </cell>
          <cell r="C1141">
            <v>37.049999999999997</v>
          </cell>
          <cell r="D1141">
            <v>49.57</v>
          </cell>
          <cell r="E1141">
            <v>25.25</v>
          </cell>
          <cell r="H1141">
            <v>36.074999999999996</v>
          </cell>
        </row>
        <row r="1142">
          <cell r="A1142">
            <v>42042</v>
          </cell>
          <cell r="B1142">
            <v>32.4</v>
          </cell>
          <cell r="C1142">
            <v>37</v>
          </cell>
          <cell r="D1142">
            <v>49.54</v>
          </cell>
          <cell r="E1142">
            <v>25.25</v>
          </cell>
          <cell r="H1142">
            <v>36.047499999999999</v>
          </cell>
        </row>
        <row r="1143">
          <cell r="A1143">
            <v>42043</v>
          </cell>
          <cell r="B1143">
            <v>32.4</v>
          </cell>
          <cell r="C1143">
            <v>37</v>
          </cell>
          <cell r="D1143">
            <v>49.54</v>
          </cell>
          <cell r="E1143">
            <v>25.25</v>
          </cell>
          <cell r="H1143">
            <v>36.047499999999999</v>
          </cell>
        </row>
        <row r="1144">
          <cell r="A1144">
            <v>42044</v>
          </cell>
          <cell r="B1144">
            <v>32.49</v>
          </cell>
          <cell r="C1144">
            <v>36.68</v>
          </cell>
          <cell r="D1144">
            <v>49.44</v>
          </cell>
          <cell r="E1144">
            <v>25.07</v>
          </cell>
          <cell r="H1144">
            <v>35.92</v>
          </cell>
          <cell r="I1144" t="str">
            <v>ok</v>
          </cell>
        </row>
        <row r="1145">
          <cell r="A1145">
            <v>42045</v>
          </cell>
          <cell r="B1145">
            <v>32.44</v>
          </cell>
          <cell r="C1145">
            <v>36.64</v>
          </cell>
          <cell r="D1145">
            <v>49.26</v>
          </cell>
          <cell r="E1145">
            <v>25.19</v>
          </cell>
          <cell r="H1145">
            <v>35.8825</v>
          </cell>
        </row>
        <row r="1146">
          <cell r="A1146">
            <v>42046</v>
          </cell>
          <cell r="B1146">
            <v>32.5</v>
          </cell>
          <cell r="C1146">
            <v>36.69</v>
          </cell>
          <cell r="D1146">
            <v>49.47</v>
          </cell>
          <cell r="E1146">
            <v>25.12</v>
          </cell>
          <cell r="H1146">
            <v>35.945</v>
          </cell>
        </row>
        <row r="1147">
          <cell r="A1147">
            <v>42047</v>
          </cell>
          <cell r="B1147">
            <v>32.520000000000003</v>
          </cell>
          <cell r="C1147">
            <v>36.67</v>
          </cell>
          <cell r="D1147">
            <v>49.42</v>
          </cell>
          <cell r="E1147">
            <v>24.75</v>
          </cell>
          <cell r="H1147">
            <v>35.840000000000003</v>
          </cell>
        </row>
        <row r="1148">
          <cell r="A1148">
            <v>42048</v>
          </cell>
          <cell r="B1148">
            <v>32.49</v>
          </cell>
          <cell r="C1148">
            <v>36.909999999999997</v>
          </cell>
          <cell r="D1148">
            <v>49.88</v>
          </cell>
          <cell r="E1148">
            <v>25.02</v>
          </cell>
          <cell r="H1148">
            <v>36.075000000000003</v>
          </cell>
        </row>
        <row r="1149">
          <cell r="A1149">
            <v>42049</v>
          </cell>
          <cell r="B1149">
            <v>32.479999999999997</v>
          </cell>
          <cell r="C1149">
            <v>36.9</v>
          </cell>
          <cell r="D1149">
            <v>49.84</v>
          </cell>
          <cell r="E1149">
            <v>24.94</v>
          </cell>
          <cell r="H1149">
            <v>36.04</v>
          </cell>
          <cell r="I1149" t="str">
            <v>ok</v>
          </cell>
        </row>
        <row r="1150">
          <cell r="A1150">
            <v>42050</v>
          </cell>
          <cell r="B1150">
            <v>32.479999999999997</v>
          </cell>
          <cell r="C1150">
            <v>36.9</v>
          </cell>
          <cell r="D1150">
            <v>49.84</v>
          </cell>
          <cell r="E1150">
            <v>24.94</v>
          </cell>
          <cell r="H1150">
            <v>36.04</v>
          </cell>
        </row>
        <row r="1151">
          <cell r="A1151">
            <v>42051</v>
          </cell>
          <cell r="B1151">
            <v>32.46</v>
          </cell>
          <cell r="C1151">
            <v>36.909999999999997</v>
          </cell>
          <cell r="D1151">
            <v>49.91</v>
          </cell>
          <cell r="E1151">
            <v>25.11</v>
          </cell>
          <cell r="H1151">
            <v>36.097499999999997</v>
          </cell>
          <cell r="I1151" t="str">
            <v>ok</v>
          </cell>
        </row>
        <row r="1152">
          <cell r="A1152">
            <v>42052</v>
          </cell>
          <cell r="B1152">
            <v>32.46</v>
          </cell>
          <cell r="C1152">
            <v>36.659999999999997</v>
          </cell>
          <cell r="D1152">
            <v>49.75</v>
          </cell>
          <cell r="E1152">
            <v>25.12</v>
          </cell>
          <cell r="H1152">
            <v>35.997500000000002</v>
          </cell>
        </row>
        <row r="1153">
          <cell r="A1153">
            <v>42053</v>
          </cell>
          <cell r="B1153">
            <v>32.450000000000003</v>
          </cell>
          <cell r="C1153">
            <v>36.880000000000003</v>
          </cell>
          <cell r="D1153">
            <v>49.68</v>
          </cell>
          <cell r="E1153">
            <v>25.21</v>
          </cell>
          <cell r="H1153">
            <v>36.055000000000007</v>
          </cell>
        </row>
        <row r="1154">
          <cell r="A1154">
            <v>42054</v>
          </cell>
          <cell r="B1154">
            <v>32.42</v>
          </cell>
          <cell r="C1154">
            <v>36.85</v>
          </cell>
          <cell r="D1154">
            <v>49.91</v>
          </cell>
          <cell r="E1154">
            <v>25.19</v>
          </cell>
          <cell r="H1154">
            <v>36.092500000000001</v>
          </cell>
        </row>
        <row r="1155">
          <cell r="A1155">
            <v>42055</v>
          </cell>
          <cell r="B1155">
            <v>32.42</v>
          </cell>
          <cell r="C1155">
            <v>36.729999999999997</v>
          </cell>
          <cell r="D1155">
            <v>49.9</v>
          </cell>
          <cell r="E1155">
            <v>25.13</v>
          </cell>
          <cell r="H1155">
            <v>36.045000000000002</v>
          </cell>
        </row>
        <row r="1156">
          <cell r="A1156">
            <v>42056</v>
          </cell>
          <cell r="B1156">
            <v>32.43</v>
          </cell>
          <cell r="C1156">
            <v>36.67</v>
          </cell>
          <cell r="D1156">
            <v>49.78</v>
          </cell>
          <cell r="E1156">
            <v>25.27</v>
          </cell>
          <cell r="H1156">
            <v>36.037500000000001</v>
          </cell>
        </row>
        <row r="1157">
          <cell r="A1157">
            <v>42057</v>
          </cell>
          <cell r="B1157">
            <v>32.43</v>
          </cell>
          <cell r="C1157">
            <v>36.67</v>
          </cell>
          <cell r="D1157">
            <v>49.78</v>
          </cell>
          <cell r="E1157">
            <v>25.27</v>
          </cell>
          <cell r="H1157">
            <v>36.037500000000001</v>
          </cell>
        </row>
        <row r="1158">
          <cell r="A1158">
            <v>42058</v>
          </cell>
          <cell r="B1158">
            <v>32.39</v>
          </cell>
          <cell r="C1158">
            <v>36.75</v>
          </cell>
          <cell r="D1158">
            <v>49.7</v>
          </cell>
          <cell r="E1158">
            <v>25.23</v>
          </cell>
          <cell r="H1158">
            <v>36.017499999999998</v>
          </cell>
        </row>
        <row r="1159">
          <cell r="A1159">
            <v>42059</v>
          </cell>
          <cell r="B1159">
            <v>32.42</v>
          </cell>
          <cell r="C1159">
            <v>36.630000000000003</v>
          </cell>
          <cell r="D1159">
            <v>49.98</v>
          </cell>
          <cell r="E1159">
            <v>25.16</v>
          </cell>
          <cell r="H1159">
            <v>36.047499999999999</v>
          </cell>
          <cell r="I1159" t="str">
            <v>ok</v>
          </cell>
        </row>
        <row r="1160">
          <cell r="A1160">
            <v>42060</v>
          </cell>
          <cell r="B1160">
            <v>32.409999999999997</v>
          </cell>
          <cell r="C1160">
            <v>36.659999999999997</v>
          </cell>
          <cell r="D1160">
            <v>50.01</v>
          </cell>
          <cell r="E1160">
            <v>25.31</v>
          </cell>
          <cell r="H1160">
            <v>36.097499999999997</v>
          </cell>
        </row>
        <row r="1161">
          <cell r="A1161">
            <v>42061</v>
          </cell>
          <cell r="B1161">
            <v>32.39</v>
          </cell>
          <cell r="C1161">
            <v>36.700000000000003</v>
          </cell>
          <cell r="D1161">
            <v>50.18</v>
          </cell>
          <cell r="E1161">
            <v>25.28</v>
          </cell>
          <cell r="H1161">
            <v>36.137500000000003</v>
          </cell>
        </row>
        <row r="1162">
          <cell r="A1162">
            <v>42062</v>
          </cell>
          <cell r="B1162">
            <v>32.24</v>
          </cell>
          <cell r="C1162">
            <v>36.01</v>
          </cell>
          <cell r="D1162">
            <v>49.6</v>
          </cell>
          <cell r="E1162">
            <v>25</v>
          </cell>
          <cell r="H1162">
            <v>35.712499999999999</v>
          </cell>
        </row>
        <row r="1163">
          <cell r="A1163">
            <v>42063</v>
          </cell>
          <cell r="B1163">
            <v>32.200000000000003</v>
          </cell>
          <cell r="C1163">
            <v>36.020000000000003</v>
          </cell>
          <cell r="D1163">
            <v>49.51</v>
          </cell>
          <cell r="E1163">
            <v>25.02</v>
          </cell>
          <cell r="H1163">
            <v>35.6875</v>
          </cell>
        </row>
        <row r="1164">
          <cell r="A1164">
            <v>42064</v>
          </cell>
          <cell r="B1164">
            <v>32.200000000000003</v>
          </cell>
          <cell r="C1164">
            <v>36.020000000000003</v>
          </cell>
          <cell r="D1164">
            <v>49.51</v>
          </cell>
          <cell r="E1164">
            <v>25.02</v>
          </cell>
          <cell r="H1164">
            <v>35.6875</v>
          </cell>
        </row>
        <row r="1165">
          <cell r="A1165">
            <v>42065</v>
          </cell>
          <cell r="B1165">
            <v>32.229999999999997</v>
          </cell>
          <cell r="C1165">
            <v>35.9</v>
          </cell>
          <cell r="D1165">
            <v>49.56</v>
          </cell>
          <cell r="E1165">
            <v>24.95</v>
          </cell>
          <cell r="H1165">
            <v>35.659999999999997</v>
          </cell>
          <cell r="I1165" t="str">
            <v>ok</v>
          </cell>
        </row>
        <row r="1166">
          <cell r="A1166">
            <v>42066</v>
          </cell>
          <cell r="B1166">
            <v>32.21</v>
          </cell>
          <cell r="C1166">
            <v>35.909999999999997</v>
          </cell>
          <cell r="D1166">
            <v>49.38</v>
          </cell>
          <cell r="E1166">
            <v>24.87</v>
          </cell>
          <cell r="H1166">
            <v>35.592500000000001</v>
          </cell>
        </row>
        <row r="1167">
          <cell r="A1167">
            <v>42067</v>
          </cell>
          <cell r="B1167">
            <v>32.22</v>
          </cell>
          <cell r="C1167">
            <v>35.97</v>
          </cell>
          <cell r="D1167">
            <v>49.44</v>
          </cell>
          <cell r="E1167">
            <v>25.03</v>
          </cell>
          <cell r="H1167">
            <v>35.664999999999999</v>
          </cell>
        </row>
        <row r="1168">
          <cell r="A1168">
            <v>42068</v>
          </cell>
          <cell r="B1168">
            <v>32.26</v>
          </cell>
          <cell r="C1168">
            <v>35.630000000000003</v>
          </cell>
          <cell r="D1168">
            <v>49.12</v>
          </cell>
          <cell r="E1168">
            <v>25.07</v>
          </cell>
          <cell r="H1168">
            <v>35.519999999999996</v>
          </cell>
        </row>
        <row r="1169">
          <cell r="A1169">
            <v>42069</v>
          </cell>
          <cell r="B1169">
            <v>32.29</v>
          </cell>
          <cell r="C1169">
            <v>35.47</v>
          </cell>
          <cell r="D1169">
            <v>49.1</v>
          </cell>
          <cell r="E1169">
            <v>25.02</v>
          </cell>
          <cell r="H1169">
            <v>35.47</v>
          </cell>
        </row>
        <row r="1170">
          <cell r="A1170">
            <v>42070</v>
          </cell>
          <cell r="B1170">
            <v>32.28</v>
          </cell>
          <cell r="C1170">
            <v>35.49</v>
          </cell>
          <cell r="D1170">
            <v>49.12</v>
          </cell>
          <cell r="E1170">
            <v>25.03</v>
          </cell>
          <cell r="H1170">
            <v>35.480000000000004</v>
          </cell>
        </row>
        <row r="1171">
          <cell r="A1171">
            <v>42071</v>
          </cell>
          <cell r="B1171">
            <v>32.28</v>
          </cell>
          <cell r="C1171">
            <v>35.49</v>
          </cell>
          <cell r="D1171">
            <v>49.12</v>
          </cell>
          <cell r="E1171">
            <v>25.03</v>
          </cell>
          <cell r="H1171">
            <v>35.480000000000004</v>
          </cell>
        </row>
        <row r="1172">
          <cell r="A1172">
            <v>42072</v>
          </cell>
          <cell r="B1172">
            <v>32.44</v>
          </cell>
          <cell r="C1172">
            <v>35.1</v>
          </cell>
          <cell r="D1172">
            <v>48.74</v>
          </cell>
          <cell r="E1172">
            <v>24.87</v>
          </cell>
          <cell r="H1172">
            <v>35.287500000000001</v>
          </cell>
          <cell r="I1172" t="str">
            <v>ok</v>
          </cell>
        </row>
        <row r="1173">
          <cell r="A1173">
            <v>42073</v>
          </cell>
          <cell r="B1173">
            <v>32.450000000000003</v>
          </cell>
          <cell r="C1173">
            <v>35.049999999999997</v>
          </cell>
          <cell r="D1173">
            <v>48.87</v>
          </cell>
          <cell r="E1173">
            <v>24.75</v>
          </cell>
          <cell r="H1173">
            <v>35.28</v>
          </cell>
        </row>
        <row r="1174">
          <cell r="A1174">
            <v>42074</v>
          </cell>
          <cell r="B1174">
            <v>32.520000000000003</v>
          </cell>
          <cell r="C1174">
            <v>34.72</v>
          </cell>
          <cell r="D1174">
            <v>48.93</v>
          </cell>
          <cell r="E1174">
            <v>24.72</v>
          </cell>
          <cell r="H1174">
            <v>35.222500000000004</v>
          </cell>
        </row>
        <row r="1175">
          <cell r="A1175">
            <v>42075</v>
          </cell>
          <cell r="B1175">
            <v>32.75</v>
          </cell>
          <cell r="C1175">
            <v>34.44</v>
          </cell>
          <cell r="D1175">
            <v>48.8</v>
          </cell>
          <cell r="E1175">
            <v>24.77</v>
          </cell>
          <cell r="H1175">
            <v>35.19</v>
          </cell>
        </row>
        <row r="1176">
          <cell r="A1176">
            <v>42076</v>
          </cell>
          <cell r="B1176">
            <v>32.68</v>
          </cell>
          <cell r="C1176">
            <v>34.56</v>
          </cell>
          <cell r="D1176">
            <v>48.52</v>
          </cell>
          <cell r="E1176">
            <v>25.01</v>
          </cell>
          <cell r="H1176">
            <v>35.192500000000003</v>
          </cell>
        </row>
        <row r="1177">
          <cell r="A1177">
            <v>42077</v>
          </cell>
          <cell r="B1177">
            <v>32.79</v>
          </cell>
          <cell r="C1177">
            <v>34.54</v>
          </cell>
          <cell r="D1177">
            <v>48.39</v>
          </cell>
          <cell r="E1177">
            <v>24.71</v>
          </cell>
          <cell r="H1177">
            <v>35.107500000000002</v>
          </cell>
        </row>
        <row r="1178">
          <cell r="A1178">
            <v>42078</v>
          </cell>
          <cell r="B1178">
            <v>32.79</v>
          </cell>
          <cell r="C1178">
            <v>34.54</v>
          </cell>
          <cell r="D1178">
            <v>48.39</v>
          </cell>
          <cell r="E1178">
            <v>24.71</v>
          </cell>
          <cell r="H1178">
            <v>35.107500000000002</v>
          </cell>
        </row>
        <row r="1179">
          <cell r="A1179">
            <v>42079</v>
          </cell>
          <cell r="B1179">
            <v>32.770000000000003</v>
          </cell>
          <cell r="C1179">
            <v>34.36</v>
          </cell>
          <cell r="D1179">
            <v>48.26</v>
          </cell>
          <cell r="E1179">
            <v>24.91</v>
          </cell>
          <cell r="H1179">
            <v>35.074999999999996</v>
          </cell>
        </row>
        <row r="1180">
          <cell r="A1180">
            <v>42080</v>
          </cell>
          <cell r="B1180">
            <v>32.78</v>
          </cell>
          <cell r="C1180">
            <v>34.47</v>
          </cell>
          <cell r="D1180">
            <v>48.45</v>
          </cell>
          <cell r="E1180">
            <v>24.82</v>
          </cell>
          <cell r="H1180">
            <v>35.130000000000003</v>
          </cell>
        </row>
        <row r="1181">
          <cell r="A1181">
            <v>42081</v>
          </cell>
          <cell r="B1181">
            <v>32.76</v>
          </cell>
          <cell r="C1181">
            <v>34.64</v>
          </cell>
          <cell r="D1181">
            <v>48.26</v>
          </cell>
          <cell r="E1181">
            <v>24.82</v>
          </cell>
          <cell r="H1181">
            <v>35.119999999999997</v>
          </cell>
        </row>
        <row r="1182">
          <cell r="A1182">
            <v>42082</v>
          </cell>
          <cell r="B1182">
            <v>32.590000000000003</v>
          </cell>
          <cell r="C1182">
            <v>35.229999999999997</v>
          </cell>
          <cell r="D1182">
            <v>48.61</v>
          </cell>
          <cell r="E1182">
            <v>25.15</v>
          </cell>
          <cell r="H1182">
            <v>35.394999999999996</v>
          </cell>
        </row>
        <row r="1183">
          <cell r="A1183">
            <v>42083</v>
          </cell>
          <cell r="B1183">
            <v>32.6</v>
          </cell>
          <cell r="C1183">
            <v>34.67</v>
          </cell>
          <cell r="D1183">
            <v>48</v>
          </cell>
          <cell r="E1183">
            <v>24.86</v>
          </cell>
          <cell r="H1183">
            <v>35.032499999999999</v>
          </cell>
        </row>
        <row r="1184">
          <cell r="A1184">
            <v>42084</v>
          </cell>
          <cell r="B1184">
            <v>32.619999999999997</v>
          </cell>
          <cell r="C1184">
            <v>34.950000000000003</v>
          </cell>
          <cell r="D1184">
            <v>48.3</v>
          </cell>
          <cell r="E1184">
            <v>24.89</v>
          </cell>
          <cell r="H1184">
            <v>35.19</v>
          </cell>
        </row>
        <row r="1185">
          <cell r="A1185">
            <v>42085</v>
          </cell>
          <cell r="B1185">
            <v>32.619999999999997</v>
          </cell>
          <cell r="C1185">
            <v>34.950000000000003</v>
          </cell>
          <cell r="D1185">
            <v>48.3</v>
          </cell>
          <cell r="E1185">
            <v>24.89</v>
          </cell>
          <cell r="H1185">
            <v>35.19</v>
          </cell>
        </row>
        <row r="1186">
          <cell r="A1186">
            <v>42086</v>
          </cell>
          <cell r="B1186">
            <v>32.46</v>
          </cell>
          <cell r="C1186">
            <v>34.93</v>
          </cell>
          <cell r="D1186">
            <v>48.34</v>
          </cell>
          <cell r="E1186">
            <v>25.08</v>
          </cell>
          <cell r="H1186">
            <v>35.202500000000001</v>
          </cell>
          <cell r="I1186" t="str">
            <v>ok</v>
          </cell>
        </row>
        <row r="1187">
          <cell r="A1187">
            <v>42087</v>
          </cell>
          <cell r="B1187">
            <v>32.39</v>
          </cell>
          <cell r="C1187">
            <v>35.31</v>
          </cell>
          <cell r="D1187">
            <v>48.28</v>
          </cell>
          <cell r="E1187">
            <v>25.32</v>
          </cell>
          <cell r="H1187">
            <v>35.325000000000003</v>
          </cell>
        </row>
        <row r="1188">
          <cell r="A1188">
            <v>42088</v>
          </cell>
          <cell r="B1188">
            <v>32.380000000000003</v>
          </cell>
          <cell r="C1188">
            <v>35.25</v>
          </cell>
          <cell r="D1188">
            <v>48.01</v>
          </cell>
          <cell r="E1188">
            <v>25.34</v>
          </cell>
          <cell r="H1188">
            <v>35.244999999999997</v>
          </cell>
        </row>
        <row r="1189">
          <cell r="A1189">
            <v>42089</v>
          </cell>
          <cell r="B1189">
            <v>32.4</v>
          </cell>
          <cell r="C1189">
            <v>35.450000000000003</v>
          </cell>
          <cell r="D1189">
            <v>48.13</v>
          </cell>
          <cell r="E1189">
            <v>25.21</v>
          </cell>
          <cell r="H1189">
            <v>35.297499999999999</v>
          </cell>
        </row>
        <row r="1190">
          <cell r="A1190">
            <v>42090</v>
          </cell>
          <cell r="B1190">
            <v>32.44</v>
          </cell>
          <cell r="C1190">
            <v>35.229999999999997</v>
          </cell>
          <cell r="D1190">
            <v>48.13</v>
          </cell>
          <cell r="E1190">
            <v>25.26</v>
          </cell>
          <cell r="H1190">
            <v>35.264999999999993</v>
          </cell>
        </row>
        <row r="1191">
          <cell r="A1191">
            <v>42091</v>
          </cell>
          <cell r="B1191">
            <v>32.47</v>
          </cell>
          <cell r="C1191">
            <v>35.1</v>
          </cell>
          <cell r="D1191">
            <v>47.99</v>
          </cell>
          <cell r="E1191">
            <v>24.92</v>
          </cell>
          <cell r="H1191">
            <v>35.120000000000005</v>
          </cell>
        </row>
        <row r="1192">
          <cell r="A1192">
            <v>42092</v>
          </cell>
          <cell r="B1192">
            <v>32.47</v>
          </cell>
          <cell r="C1192">
            <v>35.1</v>
          </cell>
          <cell r="D1192">
            <v>47.99</v>
          </cell>
          <cell r="E1192">
            <v>24.92</v>
          </cell>
          <cell r="H1192">
            <v>35.120000000000005</v>
          </cell>
        </row>
        <row r="1193">
          <cell r="A1193">
            <v>42093</v>
          </cell>
          <cell r="B1193">
            <v>32.49</v>
          </cell>
          <cell r="C1193">
            <v>35.15</v>
          </cell>
          <cell r="D1193">
            <v>48.15</v>
          </cell>
          <cell r="E1193">
            <v>24.87</v>
          </cell>
          <cell r="H1193">
            <v>35.164999999999999</v>
          </cell>
          <cell r="I1193" t="str">
            <v>ok</v>
          </cell>
        </row>
        <row r="1194">
          <cell r="A1194">
            <v>42094</v>
          </cell>
          <cell r="B1194">
            <v>32.409999999999997</v>
          </cell>
          <cell r="C1194">
            <v>34.909999999999997</v>
          </cell>
          <cell r="D1194">
            <v>47.8</v>
          </cell>
          <cell r="E1194">
            <v>24.6</v>
          </cell>
          <cell r="H1194">
            <v>34.93</v>
          </cell>
        </row>
        <row r="1195">
          <cell r="A1195">
            <v>42095</v>
          </cell>
          <cell r="B1195">
            <v>32.36</v>
          </cell>
          <cell r="C1195">
            <v>34.69</v>
          </cell>
          <cell r="D1195">
            <v>47.91</v>
          </cell>
          <cell r="E1195">
            <v>24.55</v>
          </cell>
          <cell r="H1195">
            <v>34.877499999999998</v>
          </cell>
        </row>
        <row r="1196">
          <cell r="A1196">
            <v>42096</v>
          </cell>
          <cell r="B1196">
            <v>32.299999999999997</v>
          </cell>
          <cell r="C1196">
            <v>34.58</v>
          </cell>
          <cell r="D1196">
            <v>47.74</v>
          </cell>
          <cell r="E1196">
            <v>24.31</v>
          </cell>
          <cell r="H1196">
            <v>34.732500000000002</v>
          </cell>
        </row>
        <row r="1197">
          <cell r="A1197">
            <v>42097</v>
          </cell>
          <cell r="B1197">
            <v>32.32</v>
          </cell>
          <cell r="C1197">
            <v>34.97</v>
          </cell>
          <cell r="D1197">
            <v>47.79</v>
          </cell>
          <cell r="E1197">
            <v>24.27</v>
          </cell>
          <cell r="H1197">
            <v>34.837499999999999</v>
          </cell>
        </row>
        <row r="1198">
          <cell r="A1198">
            <v>42098</v>
          </cell>
          <cell r="B1198">
            <v>32.36</v>
          </cell>
          <cell r="C1198">
            <v>35.03</v>
          </cell>
          <cell r="D1198">
            <v>47.8</v>
          </cell>
          <cell r="E1198">
            <v>24.22</v>
          </cell>
          <cell r="H1198">
            <v>34.852499999999999</v>
          </cell>
        </row>
        <row r="1199">
          <cell r="A1199">
            <v>42099</v>
          </cell>
          <cell r="B1199">
            <v>32.36</v>
          </cell>
          <cell r="C1199">
            <v>35.03</v>
          </cell>
          <cell r="D1199">
            <v>47.8</v>
          </cell>
          <cell r="E1199">
            <v>24.22</v>
          </cell>
          <cell r="H1199">
            <v>34.852499999999999</v>
          </cell>
        </row>
        <row r="1200">
          <cell r="A1200">
            <v>42100</v>
          </cell>
          <cell r="B1200">
            <v>32.36</v>
          </cell>
          <cell r="C1200">
            <v>35.03</v>
          </cell>
          <cell r="D1200">
            <v>47.8</v>
          </cell>
          <cell r="E1200">
            <v>24.22</v>
          </cell>
          <cell r="H1200">
            <v>34.852499999999999</v>
          </cell>
        </row>
        <row r="1201">
          <cell r="A1201">
            <v>42101</v>
          </cell>
          <cell r="B1201">
            <v>32.32</v>
          </cell>
          <cell r="C1201">
            <v>35.130000000000003</v>
          </cell>
          <cell r="D1201">
            <v>47.93</v>
          </cell>
          <cell r="E1201">
            <v>24.3</v>
          </cell>
          <cell r="H1201">
            <v>34.92</v>
          </cell>
        </row>
        <row r="1202">
          <cell r="A1202">
            <v>42102</v>
          </cell>
          <cell r="B1202">
            <v>32.42</v>
          </cell>
          <cell r="C1202">
            <v>34.96</v>
          </cell>
          <cell r="D1202">
            <v>47.92</v>
          </cell>
          <cell r="E1202">
            <v>24.57</v>
          </cell>
          <cell r="H1202">
            <v>34.967500000000001</v>
          </cell>
        </row>
        <row r="1203">
          <cell r="A1203">
            <v>42103</v>
          </cell>
          <cell r="B1203">
            <v>32.450000000000003</v>
          </cell>
          <cell r="C1203">
            <v>34.79</v>
          </cell>
          <cell r="D1203">
            <v>48.07</v>
          </cell>
          <cell r="E1203">
            <v>24.68</v>
          </cell>
          <cell r="H1203">
            <v>34.997500000000002</v>
          </cell>
        </row>
        <row r="1204">
          <cell r="A1204">
            <v>42104</v>
          </cell>
          <cell r="B1204">
            <v>32.4</v>
          </cell>
          <cell r="C1204">
            <v>34.43</v>
          </cell>
          <cell r="D1204">
            <v>47.55</v>
          </cell>
          <cell r="E1204">
            <v>24.77</v>
          </cell>
          <cell r="H1204">
            <v>34.787500000000001</v>
          </cell>
        </row>
        <row r="1205">
          <cell r="A1205">
            <v>42105</v>
          </cell>
          <cell r="B1205">
            <v>32.42</v>
          </cell>
          <cell r="C1205">
            <v>34.14</v>
          </cell>
          <cell r="D1205">
            <v>47.25</v>
          </cell>
          <cell r="E1205">
            <v>24.49</v>
          </cell>
          <cell r="H1205">
            <v>34.575000000000003</v>
          </cell>
        </row>
        <row r="1206">
          <cell r="A1206">
            <v>42106</v>
          </cell>
          <cell r="B1206">
            <v>32.42</v>
          </cell>
          <cell r="C1206">
            <v>34.14</v>
          </cell>
          <cell r="D1206">
            <v>47.25</v>
          </cell>
          <cell r="E1206">
            <v>24.49</v>
          </cell>
          <cell r="H1206">
            <v>34.575000000000003</v>
          </cell>
        </row>
        <row r="1207">
          <cell r="A1207">
            <v>42107</v>
          </cell>
          <cell r="B1207">
            <v>32.42</v>
          </cell>
          <cell r="C1207">
            <v>34.14</v>
          </cell>
          <cell r="D1207">
            <v>47.25</v>
          </cell>
          <cell r="E1207">
            <v>24.49</v>
          </cell>
          <cell r="H1207">
            <v>34.575000000000003</v>
          </cell>
        </row>
        <row r="1208">
          <cell r="A1208">
            <v>42108</v>
          </cell>
          <cell r="B1208">
            <v>32.42</v>
          </cell>
          <cell r="C1208">
            <v>34.14</v>
          </cell>
          <cell r="D1208">
            <v>47.25</v>
          </cell>
          <cell r="E1208">
            <v>24.49</v>
          </cell>
          <cell r="H1208">
            <v>34.575000000000003</v>
          </cell>
        </row>
        <row r="1209">
          <cell r="A1209">
            <v>42109</v>
          </cell>
          <cell r="B1209">
            <v>32.42</v>
          </cell>
          <cell r="C1209">
            <v>34.14</v>
          </cell>
          <cell r="D1209">
            <v>47.25</v>
          </cell>
          <cell r="E1209">
            <v>24.49</v>
          </cell>
          <cell r="H1209">
            <v>34.575000000000003</v>
          </cell>
        </row>
        <row r="1210">
          <cell r="A1210">
            <v>42110</v>
          </cell>
          <cell r="B1210">
            <v>32.28</v>
          </cell>
          <cell r="C1210">
            <v>34.43</v>
          </cell>
          <cell r="D1210">
            <v>47.77</v>
          </cell>
          <cell r="E1210">
            <v>24.63</v>
          </cell>
          <cell r="H1210">
            <v>34.777500000000003</v>
          </cell>
        </row>
        <row r="1211">
          <cell r="A1211">
            <v>42111</v>
          </cell>
          <cell r="B1211">
            <v>32.25</v>
          </cell>
          <cell r="C1211">
            <v>34.56</v>
          </cell>
          <cell r="D1211">
            <v>47.99</v>
          </cell>
          <cell r="E1211">
            <v>24.88</v>
          </cell>
          <cell r="H1211">
            <v>34.92</v>
          </cell>
        </row>
        <row r="1212">
          <cell r="A1212">
            <v>42112</v>
          </cell>
          <cell r="B1212">
            <v>32.25</v>
          </cell>
          <cell r="C1212">
            <v>34.69</v>
          </cell>
          <cell r="D1212">
            <v>48.22</v>
          </cell>
          <cell r="E1212">
            <v>24.81</v>
          </cell>
          <cell r="H1212">
            <v>34.9925</v>
          </cell>
        </row>
        <row r="1213">
          <cell r="A1213">
            <v>42113</v>
          </cell>
          <cell r="B1213">
            <v>32.25</v>
          </cell>
          <cell r="C1213">
            <v>34.69</v>
          </cell>
          <cell r="D1213">
            <v>48.22</v>
          </cell>
          <cell r="E1213">
            <v>24.81</v>
          </cell>
          <cell r="H1213">
            <v>34.9925</v>
          </cell>
        </row>
        <row r="1214">
          <cell r="A1214">
            <v>42114</v>
          </cell>
          <cell r="B1214">
            <v>32.21</v>
          </cell>
          <cell r="C1214">
            <v>34.64</v>
          </cell>
          <cell r="D1214">
            <v>48.03</v>
          </cell>
          <cell r="E1214">
            <v>24.95</v>
          </cell>
          <cell r="H1214">
            <v>34.957499999999996</v>
          </cell>
          <cell r="I1214" t="str">
            <v>ok</v>
          </cell>
        </row>
        <row r="1215">
          <cell r="A1215">
            <v>42115</v>
          </cell>
          <cell r="B1215">
            <v>32.270000000000003</v>
          </cell>
          <cell r="C1215">
            <v>34.5</v>
          </cell>
          <cell r="D1215">
            <v>47.89</v>
          </cell>
          <cell r="E1215">
            <v>24.62</v>
          </cell>
          <cell r="H1215">
            <v>34.82</v>
          </cell>
        </row>
        <row r="1216">
          <cell r="A1216">
            <v>42116</v>
          </cell>
          <cell r="B1216">
            <v>32.24</v>
          </cell>
          <cell r="C1216">
            <v>34.4</v>
          </cell>
          <cell r="D1216">
            <v>47.92</v>
          </cell>
          <cell r="E1216">
            <v>24.63</v>
          </cell>
          <cell r="H1216">
            <v>34.797499999999999</v>
          </cell>
        </row>
        <row r="1217">
          <cell r="A1217">
            <v>42117</v>
          </cell>
          <cell r="B1217">
            <v>32.25</v>
          </cell>
          <cell r="C1217">
            <v>34.36</v>
          </cell>
          <cell r="D1217">
            <v>48.28</v>
          </cell>
          <cell r="E1217">
            <v>24.7</v>
          </cell>
          <cell r="H1217">
            <v>34.897500000000001</v>
          </cell>
        </row>
        <row r="1218">
          <cell r="A1218">
            <v>42118</v>
          </cell>
          <cell r="B1218">
            <v>32.29</v>
          </cell>
          <cell r="C1218">
            <v>34.76</v>
          </cell>
          <cell r="D1218">
            <v>48.39</v>
          </cell>
          <cell r="E1218">
            <v>24.86</v>
          </cell>
          <cell r="H1218">
            <v>35.075000000000003</v>
          </cell>
        </row>
        <row r="1219">
          <cell r="A1219">
            <v>42119</v>
          </cell>
          <cell r="B1219">
            <v>32.43</v>
          </cell>
          <cell r="C1219">
            <v>34.93</v>
          </cell>
          <cell r="D1219">
            <v>48.82</v>
          </cell>
          <cell r="E1219">
            <v>24.84</v>
          </cell>
          <cell r="H1219">
            <v>35.255000000000003</v>
          </cell>
        </row>
        <row r="1220">
          <cell r="A1220">
            <v>42120</v>
          </cell>
          <cell r="B1220">
            <v>32.43</v>
          </cell>
          <cell r="C1220">
            <v>34.93</v>
          </cell>
          <cell r="D1220">
            <v>48.82</v>
          </cell>
          <cell r="E1220">
            <v>24.84</v>
          </cell>
          <cell r="H1220">
            <v>35.255000000000003</v>
          </cell>
        </row>
        <row r="1221">
          <cell r="A1221">
            <v>42121</v>
          </cell>
          <cell r="B1221">
            <v>32.43</v>
          </cell>
          <cell r="C1221">
            <v>35.07</v>
          </cell>
          <cell r="D1221">
            <v>49.03</v>
          </cell>
          <cell r="E1221">
            <v>25.13</v>
          </cell>
          <cell r="H1221">
            <v>35.414999999999999</v>
          </cell>
        </row>
        <row r="1222">
          <cell r="A1222">
            <v>42122</v>
          </cell>
          <cell r="B1222">
            <v>32.49</v>
          </cell>
          <cell r="C1222">
            <v>35.15</v>
          </cell>
          <cell r="D1222">
            <v>49.29</v>
          </cell>
          <cell r="E1222">
            <v>25.29</v>
          </cell>
          <cell r="H1222">
            <v>35.555</v>
          </cell>
        </row>
        <row r="1223">
          <cell r="A1223">
            <v>42123</v>
          </cell>
          <cell r="B1223">
            <v>32.49</v>
          </cell>
          <cell r="C1223">
            <v>35.479999999999997</v>
          </cell>
          <cell r="D1223">
            <v>49.64</v>
          </cell>
          <cell r="E1223">
            <v>25.75</v>
          </cell>
          <cell r="H1223">
            <v>35.840000000000003</v>
          </cell>
        </row>
        <row r="1224">
          <cell r="A1224">
            <v>42124</v>
          </cell>
          <cell r="B1224">
            <v>32.71</v>
          </cell>
          <cell r="C1224">
            <v>36.19</v>
          </cell>
          <cell r="D1224">
            <v>50.29</v>
          </cell>
          <cell r="E1224">
            <v>25.92</v>
          </cell>
          <cell r="H1224">
            <v>36.277500000000003</v>
          </cell>
        </row>
        <row r="1225">
          <cell r="A1225">
            <v>42125</v>
          </cell>
          <cell r="B1225">
            <v>32.71</v>
          </cell>
          <cell r="C1225">
            <v>36.19</v>
          </cell>
          <cell r="D1225">
            <v>50.29</v>
          </cell>
          <cell r="E1225">
            <v>25.92</v>
          </cell>
          <cell r="H1225">
            <v>36.277500000000003</v>
          </cell>
        </row>
        <row r="1226">
          <cell r="A1226">
            <v>42126</v>
          </cell>
          <cell r="B1226">
            <v>32.83</v>
          </cell>
          <cell r="C1226">
            <v>36.61</v>
          </cell>
          <cell r="D1226">
            <v>50.31</v>
          </cell>
          <cell r="E1226">
            <v>27.12</v>
          </cell>
          <cell r="H1226">
            <v>36.717500000000001</v>
          </cell>
        </row>
        <row r="1227">
          <cell r="A1227">
            <v>42127</v>
          </cell>
          <cell r="B1227">
            <v>32.83</v>
          </cell>
          <cell r="C1227">
            <v>36.61</v>
          </cell>
          <cell r="D1227">
            <v>50.31</v>
          </cell>
          <cell r="E1227">
            <v>27.12</v>
          </cell>
          <cell r="H1227">
            <v>36.717500000000001</v>
          </cell>
        </row>
        <row r="1228">
          <cell r="A1228">
            <v>42128</v>
          </cell>
          <cell r="B1228">
            <v>32.83</v>
          </cell>
          <cell r="C1228">
            <v>36.61</v>
          </cell>
          <cell r="D1228">
            <v>50.31</v>
          </cell>
          <cell r="E1228">
            <v>27.12</v>
          </cell>
          <cell r="H1228">
            <v>36.717500000000001</v>
          </cell>
        </row>
        <row r="1229">
          <cell r="A1229">
            <v>42129</v>
          </cell>
          <cell r="B1229">
            <v>32.83</v>
          </cell>
          <cell r="C1229">
            <v>36.61</v>
          </cell>
          <cell r="D1229">
            <v>50.31</v>
          </cell>
          <cell r="E1229">
            <v>27.12</v>
          </cell>
          <cell r="H1229">
            <v>36.717500000000001</v>
          </cell>
        </row>
        <row r="1230">
          <cell r="A1230">
            <v>42130</v>
          </cell>
          <cell r="B1230">
            <v>33.130000000000003</v>
          </cell>
          <cell r="C1230">
            <v>36.85</v>
          </cell>
          <cell r="D1230">
            <v>50.04</v>
          </cell>
          <cell r="E1230">
            <v>26.02</v>
          </cell>
          <cell r="H1230">
            <v>36.510000000000005</v>
          </cell>
        </row>
        <row r="1231">
          <cell r="A1231">
            <v>42131</v>
          </cell>
          <cell r="B1231">
            <v>33.18</v>
          </cell>
          <cell r="C1231">
            <v>37.39</v>
          </cell>
          <cell r="D1231">
            <v>50.33</v>
          </cell>
          <cell r="E1231">
            <v>26.16</v>
          </cell>
          <cell r="H1231">
            <v>36.765000000000001</v>
          </cell>
        </row>
        <row r="1232">
          <cell r="A1232">
            <v>42132</v>
          </cell>
          <cell r="B1232">
            <v>33.409999999999997</v>
          </cell>
          <cell r="C1232">
            <v>37.35</v>
          </cell>
          <cell r="D1232">
            <v>51.52</v>
          </cell>
          <cell r="E1232">
            <v>26.11</v>
          </cell>
          <cell r="H1232">
            <v>37.097499999999997</v>
          </cell>
        </row>
        <row r="1233">
          <cell r="A1233">
            <v>42133</v>
          </cell>
          <cell r="B1233">
            <v>33.4</v>
          </cell>
          <cell r="C1233">
            <v>37.32</v>
          </cell>
          <cell r="D1233">
            <v>51.5</v>
          </cell>
          <cell r="E1233">
            <v>26.08</v>
          </cell>
          <cell r="H1233">
            <v>37.075000000000003</v>
          </cell>
        </row>
        <row r="1234">
          <cell r="A1234">
            <v>42134</v>
          </cell>
          <cell r="B1234">
            <v>33.4</v>
          </cell>
          <cell r="C1234">
            <v>37.32</v>
          </cell>
          <cell r="D1234">
            <v>51.5</v>
          </cell>
          <cell r="E1234">
            <v>26.08</v>
          </cell>
          <cell r="H1234">
            <v>37.075000000000003</v>
          </cell>
        </row>
        <row r="1235">
          <cell r="A1235">
            <v>42135</v>
          </cell>
          <cell r="B1235">
            <v>33.4</v>
          </cell>
          <cell r="C1235">
            <v>37.11</v>
          </cell>
          <cell r="D1235">
            <v>51.32</v>
          </cell>
          <cell r="E1235">
            <v>26.17</v>
          </cell>
          <cell r="H1235">
            <v>37</v>
          </cell>
        </row>
        <row r="1236">
          <cell r="A1236">
            <v>42136</v>
          </cell>
          <cell r="B1236">
            <v>33.630000000000003</v>
          </cell>
          <cell r="C1236">
            <v>37.299999999999997</v>
          </cell>
          <cell r="D1236">
            <v>52.14</v>
          </cell>
          <cell r="E1236">
            <v>26.28</v>
          </cell>
          <cell r="H1236">
            <v>37.337500000000006</v>
          </cell>
        </row>
        <row r="1237">
          <cell r="A1237">
            <v>42137</v>
          </cell>
          <cell r="B1237">
            <v>33.549999999999997</v>
          </cell>
          <cell r="C1237">
            <v>37.44</v>
          </cell>
          <cell r="D1237">
            <v>52.34</v>
          </cell>
          <cell r="E1237">
            <v>26.54</v>
          </cell>
          <cell r="H1237">
            <v>37.467500000000001</v>
          </cell>
        </row>
        <row r="1238">
          <cell r="A1238">
            <v>42138</v>
          </cell>
          <cell r="B1238">
            <v>33.36</v>
          </cell>
          <cell r="C1238">
            <v>37.729999999999997</v>
          </cell>
          <cell r="D1238">
            <v>52.33</v>
          </cell>
          <cell r="E1238">
            <v>26.92</v>
          </cell>
          <cell r="H1238">
            <v>37.585000000000001</v>
          </cell>
        </row>
        <row r="1239">
          <cell r="A1239">
            <v>42139</v>
          </cell>
          <cell r="B1239">
            <v>33.380000000000003</v>
          </cell>
          <cell r="C1239">
            <v>37.869999999999997</v>
          </cell>
          <cell r="D1239">
            <v>52.39</v>
          </cell>
          <cell r="E1239">
            <v>26.64</v>
          </cell>
          <cell r="H1239">
            <v>37.57</v>
          </cell>
        </row>
        <row r="1240">
          <cell r="A1240">
            <v>42140</v>
          </cell>
          <cell r="B1240">
            <v>33.380000000000003</v>
          </cell>
          <cell r="C1240">
            <v>37.869999999999997</v>
          </cell>
          <cell r="D1240">
            <v>52.39</v>
          </cell>
          <cell r="E1240">
            <v>26.64</v>
          </cell>
          <cell r="H1240">
            <v>37.57</v>
          </cell>
        </row>
        <row r="1241">
          <cell r="A1241">
            <v>42141</v>
          </cell>
          <cell r="B1241">
            <v>33.380000000000003</v>
          </cell>
          <cell r="C1241">
            <v>37.869999999999997</v>
          </cell>
          <cell r="D1241">
            <v>52.39</v>
          </cell>
          <cell r="E1241">
            <v>26.64</v>
          </cell>
          <cell r="H1241">
            <v>37.57</v>
          </cell>
        </row>
        <row r="1242">
          <cell r="A1242">
            <v>42142</v>
          </cell>
          <cell r="B1242">
            <v>33.32</v>
          </cell>
          <cell r="C1242">
            <v>37.9</v>
          </cell>
          <cell r="D1242">
            <v>52.18</v>
          </cell>
          <cell r="E1242">
            <v>26.44</v>
          </cell>
          <cell r="H1242">
            <v>37.46</v>
          </cell>
        </row>
        <row r="1243">
          <cell r="A1243">
            <v>42143</v>
          </cell>
          <cell r="B1243">
            <v>33.229999999999997</v>
          </cell>
          <cell r="C1243">
            <v>37.42</v>
          </cell>
          <cell r="D1243">
            <v>51.81</v>
          </cell>
          <cell r="E1243">
            <v>26.3</v>
          </cell>
          <cell r="H1243">
            <v>37.190000000000005</v>
          </cell>
        </row>
        <row r="1244">
          <cell r="A1244">
            <v>42144</v>
          </cell>
          <cell r="B1244">
            <v>33.4</v>
          </cell>
          <cell r="C1244">
            <v>37.01</v>
          </cell>
          <cell r="D1244">
            <v>51.6</v>
          </cell>
          <cell r="E1244">
            <v>26.17</v>
          </cell>
          <cell r="H1244">
            <v>37.045000000000002</v>
          </cell>
        </row>
        <row r="1245">
          <cell r="A1245">
            <v>42145</v>
          </cell>
          <cell r="B1245">
            <v>33.31</v>
          </cell>
          <cell r="C1245">
            <v>36.869999999999997</v>
          </cell>
          <cell r="D1245">
            <v>51.61</v>
          </cell>
          <cell r="E1245">
            <v>26.03</v>
          </cell>
          <cell r="H1245">
            <v>36.954999999999998</v>
          </cell>
        </row>
        <row r="1246">
          <cell r="A1246">
            <v>42146</v>
          </cell>
          <cell r="B1246">
            <v>33.29</v>
          </cell>
          <cell r="C1246">
            <v>36.85</v>
          </cell>
          <cell r="D1246">
            <v>51.97</v>
          </cell>
          <cell r="E1246">
            <v>26.1</v>
          </cell>
          <cell r="H1246">
            <v>37.052500000000002</v>
          </cell>
        </row>
        <row r="1247">
          <cell r="A1247">
            <v>42147</v>
          </cell>
          <cell r="B1247">
            <v>33.25</v>
          </cell>
          <cell r="C1247">
            <v>36.9</v>
          </cell>
          <cell r="D1247">
            <v>51.88</v>
          </cell>
          <cell r="E1247">
            <v>25.89</v>
          </cell>
          <cell r="H1247">
            <v>36.980000000000004</v>
          </cell>
        </row>
        <row r="1248">
          <cell r="A1248">
            <v>42148</v>
          </cell>
          <cell r="B1248">
            <v>33.25</v>
          </cell>
          <cell r="C1248">
            <v>36.9</v>
          </cell>
          <cell r="D1248">
            <v>51.88</v>
          </cell>
          <cell r="E1248">
            <v>25.89</v>
          </cell>
          <cell r="H1248">
            <v>36.980000000000004</v>
          </cell>
        </row>
        <row r="1249">
          <cell r="A1249">
            <v>42149</v>
          </cell>
          <cell r="B1249">
            <v>33.35</v>
          </cell>
          <cell r="C1249">
            <v>36.450000000000003</v>
          </cell>
          <cell r="D1249">
            <v>51.39</v>
          </cell>
          <cell r="E1249">
            <v>25.8</v>
          </cell>
          <cell r="H1249">
            <v>36.747500000000002</v>
          </cell>
        </row>
        <row r="1250">
          <cell r="A1250">
            <v>42150</v>
          </cell>
          <cell r="B1250">
            <v>33.5</v>
          </cell>
          <cell r="C1250">
            <v>36.46</v>
          </cell>
          <cell r="D1250">
            <v>51.56</v>
          </cell>
          <cell r="E1250">
            <v>25.95</v>
          </cell>
          <cell r="H1250">
            <v>36.8675</v>
          </cell>
        </row>
        <row r="1251">
          <cell r="A1251">
            <v>42151</v>
          </cell>
          <cell r="B1251">
            <v>33.67</v>
          </cell>
          <cell r="C1251">
            <v>36.43</v>
          </cell>
          <cell r="D1251">
            <v>51.58</v>
          </cell>
          <cell r="E1251">
            <v>25.82</v>
          </cell>
          <cell r="H1251">
            <v>36.875</v>
          </cell>
        </row>
        <row r="1252">
          <cell r="A1252">
            <v>42152</v>
          </cell>
          <cell r="B1252">
            <v>33.72</v>
          </cell>
          <cell r="C1252">
            <v>36.6</v>
          </cell>
          <cell r="D1252">
            <v>51.57</v>
          </cell>
          <cell r="E1252">
            <v>25.64</v>
          </cell>
          <cell r="H1252">
            <v>36.882499999999993</v>
          </cell>
        </row>
        <row r="1253">
          <cell r="A1253">
            <v>42153</v>
          </cell>
          <cell r="B1253">
            <v>33.590000000000003</v>
          </cell>
          <cell r="C1253">
            <v>36.65</v>
          </cell>
          <cell r="D1253">
            <v>51.24</v>
          </cell>
          <cell r="E1253">
            <v>25.48</v>
          </cell>
          <cell r="H1253">
            <v>36.74</v>
          </cell>
        </row>
        <row r="1254">
          <cell r="A1254">
            <v>42154</v>
          </cell>
          <cell r="B1254">
            <v>33.56</v>
          </cell>
          <cell r="C1254">
            <v>36.543750000000003</v>
          </cell>
          <cell r="D1254">
            <v>51.138750000000002</v>
          </cell>
          <cell r="E1254">
            <v>25.305</v>
          </cell>
          <cell r="H1254">
            <v>36.636875000000003</v>
          </cell>
        </row>
        <row r="1255">
          <cell r="A1255">
            <v>42155</v>
          </cell>
          <cell r="B1255">
            <v>33.56</v>
          </cell>
          <cell r="C1255">
            <v>36.543750000000003</v>
          </cell>
          <cell r="D1255">
            <v>51.138750000000002</v>
          </cell>
          <cell r="E1255">
            <v>25.305</v>
          </cell>
          <cell r="H1255">
            <v>36.636875000000003</v>
          </cell>
        </row>
        <row r="1256">
          <cell r="A1256">
            <v>42156</v>
          </cell>
          <cell r="B1256">
            <v>33.56</v>
          </cell>
          <cell r="C1256">
            <v>36.54</v>
          </cell>
          <cell r="D1256">
            <v>51.14</v>
          </cell>
          <cell r="E1256">
            <v>25.31</v>
          </cell>
          <cell r="H1256">
            <v>36.637499999999996</v>
          </cell>
        </row>
        <row r="1257">
          <cell r="A1257">
            <v>42157</v>
          </cell>
          <cell r="B1257">
            <v>33.6</v>
          </cell>
          <cell r="C1257">
            <v>36.54</v>
          </cell>
          <cell r="D1257">
            <v>50.87</v>
          </cell>
          <cell r="E1257">
            <v>25.37</v>
          </cell>
          <cell r="H1257">
            <v>36.594999999999999</v>
          </cell>
        </row>
        <row r="1258">
          <cell r="A1258">
            <v>42158</v>
          </cell>
          <cell r="B1258">
            <v>33.61</v>
          </cell>
          <cell r="C1258">
            <v>37.29</v>
          </cell>
          <cell r="D1258">
            <v>51.34</v>
          </cell>
          <cell r="E1258">
            <v>25.86</v>
          </cell>
          <cell r="H1258">
            <v>37.025000000000006</v>
          </cell>
        </row>
        <row r="1259">
          <cell r="A1259">
            <v>42159</v>
          </cell>
          <cell r="B1259">
            <v>33.549999999999997</v>
          </cell>
          <cell r="C1259">
            <v>37.630000000000003</v>
          </cell>
          <cell r="D1259">
            <v>51.23</v>
          </cell>
          <cell r="E1259">
            <v>25.65</v>
          </cell>
          <cell r="H1259">
            <v>37.015000000000001</v>
          </cell>
        </row>
        <row r="1260">
          <cell r="A1260">
            <v>42160</v>
          </cell>
          <cell r="B1260">
            <v>33.619999999999997</v>
          </cell>
          <cell r="C1260">
            <v>37.5</v>
          </cell>
          <cell r="D1260">
            <v>51.42</v>
          </cell>
          <cell r="E1260">
            <v>25.6</v>
          </cell>
          <cell r="H1260">
            <v>37.035000000000004</v>
          </cell>
        </row>
        <row r="1261">
          <cell r="A1261">
            <v>42161</v>
          </cell>
          <cell r="B1261">
            <v>33.6</v>
          </cell>
          <cell r="C1261">
            <v>37.630000000000003</v>
          </cell>
          <cell r="D1261">
            <v>51.28</v>
          </cell>
          <cell r="E1261">
            <v>25.46</v>
          </cell>
          <cell r="H1261">
            <v>36.9925</v>
          </cell>
        </row>
        <row r="1262">
          <cell r="A1262">
            <v>42162</v>
          </cell>
          <cell r="B1262">
            <v>33.6</v>
          </cell>
          <cell r="C1262">
            <v>37.630000000000003</v>
          </cell>
          <cell r="D1262">
            <v>51.28</v>
          </cell>
          <cell r="E1262">
            <v>25.46</v>
          </cell>
          <cell r="H1262">
            <v>36.9925</v>
          </cell>
        </row>
        <row r="1263">
          <cell r="A1263">
            <v>42163</v>
          </cell>
          <cell r="B1263">
            <v>33.74</v>
          </cell>
          <cell r="C1263">
            <v>37.25</v>
          </cell>
          <cell r="D1263">
            <v>51.3</v>
          </cell>
          <cell r="E1263">
            <v>25.46</v>
          </cell>
          <cell r="H1263">
            <v>36.9375</v>
          </cell>
        </row>
        <row r="1264">
          <cell r="A1264">
            <v>42164</v>
          </cell>
          <cell r="B1264">
            <v>33.58</v>
          </cell>
          <cell r="C1264">
            <v>37.74</v>
          </cell>
          <cell r="D1264">
            <v>51.31</v>
          </cell>
          <cell r="E1264">
            <v>25.59</v>
          </cell>
          <cell r="H1264">
            <v>37.055</v>
          </cell>
        </row>
        <row r="1265">
          <cell r="A1265">
            <v>42165</v>
          </cell>
          <cell r="B1265">
            <v>33.57</v>
          </cell>
          <cell r="C1265">
            <v>37.75</v>
          </cell>
          <cell r="D1265">
            <v>51.45</v>
          </cell>
          <cell r="E1265">
            <v>25.55</v>
          </cell>
          <cell r="H1265">
            <v>37.08</v>
          </cell>
        </row>
        <row r="1266">
          <cell r="A1266">
            <v>42166</v>
          </cell>
          <cell r="B1266">
            <v>33.49</v>
          </cell>
          <cell r="C1266">
            <v>37.65</v>
          </cell>
          <cell r="D1266">
            <v>51.68</v>
          </cell>
          <cell r="E1266">
            <v>25.59</v>
          </cell>
          <cell r="H1266">
            <v>37.102499999999999</v>
          </cell>
        </row>
        <row r="1267">
          <cell r="A1267">
            <v>42167</v>
          </cell>
          <cell r="B1267">
            <v>33.549999999999997</v>
          </cell>
          <cell r="C1267">
            <v>37.58</v>
          </cell>
          <cell r="D1267">
            <v>51.87</v>
          </cell>
          <cell r="E1267">
            <v>25.77</v>
          </cell>
          <cell r="H1267">
            <v>37.192500000000003</v>
          </cell>
        </row>
        <row r="1268">
          <cell r="A1268">
            <v>42168</v>
          </cell>
          <cell r="B1268">
            <v>33.619999999999997</v>
          </cell>
          <cell r="C1268">
            <v>37.36</v>
          </cell>
          <cell r="D1268">
            <v>51.94</v>
          </cell>
          <cell r="E1268">
            <v>25.49</v>
          </cell>
          <cell r="H1268">
            <v>37.102499999999999</v>
          </cell>
        </row>
        <row r="1269">
          <cell r="A1269">
            <v>42169</v>
          </cell>
          <cell r="B1269">
            <v>33.619999999999997</v>
          </cell>
          <cell r="C1269">
            <v>37.36</v>
          </cell>
          <cell r="D1269">
            <v>51.94</v>
          </cell>
          <cell r="E1269">
            <v>25.49</v>
          </cell>
          <cell r="H1269">
            <v>37.102499999999999</v>
          </cell>
        </row>
        <row r="1270">
          <cell r="A1270">
            <v>42170</v>
          </cell>
          <cell r="B1270">
            <v>33.549999999999997</v>
          </cell>
          <cell r="C1270">
            <v>37.46</v>
          </cell>
          <cell r="D1270">
            <v>51.94</v>
          </cell>
          <cell r="E1270">
            <v>25.63</v>
          </cell>
          <cell r="H1270">
            <v>37.144999999999996</v>
          </cell>
        </row>
        <row r="1271">
          <cell r="A1271">
            <v>42171</v>
          </cell>
          <cell r="B1271">
            <v>33.549999999999997</v>
          </cell>
          <cell r="C1271">
            <v>37.64</v>
          </cell>
          <cell r="D1271">
            <v>52.1</v>
          </cell>
          <cell r="E1271">
            <v>25.78</v>
          </cell>
          <cell r="H1271">
            <v>37.267499999999998</v>
          </cell>
        </row>
        <row r="1272">
          <cell r="A1272">
            <v>42172</v>
          </cell>
          <cell r="B1272">
            <v>33.53</v>
          </cell>
          <cell r="C1272">
            <v>37.549999999999997</v>
          </cell>
          <cell r="D1272">
            <v>52.24</v>
          </cell>
          <cell r="E1272">
            <v>25.68</v>
          </cell>
          <cell r="H1272">
            <v>37.25</v>
          </cell>
        </row>
        <row r="1273">
          <cell r="A1273">
            <v>42173</v>
          </cell>
          <cell r="B1273">
            <v>33.5</v>
          </cell>
          <cell r="C1273">
            <v>37.869999999999997</v>
          </cell>
          <cell r="D1273">
            <v>52.85</v>
          </cell>
          <cell r="E1273">
            <v>25.63</v>
          </cell>
          <cell r="H1273">
            <v>37.462499999999999</v>
          </cell>
        </row>
        <row r="1274">
          <cell r="A1274">
            <v>42174</v>
          </cell>
          <cell r="B1274">
            <v>33.51</v>
          </cell>
          <cell r="C1274">
            <v>37.950000000000003</v>
          </cell>
          <cell r="D1274">
            <v>53.01</v>
          </cell>
          <cell r="E1274">
            <v>25.87</v>
          </cell>
          <cell r="H1274">
            <v>37.585000000000001</v>
          </cell>
        </row>
        <row r="1275">
          <cell r="A1275">
            <v>42175</v>
          </cell>
          <cell r="B1275">
            <v>33.549999999999997</v>
          </cell>
          <cell r="C1275">
            <v>37.71</v>
          </cell>
          <cell r="D1275">
            <v>52.99</v>
          </cell>
          <cell r="E1275">
            <v>25.63</v>
          </cell>
          <cell r="H1275">
            <v>37.47</v>
          </cell>
        </row>
        <row r="1276">
          <cell r="A1276">
            <v>42176</v>
          </cell>
          <cell r="B1276">
            <v>33.549999999999997</v>
          </cell>
          <cell r="C1276">
            <v>37.71</v>
          </cell>
          <cell r="D1276">
            <v>52.99</v>
          </cell>
          <cell r="E1276">
            <v>25.63</v>
          </cell>
          <cell r="H1276">
            <v>37.47</v>
          </cell>
        </row>
        <row r="1277">
          <cell r="A1277">
            <v>42177</v>
          </cell>
          <cell r="B1277">
            <v>33.520000000000003</v>
          </cell>
          <cell r="C1277">
            <v>37.979999999999997</v>
          </cell>
          <cell r="D1277">
            <v>53.05</v>
          </cell>
          <cell r="E1277">
            <v>25.83</v>
          </cell>
          <cell r="H1277">
            <v>37.594999999999999</v>
          </cell>
        </row>
        <row r="1278">
          <cell r="A1278">
            <v>42178</v>
          </cell>
          <cell r="B1278">
            <v>33.57</v>
          </cell>
          <cell r="C1278">
            <v>37.869999999999997</v>
          </cell>
          <cell r="D1278">
            <v>52.91</v>
          </cell>
          <cell r="E1278">
            <v>25.66</v>
          </cell>
          <cell r="H1278">
            <v>37.502499999999998</v>
          </cell>
        </row>
        <row r="1279">
          <cell r="A1279">
            <v>42179</v>
          </cell>
          <cell r="B1279">
            <v>33.65</v>
          </cell>
          <cell r="C1279">
            <v>37.450000000000003</v>
          </cell>
          <cell r="D1279">
            <v>52.76</v>
          </cell>
          <cell r="E1279">
            <v>25.79</v>
          </cell>
          <cell r="H1279">
            <v>37.412499999999994</v>
          </cell>
        </row>
        <row r="1280">
          <cell r="A1280">
            <v>42180</v>
          </cell>
          <cell r="B1280">
            <v>33.64</v>
          </cell>
          <cell r="C1280">
            <v>37.53</v>
          </cell>
          <cell r="D1280">
            <v>52.6</v>
          </cell>
          <cell r="E1280">
            <v>25.73</v>
          </cell>
          <cell r="H1280">
            <v>37.375</v>
          </cell>
        </row>
        <row r="1281">
          <cell r="A1281">
            <v>42181</v>
          </cell>
          <cell r="B1281">
            <v>33.65</v>
          </cell>
          <cell r="C1281">
            <v>37.47</v>
          </cell>
          <cell r="D1281">
            <v>52.75</v>
          </cell>
          <cell r="E1281">
            <v>25.71</v>
          </cell>
          <cell r="H1281">
            <v>37.395000000000003</v>
          </cell>
        </row>
        <row r="1282">
          <cell r="A1282">
            <v>42182</v>
          </cell>
          <cell r="B1282">
            <v>33.659999999999997</v>
          </cell>
          <cell r="C1282">
            <v>37.479999999999997</v>
          </cell>
          <cell r="D1282">
            <v>52.82</v>
          </cell>
          <cell r="E1282">
            <v>25.51</v>
          </cell>
          <cell r="H1282">
            <v>37.367499999999993</v>
          </cell>
        </row>
        <row r="1283">
          <cell r="A1283">
            <v>42183</v>
          </cell>
          <cell r="B1283">
            <v>33.659999999999997</v>
          </cell>
          <cell r="C1283">
            <v>37.479999999999997</v>
          </cell>
          <cell r="D1283">
            <v>52.82</v>
          </cell>
          <cell r="E1283">
            <v>25.51</v>
          </cell>
          <cell r="H1283">
            <v>37.367499999999993</v>
          </cell>
        </row>
        <row r="1284">
          <cell r="A1284">
            <v>42184</v>
          </cell>
          <cell r="B1284">
            <v>33.72</v>
          </cell>
          <cell r="C1284">
            <v>36.94</v>
          </cell>
          <cell r="D1284">
            <v>52.77</v>
          </cell>
          <cell r="E1284">
            <v>25.51</v>
          </cell>
          <cell r="H1284">
            <v>37.234999999999999</v>
          </cell>
        </row>
        <row r="1285">
          <cell r="A1285">
            <v>42185</v>
          </cell>
          <cell r="B1285">
            <v>33.630000000000003</v>
          </cell>
          <cell r="C1285">
            <v>37.409999999999997</v>
          </cell>
          <cell r="D1285">
            <v>52.66</v>
          </cell>
          <cell r="E1285">
            <v>25.51</v>
          </cell>
          <cell r="H1285">
            <v>37.302499999999995</v>
          </cell>
        </row>
        <row r="1286">
          <cell r="A1286">
            <v>42186</v>
          </cell>
          <cell r="B1286">
            <v>33.619999999999997</v>
          </cell>
          <cell r="C1286">
            <v>37.4</v>
          </cell>
          <cell r="D1286">
            <v>52.65</v>
          </cell>
          <cell r="E1286">
            <v>25.58</v>
          </cell>
          <cell r="H1286">
            <v>37.3125</v>
          </cell>
        </row>
        <row r="1287">
          <cell r="A1287">
            <v>42187</v>
          </cell>
          <cell r="B1287">
            <v>33.659999999999997</v>
          </cell>
          <cell r="C1287">
            <v>36.96</v>
          </cell>
          <cell r="D1287">
            <v>52.32</v>
          </cell>
          <cell r="E1287">
            <v>25.48</v>
          </cell>
          <cell r="H1287">
            <v>37.104999999999997</v>
          </cell>
        </row>
        <row r="1288">
          <cell r="A1288">
            <v>42188</v>
          </cell>
          <cell r="B1288">
            <v>33.630000000000003</v>
          </cell>
          <cell r="C1288">
            <v>37.08</v>
          </cell>
          <cell r="D1288">
            <v>52.29</v>
          </cell>
          <cell r="E1288">
            <v>25.44</v>
          </cell>
          <cell r="H1288">
            <v>37.11</v>
          </cell>
        </row>
        <row r="1289">
          <cell r="A1289">
            <v>42189</v>
          </cell>
          <cell r="B1289">
            <v>33.659999999999997</v>
          </cell>
          <cell r="C1289">
            <v>37.19</v>
          </cell>
          <cell r="D1289">
            <v>52.4</v>
          </cell>
          <cell r="E1289">
            <v>25.01</v>
          </cell>
          <cell r="H1289">
            <v>37.064999999999998</v>
          </cell>
        </row>
        <row r="1290">
          <cell r="A1290">
            <v>42190</v>
          </cell>
          <cell r="B1290">
            <v>33.659999999999997</v>
          </cell>
          <cell r="C1290">
            <v>37.19</v>
          </cell>
          <cell r="D1290">
            <v>52.4</v>
          </cell>
          <cell r="E1290">
            <v>25.01</v>
          </cell>
          <cell r="H1290">
            <v>37.064999999999998</v>
          </cell>
        </row>
        <row r="1291">
          <cell r="A1291">
            <v>42191</v>
          </cell>
          <cell r="B1291">
            <v>33.67</v>
          </cell>
          <cell r="C1291">
            <v>36.950000000000003</v>
          </cell>
          <cell r="D1291">
            <v>52.17</v>
          </cell>
          <cell r="E1291">
            <v>25.03</v>
          </cell>
          <cell r="H1291">
            <v>36.954999999999998</v>
          </cell>
        </row>
        <row r="1292">
          <cell r="A1292">
            <v>42192</v>
          </cell>
          <cell r="B1292">
            <v>33.72</v>
          </cell>
          <cell r="C1292">
            <v>37.01</v>
          </cell>
          <cell r="D1292">
            <v>52.38</v>
          </cell>
          <cell r="E1292">
            <v>24.95</v>
          </cell>
          <cell r="H1292">
            <v>37.014999999999993</v>
          </cell>
        </row>
        <row r="1293">
          <cell r="A1293">
            <v>42193</v>
          </cell>
          <cell r="B1293">
            <v>33.869999999999997</v>
          </cell>
          <cell r="C1293">
            <v>36.97</v>
          </cell>
          <cell r="D1293">
            <v>52.06</v>
          </cell>
          <cell r="E1293">
            <v>24.83</v>
          </cell>
          <cell r="H1293">
            <v>36.932500000000005</v>
          </cell>
        </row>
        <row r="1294">
          <cell r="A1294">
            <v>42194</v>
          </cell>
          <cell r="B1294">
            <v>33.83</v>
          </cell>
          <cell r="C1294">
            <v>37.21</v>
          </cell>
          <cell r="D1294">
            <v>51.76</v>
          </cell>
          <cell r="E1294">
            <v>24.83</v>
          </cell>
          <cell r="H1294">
            <v>36.907499999999999</v>
          </cell>
        </row>
        <row r="1295">
          <cell r="A1295">
            <v>42195</v>
          </cell>
          <cell r="B1295">
            <v>33.78</v>
          </cell>
          <cell r="C1295">
            <v>37.19</v>
          </cell>
          <cell r="D1295">
            <v>51.75</v>
          </cell>
          <cell r="E1295">
            <v>25.01</v>
          </cell>
          <cell r="H1295">
            <v>36.932499999999997</v>
          </cell>
        </row>
        <row r="1296">
          <cell r="A1296">
            <v>42196</v>
          </cell>
          <cell r="B1296">
            <v>33.81</v>
          </cell>
          <cell r="C1296">
            <v>37.549999999999997</v>
          </cell>
          <cell r="D1296">
            <v>52.17</v>
          </cell>
          <cell r="E1296">
            <v>24.88</v>
          </cell>
          <cell r="H1296">
            <v>37.102499999999999</v>
          </cell>
        </row>
        <row r="1297">
          <cell r="A1297">
            <v>42197</v>
          </cell>
          <cell r="B1297">
            <v>33.81</v>
          </cell>
          <cell r="C1297">
            <v>37.549999999999997</v>
          </cell>
          <cell r="D1297">
            <v>52.17</v>
          </cell>
          <cell r="E1297">
            <v>24.88</v>
          </cell>
          <cell r="H1297">
            <v>37.102499999999999</v>
          </cell>
        </row>
        <row r="1298">
          <cell r="A1298">
            <v>42198</v>
          </cell>
          <cell r="B1298">
            <v>33.81</v>
          </cell>
          <cell r="C1298">
            <v>37.409999999999997</v>
          </cell>
          <cell r="D1298">
            <v>52.2</v>
          </cell>
          <cell r="E1298">
            <v>24.87</v>
          </cell>
          <cell r="H1298">
            <v>37.072499999999998</v>
          </cell>
        </row>
        <row r="1299">
          <cell r="A1299">
            <v>42199</v>
          </cell>
          <cell r="B1299">
            <v>33.89</v>
          </cell>
          <cell r="C1299">
            <v>37.04</v>
          </cell>
          <cell r="D1299">
            <v>52.26</v>
          </cell>
          <cell r="E1299">
            <v>24.82</v>
          </cell>
          <cell r="H1299">
            <v>37.002499999999998</v>
          </cell>
        </row>
        <row r="1300">
          <cell r="A1300">
            <v>42200</v>
          </cell>
          <cell r="B1300">
            <v>33.92</v>
          </cell>
          <cell r="C1300">
            <v>37.090000000000003</v>
          </cell>
          <cell r="D1300">
            <v>52.81</v>
          </cell>
          <cell r="E1300">
            <v>25.01</v>
          </cell>
          <cell r="H1300">
            <v>37.207500000000003</v>
          </cell>
        </row>
        <row r="1301">
          <cell r="A1301">
            <v>42201</v>
          </cell>
          <cell r="B1301">
            <v>34.07</v>
          </cell>
          <cell r="C1301">
            <v>37.049999999999997</v>
          </cell>
          <cell r="D1301">
            <v>53.05</v>
          </cell>
          <cell r="E1301">
            <v>24.85</v>
          </cell>
          <cell r="H1301">
            <v>37.255000000000003</v>
          </cell>
        </row>
        <row r="1302">
          <cell r="A1302">
            <v>42202</v>
          </cell>
          <cell r="B1302">
            <v>34.06</v>
          </cell>
          <cell r="C1302">
            <v>36.840000000000003</v>
          </cell>
          <cell r="D1302">
            <v>52.96</v>
          </cell>
          <cell r="E1302">
            <v>24.98</v>
          </cell>
          <cell r="H1302">
            <v>37.21</v>
          </cell>
        </row>
        <row r="1303">
          <cell r="A1303">
            <v>42203</v>
          </cell>
          <cell r="B1303">
            <v>34.01</v>
          </cell>
          <cell r="C1303">
            <v>36.83</v>
          </cell>
          <cell r="D1303">
            <v>53.06</v>
          </cell>
          <cell r="E1303">
            <v>24.81</v>
          </cell>
          <cell r="H1303">
            <v>37.177500000000002</v>
          </cell>
        </row>
        <row r="1304">
          <cell r="A1304">
            <v>42204</v>
          </cell>
          <cell r="B1304">
            <v>34.01</v>
          </cell>
          <cell r="C1304">
            <v>36.83</v>
          </cell>
          <cell r="D1304">
            <v>53.06</v>
          </cell>
          <cell r="E1304">
            <v>24.81</v>
          </cell>
          <cell r="H1304">
            <v>37.177500000000002</v>
          </cell>
        </row>
        <row r="1305">
          <cell r="A1305">
            <v>42205</v>
          </cell>
          <cell r="B1305">
            <v>34.15</v>
          </cell>
          <cell r="C1305">
            <v>36.770000000000003</v>
          </cell>
          <cell r="D1305">
            <v>53.03</v>
          </cell>
          <cell r="E1305">
            <v>24.86</v>
          </cell>
          <cell r="H1305">
            <v>37.202500000000001</v>
          </cell>
        </row>
        <row r="1306">
          <cell r="A1306">
            <v>42206</v>
          </cell>
          <cell r="B1306">
            <v>34.31</v>
          </cell>
          <cell r="C1306">
            <v>36.93</v>
          </cell>
          <cell r="D1306">
            <v>53.2</v>
          </cell>
          <cell r="E1306">
            <v>25.06</v>
          </cell>
          <cell r="H1306">
            <v>37.375</v>
          </cell>
        </row>
        <row r="1307">
          <cell r="A1307">
            <v>42207</v>
          </cell>
          <cell r="B1307">
            <v>34.450000000000003</v>
          </cell>
          <cell r="C1307">
            <v>37.450000000000003</v>
          </cell>
          <cell r="D1307">
            <v>53.38</v>
          </cell>
          <cell r="E1307">
            <v>25.23</v>
          </cell>
          <cell r="H1307">
            <v>37.627499999999998</v>
          </cell>
        </row>
        <row r="1308">
          <cell r="A1308">
            <v>42208</v>
          </cell>
          <cell r="B1308">
            <v>34.619999999999997</v>
          </cell>
          <cell r="C1308">
            <v>37.65</v>
          </cell>
          <cell r="D1308">
            <v>53.85</v>
          </cell>
          <cell r="E1308">
            <v>25.26</v>
          </cell>
          <cell r="H1308">
            <v>37.844999999999999</v>
          </cell>
        </row>
        <row r="1309">
          <cell r="A1309">
            <v>42209</v>
          </cell>
          <cell r="B1309">
            <v>34.75</v>
          </cell>
          <cell r="C1309">
            <v>37.93</v>
          </cell>
          <cell r="D1309">
            <v>53.67</v>
          </cell>
          <cell r="E1309">
            <v>25.14</v>
          </cell>
          <cell r="H1309">
            <v>37.872500000000002</v>
          </cell>
        </row>
        <row r="1310">
          <cell r="A1310">
            <v>42210</v>
          </cell>
          <cell r="B1310">
            <v>34.81</v>
          </cell>
          <cell r="C1310">
            <v>37.86</v>
          </cell>
          <cell r="D1310">
            <v>53.72</v>
          </cell>
          <cell r="E1310">
            <v>25.02</v>
          </cell>
          <cell r="H1310">
            <v>37.852499999999999</v>
          </cell>
        </row>
        <row r="1311">
          <cell r="A1311">
            <v>42211</v>
          </cell>
          <cell r="B1311">
            <v>34.81</v>
          </cell>
          <cell r="C1311">
            <v>37.86</v>
          </cell>
          <cell r="D1311">
            <v>53.72</v>
          </cell>
          <cell r="E1311">
            <v>25.02</v>
          </cell>
          <cell r="H1311">
            <v>37.852499999999999</v>
          </cell>
        </row>
        <row r="1312">
          <cell r="A1312">
            <v>42212</v>
          </cell>
          <cell r="B1312">
            <v>34.74</v>
          </cell>
          <cell r="C1312">
            <v>37.94</v>
          </cell>
          <cell r="D1312">
            <v>53.71</v>
          </cell>
          <cell r="E1312">
            <v>25.05</v>
          </cell>
          <cell r="H1312">
            <v>37.860000000000007</v>
          </cell>
        </row>
        <row r="1313">
          <cell r="A1313">
            <v>42213</v>
          </cell>
          <cell r="B1313">
            <v>34.700000000000003</v>
          </cell>
          <cell r="C1313">
            <v>38.24</v>
          </cell>
          <cell r="D1313">
            <v>53.75</v>
          </cell>
          <cell r="E1313">
            <v>24.93</v>
          </cell>
          <cell r="H1313">
            <v>37.905000000000001</v>
          </cell>
        </row>
        <row r="1314">
          <cell r="A1314">
            <v>42214</v>
          </cell>
          <cell r="B1314">
            <v>34.700000000000003</v>
          </cell>
          <cell r="C1314">
            <v>38.200000000000003</v>
          </cell>
          <cell r="D1314">
            <v>53.96</v>
          </cell>
          <cell r="E1314">
            <v>25.21</v>
          </cell>
          <cell r="H1314">
            <v>38.017500000000005</v>
          </cell>
        </row>
        <row r="1315">
          <cell r="A1315">
            <v>42215</v>
          </cell>
          <cell r="B1315">
            <v>34.83</v>
          </cell>
          <cell r="C1315">
            <v>38.340000000000003</v>
          </cell>
          <cell r="D1315">
            <v>54.21</v>
          </cell>
          <cell r="E1315">
            <v>25.08</v>
          </cell>
          <cell r="H1315">
            <v>38.114999999999995</v>
          </cell>
        </row>
        <row r="1316">
          <cell r="A1316">
            <v>42216</v>
          </cell>
          <cell r="B1316">
            <v>35</v>
          </cell>
          <cell r="C1316">
            <v>38.03</v>
          </cell>
          <cell r="D1316">
            <v>54.36</v>
          </cell>
          <cell r="E1316">
            <v>25.25</v>
          </cell>
          <cell r="H1316">
            <v>38.159999999999997</v>
          </cell>
        </row>
        <row r="1317">
          <cell r="A1317">
            <v>42217</v>
          </cell>
          <cell r="B1317">
            <v>35.06</v>
          </cell>
          <cell r="C1317">
            <v>38.479999999999997</v>
          </cell>
          <cell r="D1317">
            <v>54.49</v>
          </cell>
          <cell r="E1317">
            <v>25.17</v>
          </cell>
          <cell r="H1317">
            <v>38.299999999999997</v>
          </cell>
        </row>
        <row r="1318">
          <cell r="A1318">
            <v>42218</v>
          </cell>
          <cell r="B1318">
            <v>35.06</v>
          </cell>
          <cell r="C1318">
            <v>38.479999999999997</v>
          </cell>
          <cell r="D1318">
            <v>54.49</v>
          </cell>
          <cell r="E1318">
            <v>25.17</v>
          </cell>
          <cell r="H1318">
            <v>38.299999999999997</v>
          </cell>
        </row>
        <row r="1319">
          <cell r="A1319">
            <v>42219</v>
          </cell>
          <cell r="B1319">
            <v>34.9</v>
          </cell>
          <cell r="C1319">
            <v>38.08</v>
          </cell>
          <cell r="D1319">
            <v>54.3</v>
          </cell>
          <cell r="E1319">
            <v>25.23</v>
          </cell>
          <cell r="H1319">
            <v>38.127499999999998</v>
          </cell>
        </row>
        <row r="1320">
          <cell r="A1320">
            <v>42220</v>
          </cell>
          <cell r="B1320">
            <v>34.97</v>
          </cell>
          <cell r="C1320">
            <v>38.03</v>
          </cell>
          <cell r="D1320">
            <v>54.27</v>
          </cell>
          <cell r="E1320">
            <v>25.16</v>
          </cell>
          <cell r="H1320">
            <v>38.107500000000002</v>
          </cell>
        </row>
        <row r="1321">
          <cell r="A1321">
            <v>42221</v>
          </cell>
          <cell r="B1321">
            <v>34.99</v>
          </cell>
          <cell r="C1321">
            <v>37.770000000000003</v>
          </cell>
          <cell r="D1321">
            <v>54.15</v>
          </cell>
          <cell r="E1321">
            <v>25.49</v>
          </cell>
          <cell r="H1321">
            <v>38.1</v>
          </cell>
        </row>
        <row r="1322">
          <cell r="A1322">
            <v>42222</v>
          </cell>
          <cell r="B1322">
            <v>35.01</v>
          </cell>
          <cell r="C1322">
            <v>37.97</v>
          </cell>
          <cell r="D1322">
            <v>54.46</v>
          </cell>
          <cell r="E1322">
            <v>25.47</v>
          </cell>
          <cell r="H1322">
            <v>38.227499999999999</v>
          </cell>
        </row>
        <row r="1323">
          <cell r="A1323">
            <v>42223</v>
          </cell>
          <cell r="B1323">
            <v>35</v>
          </cell>
          <cell r="C1323">
            <v>38.01</v>
          </cell>
          <cell r="D1323">
            <v>54.09</v>
          </cell>
          <cell r="E1323">
            <v>25.45</v>
          </cell>
          <cell r="H1323">
            <v>38.137499999999996</v>
          </cell>
        </row>
        <row r="1324">
          <cell r="A1324">
            <v>42224</v>
          </cell>
          <cell r="B1324">
            <v>35.03</v>
          </cell>
          <cell r="C1324">
            <v>38.090000000000003</v>
          </cell>
          <cell r="D1324">
            <v>54.14</v>
          </cell>
          <cell r="E1324">
            <v>25.43</v>
          </cell>
          <cell r="H1324">
            <v>38.172499999999999</v>
          </cell>
        </row>
        <row r="1325">
          <cell r="A1325">
            <v>42225</v>
          </cell>
          <cell r="B1325">
            <v>35.03</v>
          </cell>
          <cell r="C1325">
            <v>38.090000000000003</v>
          </cell>
          <cell r="D1325">
            <v>54.14</v>
          </cell>
          <cell r="E1325">
            <v>25.43</v>
          </cell>
          <cell r="H1325">
            <v>38.172499999999999</v>
          </cell>
        </row>
        <row r="1326">
          <cell r="A1326">
            <v>42226</v>
          </cell>
          <cell r="B1326">
            <v>34.979999999999997</v>
          </cell>
          <cell r="C1326">
            <v>38.08</v>
          </cell>
          <cell r="D1326">
            <v>53.96</v>
          </cell>
          <cell r="E1326">
            <v>25.59</v>
          </cell>
          <cell r="H1326">
            <v>38.152500000000003</v>
          </cell>
        </row>
        <row r="1327">
          <cell r="A1327">
            <v>42227</v>
          </cell>
          <cell r="B1327">
            <v>35.15</v>
          </cell>
          <cell r="C1327">
            <v>38.4</v>
          </cell>
          <cell r="D1327">
            <v>54.5</v>
          </cell>
          <cell r="E1327">
            <v>25.57</v>
          </cell>
          <cell r="H1327">
            <v>38.405000000000001</v>
          </cell>
        </row>
        <row r="1328">
          <cell r="A1328">
            <v>42228</v>
          </cell>
          <cell r="B1328">
            <v>35.35</v>
          </cell>
          <cell r="C1328">
            <v>38.65</v>
          </cell>
          <cell r="D1328">
            <v>54.76</v>
          </cell>
          <cell r="E1328">
            <v>25.43</v>
          </cell>
          <cell r="H1328">
            <v>38.547499999999999</v>
          </cell>
        </row>
        <row r="1329">
          <cell r="A1329">
            <v>42229</v>
          </cell>
          <cell r="B1329">
            <v>35.119999999999997</v>
          </cell>
          <cell r="C1329">
            <v>39.04</v>
          </cell>
          <cell r="D1329">
            <v>54.68</v>
          </cell>
          <cell r="E1329">
            <v>25.67</v>
          </cell>
          <cell r="H1329">
            <v>38.627499999999998</v>
          </cell>
        </row>
        <row r="1330">
          <cell r="A1330">
            <v>42230</v>
          </cell>
          <cell r="B1330">
            <v>35.090000000000003</v>
          </cell>
          <cell r="C1330">
            <v>38.75</v>
          </cell>
          <cell r="D1330">
            <v>54.56</v>
          </cell>
          <cell r="E1330">
            <v>25.6</v>
          </cell>
          <cell r="H1330">
            <v>38.5</v>
          </cell>
        </row>
        <row r="1331">
          <cell r="A1331">
            <v>42231</v>
          </cell>
          <cell r="B1331">
            <v>35.130000000000003</v>
          </cell>
          <cell r="C1331">
            <v>38.979999999999997</v>
          </cell>
          <cell r="D1331">
            <v>54.66</v>
          </cell>
          <cell r="E1331">
            <v>25.5</v>
          </cell>
          <cell r="H1331">
            <v>38.567499999999995</v>
          </cell>
        </row>
        <row r="1332">
          <cell r="A1332">
            <v>42232</v>
          </cell>
          <cell r="B1332">
            <v>35.130000000000003</v>
          </cell>
          <cell r="C1332">
            <v>38.979999999999997</v>
          </cell>
          <cell r="D1332">
            <v>54.66</v>
          </cell>
          <cell r="E1332">
            <v>25.5</v>
          </cell>
          <cell r="H1332">
            <v>38.567499999999995</v>
          </cell>
        </row>
        <row r="1333">
          <cell r="A1333">
            <v>42233</v>
          </cell>
          <cell r="B1333">
            <v>35.229999999999997</v>
          </cell>
          <cell r="C1333">
            <v>38.86</v>
          </cell>
          <cell r="D1333">
            <v>54.91</v>
          </cell>
          <cell r="E1333">
            <v>25.7</v>
          </cell>
          <cell r="H1333">
            <v>38.674999999999997</v>
          </cell>
        </row>
        <row r="1334">
          <cell r="A1334">
            <v>42234</v>
          </cell>
          <cell r="B1334">
            <v>35.369999999999997</v>
          </cell>
          <cell r="C1334">
            <v>38.94</v>
          </cell>
          <cell r="D1334">
            <v>54.89</v>
          </cell>
          <cell r="E1334">
            <v>25.84</v>
          </cell>
          <cell r="H1334">
            <v>38.76</v>
          </cell>
        </row>
        <row r="1335">
          <cell r="A1335">
            <v>42235</v>
          </cell>
          <cell r="B1335">
            <v>35.42</v>
          </cell>
          <cell r="C1335">
            <v>38.869999999999997</v>
          </cell>
          <cell r="D1335">
            <v>55.29</v>
          </cell>
          <cell r="E1335">
            <v>25.73</v>
          </cell>
          <cell r="H1335">
            <v>38.827499999999993</v>
          </cell>
        </row>
        <row r="1336">
          <cell r="A1336">
            <v>42236</v>
          </cell>
          <cell r="B1336">
            <v>35.380000000000003</v>
          </cell>
          <cell r="C1336">
            <v>39.18</v>
          </cell>
          <cell r="D1336">
            <v>55.3</v>
          </cell>
          <cell r="E1336">
            <v>25.76</v>
          </cell>
          <cell r="H1336">
            <v>38.905000000000001</v>
          </cell>
        </row>
        <row r="1337">
          <cell r="A1337">
            <v>42237</v>
          </cell>
          <cell r="B1337">
            <v>35.5</v>
          </cell>
          <cell r="C1337">
            <v>39.67</v>
          </cell>
          <cell r="D1337">
            <v>55.47</v>
          </cell>
          <cell r="E1337">
            <v>25.7</v>
          </cell>
          <cell r="H1337">
            <v>39.084999999999994</v>
          </cell>
        </row>
        <row r="1338">
          <cell r="A1338">
            <v>42238</v>
          </cell>
          <cell r="B1338">
            <v>35.520000000000003</v>
          </cell>
          <cell r="C1338">
            <v>39.729999999999997</v>
          </cell>
          <cell r="D1338">
            <v>55.5</v>
          </cell>
          <cell r="E1338">
            <v>25.58</v>
          </cell>
          <cell r="H1338">
            <v>39.082499999999996</v>
          </cell>
        </row>
        <row r="1339">
          <cell r="A1339">
            <v>42239</v>
          </cell>
          <cell r="B1339">
            <v>35.520000000000003</v>
          </cell>
          <cell r="C1339">
            <v>39.729999999999997</v>
          </cell>
          <cell r="D1339">
            <v>55.5</v>
          </cell>
          <cell r="E1339">
            <v>25.58</v>
          </cell>
          <cell r="H1339">
            <v>39.082499999999996</v>
          </cell>
        </row>
        <row r="1340">
          <cell r="A1340">
            <v>42240</v>
          </cell>
          <cell r="B1340">
            <v>35.6</v>
          </cell>
          <cell r="C1340">
            <v>40.44</v>
          </cell>
          <cell r="D1340">
            <v>55.57</v>
          </cell>
          <cell r="E1340">
            <v>25.54</v>
          </cell>
          <cell r="H1340">
            <v>39.287499999999994</v>
          </cell>
        </row>
        <row r="1341">
          <cell r="A1341">
            <v>42241</v>
          </cell>
          <cell r="B1341">
            <v>35.450000000000003</v>
          </cell>
          <cell r="C1341">
            <v>40.79</v>
          </cell>
          <cell r="D1341">
            <v>55.66</v>
          </cell>
          <cell r="E1341">
            <v>25.22</v>
          </cell>
          <cell r="H1341">
            <v>39.28</v>
          </cell>
        </row>
        <row r="1342">
          <cell r="A1342">
            <v>42242</v>
          </cell>
          <cell r="B1342">
            <v>35.51</v>
          </cell>
          <cell r="C1342">
            <v>40.64</v>
          </cell>
          <cell r="D1342">
            <v>55.5</v>
          </cell>
          <cell r="E1342">
            <v>25.03</v>
          </cell>
          <cell r="H1342">
            <v>39.17</v>
          </cell>
        </row>
        <row r="1343">
          <cell r="A1343">
            <v>42243</v>
          </cell>
          <cell r="B1343">
            <v>35.479999999999997</v>
          </cell>
          <cell r="C1343">
            <v>39.97</v>
          </cell>
          <cell r="D1343">
            <v>54.76</v>
          </cell>
          <cell r="E1343">
            <v>25</v>
          </cell>
          <cell r="H1343">
            <v>38.802499999999995</v>
          </cell>
        </row>
        <row r="1344">
          <cell r="A1344">
            <v>42244</v>
          </cell>
          <cell r="B1344">
            <v>35.53</v>
          </cell>
          <cell r="C1344">
            <v>39.700000000000003</v>
          </cell>
          <cell r="D1344">
            <v>54.57</v>
          </cell>
          <cell r="E1344">
            <v>25.33</v>
          </cell>
          <cell r="H1344">
            <v>38.782499999999999</v>
          </cell>
        </row>
        <row r="1345">
          <cell r="A1345">
            <v>42245</v>
          </cell>
          <cell r="B1345">
            <v>35.729999999999997</v>
          </cell>
          <cell r="C1345">
            <v>40.15</v>
          </cell>
          <cell r="D1345">
            <v>54.86</v>
          </cell>
          <cell r="E1345">
            <v>25.23</v>
          </cell>
          <cell r="H1345">
            <v>38.9925</v>
          </cell>
        </row>
        <row r="1346">
          <cell r="A1346">
            <v>42246</v>
          </cell>
          <cell r="B1346">
            <v>35.729999999999997</v>
          </cell>
          <cell r="C1346">
            <v>40.15</v>
          </cell>
          <cell r="D1346">
            <v>54.86</v>
          </cell>
          <cell r="E1346">
            <v>25.23</v>
          </cell>
          <cell r="H1346">
            <v>38.9925</v>
          </cell>
        </row>
        <row r="1347">
          <cell r="A1347">
            <v>42247</v>
          </cell>
          <cell r="B1347">
            <v>35.729999999999997</v>
          </cell>
          <cell r="C1347">
            <v>39.840000000000003</v>
          </cell>
          <cell r="D1347">
            <v>54.88</v>
          </cell>
          <cell r="E1347">
            <v>25.26</v>
          </cell>
          <cell r="H1347">
            <v>38.927499999999995</v>
          </cell>
        </row>
        <row r="1348">
          <cell r="A1348">
            <v>42248</v>
          </cell>
          <cell r="B1348">
            <v>35.630000000000003</v>
          </cell>
          <cell r="C1348">
            <v>39.83</v>
          </cell>
          <cell r="D1348">
            <v>54.59</v>
          </cell>
          <cell r="E1348">
            <v>25.1</v>
          </cell>
          <cell r="H1348">
            <v>38.787500000000001</v>
          </cell>
        </row>
        <row r="1349">
          <cell r="A1349">
            <v>42249</v>
          </cell>
          <cell r="B1349">
            <v>35.619999999999997</v>
          </cell>
          <cell r="C1349">
            <v>39.880000000000003</v>
          </cell>
          <cell r="D1349">
            <v>54.28</v>
          </cell>
          <cell r="E1349">
            <v>24.77</v>
          </cell>
          <cell r="H1349">
            <v>38.637500000000003</v>
          </cell>
        </row>
        <row r="1350">
          <cell r="A1350">
            <v>42250</v>
          </cell>
          <cell r="B1350">
            <v>35.67</v>
          </cell>
          <cell r="C1350">
            <v>39.770000000000003</v>
          </cell>
          <cell r="D1350">
            <v>54.38</v>
          </cell>
          <cell r="E1350">
            <v>24.81</v>
          </cell>
          <cell r="H1350">
            <v>38.657499999999999</v>
          </cell>
        </row>
        <row r="1351">
          <cell r="A1351">
            <v>42251</v>
          </cell>
          <cell r="B1351">
            <v>35.72</v>
          </cell>
          <cell r="C1351">
            <v>39.520000000000003</v>
          </cell>
          <cell r="D1351">
            <v>54.28</v>
          </cell>
          <cell r="E1351">
            <v>24.72</v>
          </cell>
          <cell r="H1351">
            <v>38.56</v>
          </cell>
        </row>
        <row r="1352">
          <cell r="A1352">
            <v>42252</v>
          </cell>
          <cell r="B1352">
            <v>35.74</v>
          </cell>
          <cell r="C1352">
            <v>39.6</v>
          </cell>
          <cell r="D1352">
            <v>54.28</v>
          </cell>
          <cell r="E1352">
            <v>24.55</v>
          </cell>
          <cell r="H1352">
            <v>38.542500000000004</v>
          </cell>
        </row>
        <row r="1353">
          <cell r="A1353">
            <v>42253</v>
          </cell>
          <cell r="B1353">
            <v>35.74</v>
          </cell>
          <cell r="C1353">
            <v>39.6</v>
          </cell>
          <cell r="D1353">
            <v>54.28</v>
          </cell>
          <cell r="E1353">
            <v>24.55</v>
          </cell>
          <cell r="H1353">
            <v>38.542500000000004</v>
          </cell>
        </row>
        <row r="1354">
          <cell r="A1354">
            <v>42254</v>
          </cell>
          <cell r="B1354">
            <v>35.85</v>
          </cell>
          <cell r="C1354">
            <v>39.78</v>
          </cell>
          <cell r="D1354">
            <v>54.24</v>
          </cell>
          <cell r="E1354">
            <v>24.59</v>
          </cell>
          <cell r="H1354">
            <v>38.615000000000002</v>
          </cell>
        </row>
        <row r="1355">
          <cell r="A1355">
            <v>42255</v>
          </cell>
          <cell r="B1355">
            <v>36.07</v>
          </cell>
          <cell r="C1355">
            <v>40.06</v>
          </cell>
          <cell r="D1355">
            <v>54.88</v>
          </cell>
          <cell r="E1355">
            <v>24.76</v>
          </cell>
          <cell r="H1355">
            <v>38.942499999999995</v>
          </cell>
        </row>
        <row r="1356">
          <cell r="A1356">
            <v>42256</v>
          </cell>
          <cell r="B1356">
            <v>35.82</v>
          </cell>
          <cell r="C1356">
            <v>39.869999999999997</v>
          </cell>
          <cell r="D1356">
            <v>54.95</v>
          </cell>
          <cell r="E1356">
            <v>24.97</v>
          </cell>
          <cell r="H1356">
            <v>38.902499999999996</v>
          </cell>
        </row>
        <row r="1357">
          <cell r="A1357">
            <v>42257</v>
          </cell>
          <cell r="B1357">
            <v>36.07</v>
          </cell>
          <cell r="C1357">
            <v>40.270000000000003</v>
          </cell>
          <cell r="D1357">
            <v>55.17</v>
          </cell>
          <cell r="E1357">
            <v>24.8</v>
          </cell>
          <cell r="H1357">
            <v>39.077500000000001</v>
          </cell>
        </row>
        <row r="1358">
          <cell r="A1358">
            <v>42258</v>
          </cell>
          <cell r="B1358">
            <v>35.9</v>
          </cell>
          <cell r="C1358">
            <v>40.26</v>
          </cell>
          <cell r="D1358">
            <v>55.2</v>
          </cell>
          <cell r="E1358">
            <v>25.11</v>
          </cell>
          <cell r="H1358">
            <v>39.117500000000007</v>
          </cell>
        </row>
        <row r="1359">
          <cell r="A1359">
            <v>42259</v>
          </cell>
          <cell r="B1359">
            <v>35.979999999999997</v>
          </cell>
          <cell r="C1359">
            <v>40.36</v>
          </cell>
          <cell r="D1359">
            <v>55.33</v>
          </cell>
          <cell r="E1359">
            <v>25</v>
          </cell>
          <cell r="H1359">
            <v>39.167500000000004</v>
          </cell>
        </row>
        <row r="1360">
          <cell r="A1360">
            <v>42260</v>
          </cell>
          <cell r="B1360">
            <v>35.979999999999997</v>
          </cell>
          <cell r="C1360">
            <v>40.36</v>
          </cell>
          <cell r="D1360">
            <v>55.33</v>
          </cell>
          <cell r="E1360">
            <v>25</v>
          </cell>
          <cell r="H1360">
            <v>39.167500000000004</v>
          </cell>
        </row>
        <row r="1361">
          <cell r="A1361">
            <v>42261</v>
          </cell>
          <cell r="B1361">
            <v>35.869999999999997</v>
          </cell>
          <cell r="C1361">
            <v>40.44</v>
          </cell>
          <cell r="D1361">
            <v>55.22</v>
          </cell>
          <cell r="E1361">
            <v>25.29</v>
          </cell>
          <cell r="H1361">
            <v>39.204999999999998</v>
          </cell>
        </row>
        <row r="1362">
          <cell r="A1362">
            <v>42262</v>
          </cell>
          <cell r="B1362">
            <v>35.89</v>
          </cell>
          <cell r="C1362">
            <v>40.36</v>
          </cell>
          <cell r="D1362">
            <v>55.14</v>
          </cell>
          <cell r="E1362">
            <v>25.39</v>
          </cell>
          <cell r="H1362">
            <v>39.194999999999993</v>
          </cell>
        </row>
        <row r="1363">
          <cell r="A1363">
            <v>42263</v>
          </cell>
          <cell r="B1363">
            <v>35.79</v>
          </cell>
          <cell r="C1363">
            <v>40.14</v>
          </cell>
          <cell r="D1363">
            <v>54.72</v>
          </cell>
          <cell r="E1363">
            <v>25.27</v>
          </cell>
          <cell r="H1363">
            <v>38.980000000000004</v>
          </cell>
        </row>
        <row r="1364">
          <cell r="A1364">
            <v>42264</v>
          </cell>
          <cell r="B1364">
            <v>35.72</v>
          </cell>
          <cell r="C1364">
            <v>40.130000000000003</v>
          </cell>
          <cell r="D1364">
            <v>55.21</v>
          </cell>
          <cell r="E1364">
            <v>25.38</v>
          </cell>
          <cell r="H1364">
            <v>39.11</v>
          </cell>
        </row>
        <row r="1365">
          <cell r="A1365">
            <v>42265</v>
          </cell>
          <cell r="B1365">
            <v>35.700000000000003</v>
          </cell>
          <cell r="C1365">
            <v>40.479999999999997</v>
          </cell>
          <cell r="D1365">
            <v>55.35</v>
          </cell>
          <cell r="E1365">
            <v>25.38</v>
          </cell>
          <cell r="H1365">
            <v>39.227499999999999</v>
          </cell>
        </row>
        <row r="1366">
          <cell r="A1366">
            <v>42266</v>
          </cell>
          <cell r="B1366">
            <v>35.409999999999997</v>
          </cell>
          <cell r="C1366">
            <v>40.31</v>
          </cell>
          <cell r="D1366">
            <v>55.16</v>
          </cell>
          <cell r="E1366">
            <v>25.31</v>
          </cell>
          <cell r="H1366">
            <v>39.047499999999999</v>
          </cell>
        </row>
        <row r="1367">
          <cell r="A1367">
            <v>42267</v>
          </cell>
          <cell r="B1367">
            <v>35.409999999999997</v>
          </cell>
          <cell r="C1367">
            <v>40.31</v>
          </cell>
          <cell r="D1367">
            <v>55.16</v>
          </cell>
          <cell r="E1367">
            <v>25.31</v>
          </cell>
          <cell r="H1367">
            <v>39.047499999999999</v>
          </cell>
        </row>
        <row r="1368">
          <cell r="A1368">
            <v>42268</v>
          </cell>
          <cell r="B1368">
            <v>35.58</v>
          </cell>
          <cell r="C1368">
            <v>40.01</v>
          </cell>
          <cell r="D1368">
            <v>55.08</v>
          </cell>
          <cell r="E1368">
            <v>25.3</v>
          </cell>
          <cell r="H1368">
            <v>38.992500000000007</v>
          </cell>
        </row>
        <row r="1369">
          <cell r="A1369">
            <v>42269</v>
          </cell>
          <cell r="B1369">
            <v>35.79</v>
          </cell>
          <cell r="C1369">
            <v>39.85</v>
          </cell>
          <cell r="D1369">
            <v>55.31</v>
          </cell>
          <cell r="E1369">
            <v>25.25</v>
          </cell>
          <cell r="H1369">
            <v>39.049999999999997</v>
          </cell>
        </row>
        <row r="1370">
          <cell r="A1370">
            <v>42270</v>
          </cell>
          <cell r="B1370">
            <v>35.92</v>
          </cell>
          <cell r="C1370">
            <v>39.67</v>
          </cell>
          <cell r="D1370">
            <v>54.92</v>
          </cell>
          <cell r="E1370">
            <v>25.16</v>
          </cell>
          <cell r="H1370">
            <v>38.917499999999997</v>
          </cell>
        </row>
        <row r="1371">
          <cell r="A1371">
            <v>42271</v>
          </cell>
          <cell r="B1371">
            <v>36.090000000000003</v>
          </cell>
          <cell r="C1371">
            <v>40.08</v>
          </cell>
          <cell r="D1371">
            <v>54.8</v>
          </cell>
          <cell r="E1371">
            <v>25.03</v>
          </cell>
          <cell r="H1371">
            <v>39</v>
          </cell>
        </row>
        <row r="1372">
          <cell r="A1372">
            <v>42272</v>
          </cell>
          <cell r="B1372">
            <v>36.1</v>
          </cell>
          <cell r="C1372">
            <v>40.130000000000003</v>
          </cell>
          <cell r="D1372">
            <v>54.75</v>
          </cell>
          <cell r="E1372">
            <v>25.05</v>
          </cell>
          <cell r="H1372">
            <v>39.007500000000007</v>
          </cell>
        </row>
        <row r="1373">
          <cell r="A1373">
            <v>42273</v>
          </cell>
          <cell r="B1373">
            <v>36.119999999999997</v>
          </cell>
          <cell r="C1373">
            <v>40.04</v>
          </cell>
          <cell r="D1373">
            <v>54.81</v>
          </cell>
          <cell r="E1373">
            <v>24.91</v>
          </cell>
          <cell r="H1373">
            <v>38.97</v>
          </cell>
        </row>
        <row r="1374">
          <cell r="A1374">
            <v>42274</v>
          </cell>
          <cell r="B1374">
            <v>36.119999999999997</v>
          </cell>
          <cell r="C1374">
            <v>40.04</v>
          </cell>
          <cell r="D1374">
            <v>54.81</v>
          </cell>
          <cell r="E1374">
            <v>24.91</v>
          </cell>
          <cell r="H1374">
            <v>38.97</v>
          </cell>
        </row>
        <row r="1375">
          <cell r="A1375">
            <v>42275</v>
          </cell>
          <cell r="B1375">
            <v>36.090000000000003</v>
          </cell>
          <cell r="C1375">
            <v>40.15</v>
          </cell>
          <cell r="D1375">
            <v>54.6</v>
          </cell>
          <cell r="E1375">
            <v>25.08</v>
          </cell>
          <cell r="H1375">
            <v>38.980000000000004</v>
          </cell>
        </row>
        <row r="1376">
          <cell r="A1376">
            <v>42276</v>
          </cell>
          <cell r="B1376">
            <v>36.35</v>
          </cell>
          <cell r="C1376">
            <v>40.659999999999997</v>
          </cell>
          <cell r="D1376">
            <v>54.89</v>
          </cell>
          <cell r="E1376">
            <v>24.97</v>
          </cell>
          <cell r="H1376">
            <v>39.217499999999994</v>
          </cell>
        </row>
        <row r="1377">
          <cell r="A1377">
            <v>42277</v>
          </cell>
          <cell r="B1377">
            <v>36.25</v>
          </cell>
          <cell r="C1377">
            <v>40.549999999999997</v>
          </cell>
          <cell r="D1377">
            <v>54.7</v>
          </cell>
          <cell r="E1377">
            <v>25.12</v>
          </cell>
          <cell r="H1377">
            <v>39.155000000000001</v>
          </cell>
        </row>
        <row r="1378">
          <cell r="A1378">
            <v>42278</v>
          </cell>
          <cell r="B1378">
            <v>36.19</v>
          </cell>
          <cell r="C1378">
            <v>40.15</v>
          </cell>
          <cell r="D1378">
            <v>54.52</v>
          </cell>
          <cell r="E1378">
            <v>25.15</v>
          </cell>
          <cell r="H1378">
            <v>39.002500000000005</v>
          </cell>
        </row>
        <row r="1379">
          <cell r="A1379">
            <v>42279</v>
          </cell>
          <cell r="B1379">
            <v>36.49</v>
          </cell>
          <cell r="C1379">
            <v>40.58</v>
          </cell>
          <cell r="D1379">
            <v>55.01</v>
          </cell>
          <cell r="E1379">
            <v>25.32</v>
          </cell>
          <cell r="H1379">
            <v>39.349999999999994</v>
          </cell>
        </row>
        <row r="1380">
          <cell r="A1380">
            <v>42280</v>
          </cell>
          <cell r="B1380">
            <v>36.46</v>
          </cell>
          <cell r="C1380">
            <v>40.5</v>
          </cell>
          <cell r="D1380">
            <v>55.01</v>
          </cell>
          <cell r="E1380">
            <v>25.26</v>
          </cell>
          <cell r="H1380">
            <v>39.307499999999997</v>
          </cell>
        </row>
        <row r="1381">
          <cell r="A1381">
            <v>42281</v>
          </cell>
          <cell r="B1381">
            <v>36.46</v>
          </cell>
          <cell r="C1381">
            <v>40.5</v>
          </cell>
          <cell r="D1381">
            <v>55.01</v>
          </cell>
          <cell r="E1381">
            <v>25.26</v>
          </cell>
          <cell r="H1381">
            <v>39.307499999999997</v>
          </cell>
        </row>
        <row r="1382">
          <cell r="A1382">
            <v>42282</v>
          </cell>
          <cell r="B1382">
            <v>36.32</v>
          </cell>
          <cell r="C1382">
            <v>40.53</v>
          </cell>
          <cell r="D1382">
            <v>54.99</v>
          </cell>
          <cell r="E1382">
            <v>25.37</v>
          </cell>
          <cell r="H1382">
            <v>39.302500000000002</v>
          </cell>
        </row>
        <row r="1383">
          <cell r="A1383">
            <v>42283</v>
          </cell>
          <cell r="B1383">
            <v>36.19</v>
          </cell>
          <cell r="C1383">
            <v>40.229999999999997</v>
          </cell>
          <cell r="D1383">
            <v>54.57</v>
          </cell>
          <cell r="E1383">
            <v>25.31</v>
          </cell>
          <cell r="H1383">
            <v>39.074999999999996</v>
          </cell>
        </row>
        <row r="1384">
          <cell r="A1384">
            <v>42284</v>
          </cell>
          <cell r="B1384">
            <v>36.14</v>
          </cell>
          <cell r="C1384">
            <v>40.46</v>
          </cell>
          <cell r="D1384">
            <v>54.82</v>
          </cell>
          <cell r="E1384">
            <v>25.61</v>
          </cell>
          <cell r="H1384">
            <v>39.257499999999993</v>
          </cell>
        </row>
        <row r="1385">
          <cell r="A1385">
            <v>42285</v>
          </cell>
          <cell r="B1385">
            <v>35.770000000000003</v>
          </cell>
          <cell r="C1385">
            <v>39.97</v>
          </cell>
          <cell r="D1385">
            <v>54.55</v>
          </cell>
          <cell r="E1385">
            <v>25.5</v>
          </cell>
          <cell r="H1385">
            <v>38.947500000000005</v>
          </cell>
        </row>
        <row r="1386">
          <cell r="A1386">
            <v>42286</v>
          </cell>
          <cell r="B1386">
            <v>35.53</v>
          </cell>
          <cell r="C1386">
            <v>39.83</v>
          </cell>
          <cell r="D1386">
            <v>54.36</v>
          </cell>
          <cell r="E1386">
            <v>25.55</v>
          </cell>
          <cell r="H1386">
            <v>38.817500000000003</v>
          </cell>
        </row>
        <row r="1387">
          <cell r="A1387">
            <v>42287</v>
          </cell>
          <cell r="B1387">
            <v>35.43</v>
          </cell>
          <cell r="C1387">
            <v>39.96</v>
          </cell>
          <cell r="D1387">
            <v>54.24</v>
          </cell>
          <cell r="E1387">
            <v>25.55</v>
          </cell>
          <cell r="H1387">
            <v>38.795000000000002</v>
          </cell>
        </row>
        <row r="1388">
          <cell r="A1388">
            <v>42288</v>
          </cell>
          <cell r="B1388">
            <v>35.43</v>
          </cell>
          <cell r="C1388">
            <v>39.96</v>
          </cell>
          <cell r="D1388">
            <v>54.24</v>
          </cell>
          <cell r="E1388">
            <v>25.55</v>
          </cell>
          <cell r="H1388">
            <v>38.795000000000002</v>
          </cell>
        </row>
        <row r="1389">
          <cell r="A1389">
            <v>42289</v>
          </cell>
          <cell r="B1389">
            <v>35.42</v>
          </cell>
          <cell r="C1389">
            <v>40.04</v>
          </cell>
          <cell r="D1389">
            <v>54.05</v>
          </cell>
          <cell r="E1389">
            <v>25.64</v>
          </cell>
          <cell r="H1389">
            <v>38.787499999999994</v>
          </cell>
        </row>
        <row r="1390">
          <cell r="A1390">
            <v>42290</v>
          </cell>
          <cell r="B1390">
            <v>35.31</v>
          </cell>
          <cell r="C1390">
            <v>39.85</v>
          </cell>
          <cell r="D1390">
            <v>53.85</v>
          </cell>
          <cell r="E1390">
            <v>25.62</v>
          </cell>
          <cell r="H1390">
            <v>38.657499999999999</v>
          </cell>
        </row>
        <row r="1391">
          <cell r="A1391">
            <v>42291</v>
          </cell>
          <cell r="B1391">
            <v>35.479999999999997</v>
          </cell>
          <cell r="C1391">
            <v>40.200000000000003</v>
          </cell>
          <cell r="D1391">
            <v>53.91</v>
          </cell>
          <cell r="E1391">
            <v>25.33</v>
          </cell>
          <cell r="H1391">
            <v>38.730000000000004</v>
          </cell>
        </row>
        <row r="1392">
          <cell r="A1392">
            <v>42292</v>
          </cell>
          <cell r="B1392">
            <v>35.03</v>
          </cell>
          <cell r="C1392">
            <v>39.93</v>
          </cell>
          <cell r="D1392">
            <v>53.95</v>
          </cell>
          <cell r="E1392">
            <v>25.36</v>
          </cell>
          <cell r="H1392">
            <v>38.56750000000001</v>
          </cell>
        </row>
        <row r="1393">
          <cell r="A1393">
            <v>42293</v>
          </cell>
          <cell r="B1393">
            <v>35.15</v>
          </cell>
          <cell r="C1393">
            <v>39.72</v>
          </cell>
          <cell r="D1393">
            <v>54.15</v>
          </cell>
          <cell r="E1393">
            <v>25.4</v>
          </cell>
          <cell r="H1393">
            <v>38.605000000000004</v>
          </cell>
        </row>
        <row r="1394">
          <cell r="A1394">
            <v>42294</v>
          </cell>
          <cell r="B1394">
            <v>35.200000000000003</v>
          </cell>
          <cell r="C1394">
            <v>39.799999999999997</v>
          </cell>
          <cell r="D1394">
            <v>54.2</v>
          </cell>
          <cell r="E1394">
            <v>25.21</v>
          </cell>
          <cell r="H1394">
            <v>38.602499999999999</v>
          </cell>
        </row>
        <row r="1395">
          <cell r="A1395">
            <v>42295</v>
          </cell>
          <cell r="B1395">
            <v>35.200000000000003</v>
          </cell>
          <cell r="C1395">
            <v>39.799999999999997</v>
          </cell>
          <cell r="D1395">
            <v>54.2</v>
          </cell>
          <cell r="E1395">
            <v>25.21</v>
          </cell>
          <cell r="H1395">
            <v>38.602499999999999</v>
          </cell>
        </row>
        <row r="1396">
          <cell r="A1396">
            <v>42296</v>
          </cell>
          <cell r="B1396">
            <v>35.18</v>
          </cell>
          <cell r="C1396">
            <v>39.770000000000003</v>
          </cell>
          <cell r="D1396">
            <v>54.07</v>
          </cell>
          <cell r="E1396">
            <v>25.22</v>
          </cell>
          <cell r="H1396">
            <v>38.56</v>
          </cell>
        </row>
        <row r="1397">
          <cell r="A1397">
            <v>42297</v>
          </cell>
          <cell r="B1397">
            <v>35.31</v>
          </cell>
          <cell r="C1397">
            <v>39.79</v>
          </cell>
          <cell r="D1397">
            <v>54.41</v>
          </cell>
          <cell r="E1397">
            <v>25.37</v>
          </cell>
          <cell r="H1397">
            <v>38.72</v>
          </cell>
        </row>
        <row r="1398">
          <cell r="A1398">
            <v>42298</v>
          </cell>
          <cell r="B1398">
            <v>35.24</v>
          </cell>
          <cell r="C1398">
            <v>39.799999999999997</v>
          </cell>
          <cell r="D1398">
            <v>54.2</v>
          </cell>
          <cell r="E1398">
            <v>25.36</v>
          </cell>
          <cell r="H1398">
            <v>38.650000000000006</v>
          </cell>
        </row>
        <row r="1399">
          <cell r="A1399">
            <v>42299</v>
          </cell>
          <cell r="B1399">
            <v>35.479999999999997</v>
          </cell>
          <cell r="C1399">
            <v>40</v>
          </cell>
          <cell r="D1399">
            <v>54.53</v>
          </cell>
          <cell r="E1399">
            <v>25.33</v>
          </cell>
          <cell r="H1399">
            <v>38.834999999999994</v>
          </cell>
        </row>
        <row r="1400">
          <cell r="A1400">
            <v>42300</v>
          </cell>
          <cell r="B1400">
            <v>35.49</v>
          </cell>
          <cell r="C1400">
            <v>39.94</v>
          </cell>
          <cell r="D1400">
            <v>54.58</v>
          </cell>
          <cell r="E1400">
            <v>25.2</v>
          </cell>
          <cell r="H1400">
            <v>38.802499999999995</v>
          </cell>
        </row>
        <row r="1401">
          <cell r="A1401">
            <v>42301</v>
          </cell>
          <cell r="B1401">
            <v>35.49</v>
          </cell>
          <cell r="C1401">
            <v>39.94</v>
          </cell>
          <cell r="D1401">
            <v>54.58</v>
          </cell>
          <cell r="E1401">
            <v>25.2</v>
          </cell>
          <cell r="H1401">
            <v>38.802499999999995</v>
          </cell>
        </row>
        <row r="1402">
          <cell r="A1402">
            <v>42302</v>
          </cell>
          <cell r="B1402">
            <v>35.49</v>
          </cell>
          <cell r="C1402">
            <v>39.94</v>
          </cell>
          <cell r="D1402">
            <v>54.58</v>
          </cell>
          <cell r="E1402">
            <v>25.2</v>
          </cell>
          <cell r="H1402">
            <v>38.802499999999995</v>
          </cell>
        </row>
        <row r="1403">
          <cell r="A1403">
            <v>42303</v>
          </cell>
          <cell r="B1403">
            <v>35.43</v>
          </cell>
          <cell r="C1403">
            <v>38.83</v>
          </cell>
          <cell r="D1403">
            <v>54.07</v>
          </cell>
          <cell r="E1403">
            <v>25.37</v>
          </cell>
          <cell r="H1403">
            <v>38.424999999999997</v>
          </cell>
        </row>
        <row r="1404">
          <cell r="A1404">
            <v>42304</v>
          </cell>
          <cell r="B1404">
            <v>35.33</v>
          </cell>
          <cell r="C1404">
            <v>38.81</v>
          </cell>
          <cell r="D1404">
            <v>54.02</v>
          </cell>
          <cell r="E1404">
            <v>25.35</v>
          </cell>
          <cell r="H1404">
            <v>38.377499999999998</v>
          </cell>
        </row>
        <row r="1405">
          <cell r="A1405">
            <v>42305</v>
          </cell>
          <cell r="B1405">
            <v>35.380000000000003</v>
          </cell>
          <cell r="C1405">
            <v>38.79</v>
          </cell>
          <cell r="D1405">
            <v>53.94</v>
          </cell>
          <cell r="E1405">
            <v>24.96</v>
          </cell>
          <cell r="H1405">
            <v>38.267500000000005</v>
          </cell>
        </row>
        <row r="1406">
          <cell r="A1406">
            <v>42306</v>
          </cell>
          <cell r="B1406">
            <v>35.47</v>
          </cell>
          <cell r="C1406">
            <v>38.479999999999997</v>
          </cell>
          <cell r="D1406">
            <v>53.93</v>
          </cell>
          <cell r="E1406">
            <v>24.95</v>
          </cell>
          <cell r="H1406">
            <v>38.207499999999996</v>
          </cell>
        </row>
        <row r="1407">
          <cell r="A1407">
            <v>42307</v>
          </cell>
          <cell r="B1407">
            <v>35.46</v>
          </cell>
          <cell r="C1407">
            <v>38.700000000000003</v>
          </cell>
          <cell r="D1407">
            <v>54.11</v>
          </cell>
          <cell r="E1407">
            <v>24.91</v>
          </cell>
          <cell r="H1407">
            <v>38.294999999999995</v>
          </cell>
        </row>
        <row r="1408">
          <cell r="A1408">
            <v>42308</v>
          </cell>
          <cell r="B1408">
            <v>35.44</v>
          </cell>
          <cell r="C1408">
            <v>38.74</v>
          </cell>
          <cell r="D1408">
            <v>54.16</v>
          </cell>
          <cell r="E1408">
            <v>24.82</v>
          </cell>
          <cell r="H1408">
            <v>38.29</v>
          </cell>
        </row>
        <row r="1409">
          <cell r="A1409">
            <v>42309</v>
          </cell>
          <cell r="B1409">
            <v>35.44</v>
          </cell>
          <cell r="C1409">
            <v>38.74</v>
          </cell>
          <cell r="D1409">
            <v>54.16</v>
          </cell>
          <cell r="E1409">
            <v>24.82</v>
          </cell>
          <cell r="H1409">
            <v>38.29</v>
          </cell>
        </row>
        <row r="1410">
          <cell r="A1410">
            <v>42310</v>
          </cell>
          <cell r="B1410">
            <v>35.4</v>
          </cell>
          <cell r="C1410">
            <v>38.78</v>
          </cell>
          <cell r="D1410">
            <v>54.41</v>
          </cell>
          <cell r="E1410">
            <v>24.96</v>
          </cell>
          <cell r="H1410">
            <v>38.387500000000003</v>
          </cell>
        </row>
        <row r="1411">
          <cell r="A1411">
            <v>42311</v>
          </cell>
          <cell r="B1411">
            <v>35.4</v>
          </cell>
          <cell r="C1411">
            <v>38.75</v>
          </cell>
          <cell r="D1411">
            <v>54.39</v>
          </cell>
          <cell r="E1411">
            <v>25.08</v>
          </cell>
          <cell r="H1411">
            <v>38.405000000000001</v>
          </cell>
        </row>
        <row r="1412">
          <cell r="A1412">
            <v>42312</v>
          </cell>
          <cell r="B1412">
            <v>35.4</v>
          </cell>
          <cell r="C1412">
            <v>38.53</v>
          </cell>
          <cell r="D1412">
            <v>54.37</v>
          </cell>
          <cell r="E1412">
            <v>25.19</v>
          </cell>
          <cell r="H1412">
            <v>38.372500000000002</v>
          </cell>
        </row>
        <row r="1413">
          <cell r="A1413">
            <v>42313</v>
          </cell>
          <cell r="B1413">
            <v>35.39</v>
          </cell>
          <cell r="C1413">
            <v>38.24</v>
          </cell>
          <cell r="D1413">
            <v>54.24</v>
          </cell>
          <cell r="E1413">
            <v>25.02</v>
          </cell>
          <cell r="H1413">
            <v>38.222500000000004</v>
          </cell>
        </row>
        <row r="1414">
          <cell r="A1414">
            <v>42314</v>
          </cell>
          <cell r="B1414">
            <v>35.42</v>
          </cell>
          <cell r="C1414">
            <v>38.32</v>
          </cell>
          <cell r="D1414">
            <v>53.66</v>
          </cell>
          <cell r="E1414">
            <v>25.02</v>
          </cell>
          <cell r="H1414">
            <v>38.105000000000004</v>
          </cell>
        </row>
        <row r="1415">
          <cell r="A1415">
            <v>42315</v>
          </cell>
          <cell r="B1415">
            <v>35.46</v>
          </cell>
          <cell r="C1415">
            <v>38.32</v>
          </cell>
          <cell r="D1415">
            <v>53.67</v>
          </cell>
          <cell r="E1415">
            <v>24.93</v>
          </cell>
          <cell r="H1415">
            <v>38.094999999999999</v>
          </cell>
        </row>
        <row r="1416">
          <cell r="A1416">
            <v>42316</v>
          </cell>
          <cell r="B1416">
            <v>35.46</v>
          </cell>
          <cell r="C1416">
            <v>38.32</v>
          </cell>
          <cell r="D1416">
            <v>53.67</v>
          </cell>
          <cell r="E1416">
            <v>24.93</v>
          </cell>
          <cell r="H1416">
            <v>38.094999999999999</v>
          </cell>
        </row>
        <row r="1417">
          <cell r="A1417">
            <v>42317</v>
          </cell>
          <cell r="B1417">
            <v>35.67</v>
          </cell>
          <cell r="C1417">
            <v>38.06</v>
          </cell>
          <cell r="D1417">
            <v>53.49</v>
          </cell>
          <cell r="E1417">
            <v>24.83</v>
          </cell>
          <cell r="H1417">
            <v>38.012500000000003</v>
          </cell>
        </row>
        <row r="1418">
          <cell r="A1418">
            <v>42318</v>
          </cell>
          <cell r="B1418">
            <v>35.74</v>
          </cell>
          <cell r="C1418">
            <v>38.21</v>
          </cell>
          <cell r="D1418">
            <v>53.82</v>
          </cell>
          <cell r="E1418">
            <v>24.93</v>
          </cell>
          <cell r="H1418">
            <v>38.175000000000004</v>
          </cell>
        </row>
        <row r="1419">
          <cell r="A1419">
            <v>42319</v>
          </cell>
          <cell r="B1419">
            <v>35.72</v>
          </cell>
          <cell r="C1419">
            <v>38.130000000000003</v>
          </cell>
          <cell r="D1419">
            <v>53.87</v>
          </cell>
          <cell r="E1419">
            <v>24.91</v>
          </cell>
          <cell r="H1419">
            <v>38.157499999999999</v>
          </cell>
        </row>
        <row r="1420">
          <cell r="A1420">
            <v>42320</v>
          </cell>
          <cell r="B1420">
            <v>35.630000000000003</v>
          </cell>
          <cell r="C1420">
            <v>38.159999999999997</v>
          </cell>
          <cell r="D1420">
            <v>54.07</v>
          </cell>
          <cell r="E1420">
            <v>25.17</v>
          </cell>
          <cell r="H1420">
            <v>38.257499999999993</v>
          </cell>
        </row>
        <row r="1421">
          <cell r="A1421">
            <v>42321</v>
          </cell>
          <cell r="B1421">
            <v>35.700000000000003</v>
          </cell>
          <cell r="C1421">
            <v>38.32</v>
          </cell>
          <cell r="D1421">
            <v>54.12</v>
          </cell>
          <cell r="E1421">
            <v>25.19</v>
          </cell>
          <cell r="H1421">
            <v>38.332500000000003</v>
          </cell>
        </row>
        <row r="1422">
          <cell r="A1422">
            <v>42322</v>
          </cell>
          <cell r="B1422">
            <v>35.79</v>
          </cell>
          <cell r="C1422">
            <v>38.29</v>
          </cell>
          <cell r="D1422">
            <v>54.28</v>
          </cell>
          <cell r="E1422">
            <v>25.14</v>
          </cell>
          <cell r="H1422">
            <v>38.375</v>
          </cell>
        </row>
        <row r="1423">
          <cell r="A1423">
            <v>42323</v>
          </cell>
          <cell r="B1423">
            <v>35.79</v>
          </cell>
          <cell r="C1423">
            <v>38.29</v>
          </cell>
          <cell r="D1423">
            <v>54.28</v>
          </cell>
          <cell r="E1423">
            <v>25.14</v>
          </cell>
          <cell r="H1423">
            <v>38.375</v>
          </cell>
        </row>
        <row r="1424">
          <cell r="A1424">
            <v>42324</v>
          </cell>
          <cell r="B1424">
            <v>35.799999999999997</v>
          </cell>
          <cell r="C1424">
            <v>38.130000000000003</v>
          </cell>
          <cell r="D1424">
            <v>54.24</v>
          </cell>
          <cell r="E1424">
            <v>25.19</v>
          </cell>
          <cell r="H1424">
            <v>38.340000000000003</v>
          </cell>
        </row>
        <row r="1425">
          <cell r="A1425">
            <v>42325</v>
          </cell>
          <cell r="B1425">
            <v>35.83</v>
          </cell>
          <cell r="C1425">
            <v>37.96</v>
          </cell>
          <cell r="D1425">
            <v>54.19</v>
          </cell>
          <cell r="E1425">
            <v>25.13</v>
          </cell>
          <cell r="H1425">
            <v>38.277499999999996</v>
          </cell>
        </row>
        <row r="1426">
          <cell r="A1426">
            <v>42326</v>
          </cell>
          <cell r="B1426">
            <v>35.869999999999997</v>
          </cell>
          <cell r="C1426">
            <v>37.909999999999997</v>
          </cell>
          <cell r="D1426">
            <v>54.33</v>
          </cell>
          <cell r="E1426">
            <v>25.22</v>
          </cell>
          <cell r="H1426">
            <v>38.332500000000003</v>
          </cell>
        </row>
        <row r="1427">
          <cell r="A1427">
            <v>42327</v>
          </cell>
          <cell r="B1427">
            <v>35.770000000000003</v>
          </cell>
          <cell r="C1427">
            <v>37.97</v>
          </cell>
          <cell r="D1427">
            <v>54.33</v>
          </cell>
          <cell r="E1427">
            <v>25.27</v>
          </cell>
          <cell r="H1427">
            <v>38.335000000000001</v>
          </cell>
        </row>
        <row r="1428">
          <cell r="A1428">
            <v>42328</v>
          </cell>
          <cell r="B1428">
            <v>35.64</v>
          </cell>
          <cell r="C1428">
            <v>37.94</v>
          </cell>
          <cell r="D1428">
            <v>54.21</v>
          </cell>
          <cell r="E1428">
            <v>25.34</v>
          </cell>
          <cell r="H1428">
            <v>38.282499999999999</v>
          </cell>
        </row>
        <row r="1429">
          <cell r="A1429">
            <v>42329</v>
          </cell>
          <cell r="B1429">
            <v>35.619999999999997</v>
          </cell>
          <cell r="C1429">
            <v>37.79</v>
          </cell>
          <cell r="D1429">
            <v>54.19</v>
          </cell>
          <cell r="E1429">
            <v>25.24</v>
          </cell>
          <cell r="H1429">
            <v>38.21</v>
          </cell>
        </row>
        <row r="1430">
          <cell r="A1430">
            <v>42330</v>
          </cell>
          <cell r="B1430">
            <v>35.619999999999997</v>
          </cell>
          <cell r="C1430">
            <v>37.79</v>
          </cell>
          <cell r="D1430">
            <v>54.19</v>
          </cell>
          <cell r="E1430">
            <v>25.24</v>
          </cell>
          <cell r="H1430">
            <v>38.21</v>
          </cell>
        </row>
        <row r="1431">
          <cell r="A1431">
            <v>42331</v>
          </cell>
          <cell r="B1431">
            <v>35.6</v>
          </cell>
          <cell r="C1431">
            <v>37.61</v>
          </cell>
          <cell r="D1431">
            <v>53.83</v>
          </cell>
          <cell r="E1431">
            <v>25.38</v>
          </cell>
          <cell r="H1431">
            <v>38.105000000000004</v>
          </cell>
        </row>
        <row r="1432">
          <cell r="A1432">
            <v>42332</v>
          </cell>
          <cell r="B1432">
            <v>35.71</v>
          </cell>
          <cell r="C1432">
            <v>37.75</v>
          </cell>
          <cell r="D1432">
            <v>53.8</v>
          </cell>
          <cell r="E1432">
            <v>25.41</v>
          </cell>
          <cell r="H1432">
            <v>38.167500000000004</v>
          </cell>
        </row>
        <row r="1433">
          <cell r="A1433">
            <v>42333</v>
          </cell>
          <cell r="B1433">
            <v>35.57</v>
          </cell>
          <cell r="C1433">
            <v>37.65</v>
          </cell>
          <cell r="D1433">
            <v>53.44</v>
          </cell>
          <cell r="E1433">
            <v>25.54</v>
          </cell>
          <cell r="H1433">
            <v>38.049999999999997</v>
          </cell>
        </row>
        <row r="1434">
          <cell r="A1434">
            <v>42334</v>
          </cell>
          <cell r="B1434">
            <v>35.57</v>
          </cell>
          <cell r="C1434">
            <v>37.53</v>
          </cell>
          <cell r="D1434">
            <v>53.55</v>
          </cell>
          <cell r="E1434">
            <v>25.41</v>
          </cell>
          <cell r="H1434">
            <v>38.015000000000001</v>
          </cell>
        </row>
        <row r="1435">
          <cell r="A1435">
            <v>42335</v>
          </cell>
          <cell r="B1435">
            <v>35.630000000000003</v>
          </cell>
          <cell r="C1435">
            <v>37.54</v>
          </cell>
          <cell r="D1435">
            <v>53.57</v>
          </cell>
          <cell r="E1435">
            <v>25.48</v>
          </cell>
          <cell r="H1435">
            <v>38.055</v>
          </cell>
        </row>
        <row r="1436">
          <cell r="A1436">
            <v>42336</v>
          </cell>
          <cell r="B1436">
            <v>35.659999999999997</v>
          </cell>
          <cell r="C1436">
            <v>37.659999999999997</v>
          </cell>
          <cell r="D1436">
            <v>53.59</v>
          </cell>
          <cell r="E1436">
            <v>25.33</v>
          </cell>
          <cell r="H1436">
            <v>38.06</v>
          </cell>
        </row>
        <row r="1437">
          <cell r="A1437">
            <v>42337</v>
          </cell>
          <cell r="B1437">
            <v>35.659999999999997</v>
          </cell>
          <cell r="C1437">
            <v>37.659999999999997</v>
          </cell>
          <cell r="D1437">
            <v>53.59</v>
          </cell>
          <cell r="E1437">
            <v>25.33</v>
          </cell>
          <cell r="H1437">
            <v>38.06</v>
          </cell>
        </row>
        <row r="1438">
          <cell r="A1438">
            <v>42338</v>
          </cell>
          <cell r="B1438">
            <v>35.78</v>
          </cell>
          <cell r="C1438">
            <v>37.6</v>
          </cell>
          <cell r="D1438">
            <v>53.56</v>
          </cell>
          <cell r="E1438">
            <v>25.4</v>
          </cell>
          <cell r="H1438">
            <v>38.085000000000001</v>
          </cell>
        </row>
        <row r="1439">
          <cell r="A1439">
            <v>42339</v>
          </cell>
          <cell r="B1439">
            <v>35.68</v>
          </cell>
          <cell r="C1439">
            <v>37.5</v>
          </cell>
          <cell r="D1439">
            <v>53.57</v>
          </cell>
          <cell r="E1439">
            <v>25.64</v>
          </cell>
          <cell r="H1439">
            <v>38.097499999999997</v>
          </cell>
        </row>
        <row r="1440">
          <cell r="A1440">
            <v>42340</v>
          </cell>
          <cell r="B1440">
            <v>35.61</v>
          </cell>
          <cell r="C1440">
            <v>37.6</v>
          </cell>
          <cell r="D1440">
            <v>53.45</v>
          </cell>
          <cell r="E1440">
            <v>25.76</v>
          </cell>
          <cell r="H1440">
            <v>38.105000000000004</v>
          </cell>
        </row>
        <row r="1441">
          <cell r="A1441">
            <v>42341</v>
          </cell>
          <cell r="B1441">
            <v>35.74</v>
          </cell>
          <cell r="C1441">
            <v>37.69</v>
          </cell>
          <cell r="D1441">
            <v>53.22</v>
          </cell>
          <cell r="E1441">
            <v>25.79</v>
          </cell>
          <cell r="H1441">
            <v>38.11</v>
          </cell>
        </row>
        <row r="1442">
          <cell r="A1442">
            <v>42342</v>
          </cell>
          <cell r="B1442">
            <v>35.64</v>
          </cell>
          <cell r="C1442">
            <v>38.619999999999997</v>
          </cell>
          <cell r="D1442">
            <v>53.67</v>
          </cell>
          <cell r="E1442">
            <v>25.84</v>
          </cell>
          <cell r="H1442">
            <v>38.442499999999995</v>
          </cell>
        </row>
        <row r="1443">
          <cell r="A1443">
            <v>42343</v>
          </cell>
          <cell r="B1443">
            <v>35.76</v>
          </cell>
          <cell r="C1443">
            <v>38.72</v>
          </cell>
          <cell r="D1443">
            <v>53.9</v>
          </cell>
          <cell r="E1443">
            <v>25.79</v>
          </cell>
          <cell r="H1443">
            <v>38.542499999999997</v>
          </cell>
        </row>
        <row r="1444">
          <cell r="A1444">
            <v>42344</v>
          </cell>
          <cell r="B1444">
            <v>35.76</v>
          </cell>
          <cell r="C1444">
            <v>38.72</v>
          </cell>
          <cell r="D1444">
            <v>53.9</v>
          </cell>
          <cell r="E1444">
            <v>25.79</v>
          </cell>
          <cell r="H1444">
            <v>38.542499999999997</v>
          </cell>
        </row>
        <row r="1445">
          <cell r="A1445">
            <v>42345</v>
          </cell>
          <cell r="B1445">
            <v>35.76</v>
          </cell>
          <cell r="C1445">
            <v>38.72</v>
          </cell>
          <cell r="D1445">
            <v>53.9</v>
          </cell>
          <cell r="E1445">
            <v>25.79</v>
          </cell>
          <cell r="H1445">
            <v>38.542499999999997</v>
          </cell>
        </row>
        <row r="1446">
          <cell r="A1446">
            <v>42346</v>
          </cell>
          <cell r="B1446">
            <v>35.729999999999997</v>
          </cell>
          <cell r="C1446">
            <v>38.479999999999997</v>
          </cell>
          <cell r="D1446">
            <v>53.54</v>
          </cell>
          <cell r="E1446">
            <v>25.65</v>
          </cell>
          <cell r="H1446">
            <v>38.35</v>
          </cell>
        </row>
        <row r="1447">
          <cell r="A1447">
            <v>42347</v>
          </cell>
          <cell r="B1447">
            <v>35.770000000000003</v>
          </cell>
          <cell r="C1447">
            <v>38.700000000000003</v>
          </cell>
          <cell r="D1447">
            <v>53.49</v>
          </cell>
          <cell r="E1447">
            <v>25.59</v>
          </cell>
          <cell r="H1447">
            <v>38.387500000000003</v>
          </cell>
        </row>
        <row r="1448">
          <cell r="A1448">
            <v>42348</v>
          </cell>
          <cell r="B1448">
            <v>35.840000000000003</v>
          </cell>
          <cell r="C1448">
            <v>38.97</v>
          </cell>
          <cell r="D1448">
            <v>53.71</v>
          </cell>
          <cell r="E1448">
            <v>25.33</v>
          </cell>
          <cell r="H1448">
            <v>38.462500000000006</v>
          </cell>
        </row>
        <row r="1449">
          <cell r="A1449">
            <v>42349</v>
          </cell>
          <cell r="B1449">
            <v>35.840000000000003</v>
          </cell>
          <cell r="C1449">
            <v>38.94</v>
          </cell>
          <cell r="D1449">
            <v>54.05</v>
          </cell>
          <cell r="E1449">
            <v>25.72</v>
          </cell>
          <cell r="H1449">
            <v>38.637499999999996</v>
          </cell>
        </row>
        <row r="1450">
          <cell r="A1450">
            <v>42350</v>
          </cell>
          <cell r="B1450">
            <v>35.909999999999997</v>
          </cell>
          <cell r="C1450">
            <v>39.049999999999997</v>
          </cell>
          <cell r="D1450">
            <v>54.17</v>
          </cell>
          <cell r="E1450">
            <v>25.64</v>
          </cell>
          <cell r="H1450">
            <v>38.692499999999995</v>
          </cell>
        </row>
        <row r="1451">
          <cell r="A1451">
            <v>42351</v>
          </cell>
          <cell r="B1451">
            <v>35.909999999999997</v>
          </cell>
          <cell r="C1451">
            <v>39.049999999999997</v>
          </cell>
          <cell r="D1451">
            <v>54.17</v>
          </cell>
          <cell r="E1451">
            <v>25.64</v>
          </cell>
          <cell r="H1451">
            <v>38.692499999999995</v>
          </cell>
        </row>
        <row r="1452">
          <cell r="A1452">
            <v>42352</v>
          </cell>
          <cell r="B1452">
            <v>36.020000000000003</v>
          </cell>
          <cell r="C1452">
            <v>39.369999999999997</v>
          </cell>
          <cell r="D1452">
            <v>54.53</v>
          </cell>
          <cell r="E1452">
            <v>25.57</v>
          </cell>
          <cell r="H1452">
            <v>38.872500000000002</v>
          </cell>
        </row>
        <row r="1453">
          <cell r="A1453">
            <v>42353</v>
          </cell>
          <cell r="B1453">
            <v>35.94</v>
          </cell>
          <cell r="C1453">
            <v>39.299999999999997</v>
          </cell>
          <cell r="D1453">
            <v>54.23</v>
          </cell>
          <cell r="E1453">
            <v>25.8</v>
          </cell>
          <cell r="H1453">
            <v>38.817500000000003</v>
          </cell>
        </row>
        <row r="1454">
          <cell r="A1454">
            <v>42354</v>
          </cell>
          <cell r="B1454">
            <v>35.840000000000003</v>
          </cell>
          <cell r="C1454">
            <v>38.979999999999997</v>
          </cell>
          <cell r="D1454">
            <v>53.71</v>
          </cell>
          <cell r="E1454">
            <v>25.54</v>
          </cell>
          <cell r="H1454">
            <v>38.517499999999998</v>
          </cell>
        </row>
        <row r="1455">
          <cell r="A1455">
            <v>42355</v>
          </cell>
          <cell r="B1455">
            <v>35.85</v>
          </cell>
          <cell r="C1455">
            <v>38.68</v>
          </cell>
          <cell r="D1455">
            <v>53.43</v>
          </cell>
          <cell r="E1455">
            <v>25.51</v>
          </cell>
          <cell r="H1455">
            <v>38.3675</v>
          </cell>
        </row>
        <row r="1456">
          <cell r="A1456">
            <v>42356</v>
          </cell>
          <cell r="B1456">
            <v>36.04</v>
          </cell>
          <cell r="C1456">
            <v>38.82</v>
          </cell>
          <cell r="D1456">
            <v>53.52</v>
          </cell>
          <cell r="E1456">
            <v>25.41</v>
          </cell>
          <cell r="H1456">
            <v>38.447499999999998</v>
          </cell>
        </row>
        <row r="1457">
          <cell r="A1457">
            <v>42357</v>
          </cell>
          <cell r="B1457">
            <v>36.01</v>
          </cell>
          <cell r="C1457">
            <v>38.76</v>
          </cell>
          <cell r="D1457">
            <v>53.55</v>
          </cell>
          <cell r="E1457">
            <v>25.34</v>
          </cell>
          <cell r="H1457">
            <v>38.414999999999999</v>
          </cell>
        </row>
        <row r="1458">
          <cell r="A1458">
            <v>42358</v>
          </cell>
          <cell r="B1458">
            <v>36.01</v>
          </cell>
          <cell r="C1458">
            <v>38.76</v>
          </cell>
          <cell r="D1458">
            <v>53.55</v>
          </cell>
          <cell r="E1458">
            <v>25.34</v>
          </cell>
          <cell r="H1458">
            <v>38.414999999999999</v>
          </cell>
        </row>
        <row r="1459">
          <cell r="A1459">
            <v>42359</v>
          </cell>
          <cell r="B1459">
            <v>36.01</v>
          </cell>
          <cell r="C1459">
            <v>38.909999999999997</v>
          </cell>
          <cell r="D1459">
            <v>53.47</v>
          </cell>
          <cell r="E1459">
            <v>25.5</v>
          </cell>
          <cell r="H1459">
            <v>38.472499999999997</v>
          </cell>
        </row>
        <row r="1460">
          <cell r="A1460">
            <v>42360</v>
          </cell>
          <cell r="B1460">
            <v>35.94</v>
          </cell>
          <cell r="C1460">
            <v>38.96</v>
          </cell>
          <cell r="D1460">
            <v>53.28</v>
          </cell>
          <cell r="E1460">
            <v>25.57</v>
          </cell>
          <cell r="H1460">
            <v>38.4375</v>
          </cell>
        </row>
        <row r="1461">
          <cell r="A1461">
            <v>42361</v>
          </cell>
          <cell r="B1461">
            <v>35.93</v>
          </cell>
          <cell r="C1461">
            <v>39.090000000000003</v>
          </cell>
          <cell r="D1461">
            <v>53.03</v>
          </cell>
          <cell r="E1461">
            <v>25.71</v>
          </cell>
          <cell r="H1461">
            <v>38.440000000000005</v>
          </cell>
        </row>
        <row r="1462">
          <cell r="A1462">
            <v>42362</v>
          </cell>
          <cell r="B1462">
            <v>35.99</v>
          </cell>
          <cell r="C1462">
            <v>39.049999999999997</v>
          </cell>
          <cell r="D1462">
            <v>53.32</v>
          </cell>
          <cell r="E1462">
            <v>25.79</v>
          </cell>
          <cell r="H1462">
            <v>38.537499999999994</v>
          </cell>
        </row>
        <row r="1463">
          <cell r="A1463">
            <v>42363</v>
          </cell>
          <cell r="B1463">
            <v>35.94</v>
          </cell>
          <cell r="C1463">
            <v>39.08</v>
          </cell>
          <cell r="D1463">
            <v>53.48</v>
          </cell>
          <cell r="E1463">
            <v>25.86</v>
          </cell>
          <cell r="H1463">
            <v>38.590000000000003</v>
          </cell>
        </row>
        <row r="1464">
          <cell r="A1464">
            <v>42364</v>
          </cell>
          <cell r="B1464">
            <v>35.909999999999997</v>
          </cell>
          <cell r="C1464">
            <v>39.17</v>
          </cell>
          <cell r="D1464">
            <v>53.46</v>
          </cell>
          <cell r="E1464">
            <v>25.77</v>
          </cell>
          <cell r="H1464">
            <v>38.577500000000001</v>
          </cell>
        </row>
        <row r="1465">
          <cell r="A1465">
            <v>42365</v>
          </cell>
          <cell r="B1465">
            <v>35.909999999999997</v>
          </cell>
          <cell r="C1465">
            <v>39.17</v>
          </cell>
          <cell r="D1465">
            <v>53.46</v>
          </cell>
          <cell r="E1465">
            <v>25.77</v>
          </cell>
          <cell r="H1465">
            <v>38.577500000000001</v>
          </cell>
        </row>
        <row r="1466">
          <cell r="A1466">
            <v>42366</v>
          </cell>
          <cell r="B1466">
            <v>35.950000000000003</v>
          </cell>
          <cell r="C1466">
            <v>39.19</v>
          </cell>
          <cell r="D1466">
            <v>53.39</v>
          </cell>
          <cell r="E1466">
            <v>25.83</v>
          </cell>
          <cell r="H1466">
            <v>38.590000000000003</v>
          </cell>
        </row>
        <row r="1467">
          <cell r="A1467">
            <v>42367</v>
          </cell>
          <cell r="B1467">
            <v>35.94</v>
          </cell>
          <cell r="C1467">
            <v>39.229999999999997</v>
          </cell>
          <cell r="D1467">
            <v>53.32</v>
          </cell>
          <cell r="E1467">
            <v>25.79</v>
          </cell>
          <cell r="H1467">
            <v>38.569999999999993</v>
          </cell>
        </row>
        <row r="1468">
          <cell r="A1468">
            <v>42368</v>
          </cell>
          <cell r="B1468">
            <v>35.950000000000003</v>
          </cell>
          <cell r="C1468">
            <v>39.04</v>
          </cell>
          <cell r="D1468">
            <v>53.06</v>
          </cell>
          <cell r="E1468">
            <v>25.9</v>
          </cell>
          <cell r="H1468">
            <v>38.487500000000004</v>
          </cell>
        </row>
        <row r="1469">
          <cell r="A1469">
            <v>42369</v>
          </cell>
          <cell r="B1469">
            <v>35.950000000000003</v>
          </cell>
          <cell r="C1469">
            <v>39.04</v>
          </cell>
          <cell r="D1469">
            <v>53.06</v>
          </cell>
          <cell r="E1469">
            <v>25.9</v>
          </cell>
          <cell r="H1469">
            <v>38.487500000000004</v>
          </cell>
        </row>
        <row r="1470">
          <cell r="A1470">
            <v>42370</v>
          </cell>
          <cell r="B1470">
            <v>35.950000000000003</v>
          </cell>
          <cell r="C1470">
            <v>39.04</v>
          </cell>
          <cell r="D1470">
            <v>53.06</v>
          </cell>
          <cell r="E1470">
            <v>25.9</v>
          </cell>
          <cell r="H1470">
            <v>38.487500000000004</v>
          </cell>
        </row>
        <row r="1471">
          <cell r="A1471">
            <v>42371</v>
          </cell>
          <cell r="B1471">
            <v>35.950000000000003</v>
          </cell>
          <cell r="C1471">
            <v>39.04</v>
          </cell>
          <cell r="D1471">
            <v>53.06</v>
          </cell>
          <cell r="E1471">
            <v>25.9</v>
          </cell>
          <cell r="H1471">
            <v>38.487500000000004</v>
          </cell>
        </row>
        <row r="1472">
          <cell r="A1472">
            <v>42372</v>
          </cell>
          <cell r="B1472">
            <v>35.950000000000003</v>
          </cell>
          <cell r="C1472">
            <v>39.04</v>
          </cell>
          <cell r="D1472">
            <v>53.06</v>
          </cell>
          <cell r="E1472">
            <v>25.9</v>
          </cell>
          <cell r="H1472">
            <v>38.487500000000004</v>
          </cell>
        </row>
        <row r="1473">
          <cell r="A1473">
            <v>42373</v>
          </cell>
          <cell r="B1473">
            <v>36.03</v>
          </cell>
          <cell r="C1473">
            <v>38.79</v>
          </cell>
          <cell r="D1473">
            <v>52.73</v>
          </cell>
          <cell r="E1473">
            <v>25.78</v>
          </cell>
          <cell r="H1473">
            <v>38.332499999999996</v>
          </cell>
        </row>
        <row r="1474">
          <cell r="A1474">
            <v>42374</v>
          </cell>
          <cell r="B1474">
            <v>36.020000000000003</v>
          </cell>
          <cell r="C1474">
            <v>38.78</v>
          </cell>
          <cell r="D1474">
            <v>52.79</v>
          </cell>
          <cell r="E1474">
            <v>25.63</v>
          </cell>
          <cell r="H1474">
            <v>38.305</v>
          </cell>
        </row>
        <row r="1475">
          <cell r="A1475">
            <v>42375</v>
          </cell>
          <cell r="B1475">
            <v>36</v>
          </cell>
          <cell r="C1475">
            <v>38.520000000000003</v>
          </cell>
          <cell r="D1475">
            <v>52.6</v>
          </cell>
          <cell r="E1475">
            <v>25.43</v>
          </cell>
          <cell r="H1475">
            <v>38.137500000000003</v>
          </cell>
        </row>
        <row r="1476">
          <cell r="A1476">
            <v>42376</v>
          </cell>
          <cell r="B1476">
            <v>36.15</v>
          </cell>
          <cell r="C1476">
            <v>38.79</v>
          </cell>
          <cell r="D1476">
            <v>52.69</v>
          </cell>
          <cell r="E1476">
            <v>25.57</v>
          </cell>
          <cell r="H1476">
            <v>38.299999999999997</v>
          </cell>
        </row>
        <row r="1477">
          <cell r="A1477">
            <v>42377</v>
          </cell>
          <cell r="B1477">
            <v>36.06</v>
          </cell>
          <cell r="C1477">
            <v>39.020000000000003</v>
          </cell>
          <cell r="D1477">
            <v>52.47</v>
          </cell>
          <cell r="E1477">
            <v>25.15</v>
          </cell>
          <cell r="H1477">
            <v>38.175000000000004</v>
          </cell>
        </row>
        <row r="1478">
          <cell r="A1478">
            <v>42378</v>
          </cell>
          <cell r="B1478">
            <v>36.14</v>
          </cell>
          <cell r="C1478">
            <v>39.049999999999997</v>
          </cell>
          <cell r="D1478">
            <v>52.62</v>
          </cell>
          <cell r="E1478">
            <v>25.09</v>
          </cell>
          <cell r="H1478">
            <v>38.225000000000001</v>
          </cell>
        </row>
        <row r="1479">
          <cell r="A1479">
            <v>42379</v>
          </cell>
          <cell r="B1479">
            <v>36.14</v>
          </cell>
          <cell r="C1479">
            <v>39.049999999999997</v>
          </cell>
          <cell r="D1479">
            <v>52.62</v>
          </cell>
          <cell r="E1479">
            <v>25.09</v>
          </cell>
          <cell r="H1479">
            <v>38.225000000000001</v>
          </cell>
        </row>
        <row r="1480">
          <cell r="A1480">
            <v>42380</v>
          </cell>
          <cell r="B1480">
            <v>36.15</v>
          </cell>
          <cell r="C1480">
            <v>39.31</v>
          </cell>
          <cell r="D1480">
            <v>52.27</v>
          </cell>
          <cell r="E1480">
            <v>24.91</v>
          </cell>
          <cell r="H1480">
            <v>38.160000000000004</v>
          </cell>
        </row>
        <row r="1481">
          <cell r="A1481">
            <v>42381</v>
          </cell>
          <cell r="B1481">
            <v>36.119999999999997</v>
          </cell>
          <cell r="C1481">
            <v>38.94</v>
          </cell>
          <cell r="D1481">
            <v>52.28</v>
          </cell>
          <cell r="E1481">
            <v>25</v>
          </cell>
          <cell r="H1481">
            <v>38.085000000000001</v>
          </cell>
        </row>
        <row r="1482">
          <cell r="A1482">
            <v>42382</v>
          </cell>
          <cell r="B1482">
            <v>36.119999999999997</v>
          </cell>
          <cell r="C1482">
            <v>38.869999999999997</v>
          </cell>
          <cell r="D1482">
            <v>52.01</v>
          </cell>
          <cell r="E1482">
            <v>25.07</v>
          </cell>
          <cell r="H1482">
            <v>38.017499999999998</v>
          </cell>
        </row>
        <row r="1483">
          <cell r="A1483">
            <v>42383</v>
          </cell>
          <cell r="B1483">
            <v>36.17</v>
          </cell>
          <cell r="C1483">
            <v>39.15</v>
          </cell>
          <cell r="D1483">
            <v>51.83</v>
          </cell>
          <cell r="E1483">
            <v>24.78</v>
          </cell>
          <cell r="H1483">
            <v>37.982500000000002</v>
          </cell>
        </row>
        <row r="1484">
          <cell r="A1484">
            <v>42384</v>
          </cell>
          <cell r="B1484">
            <v>36.17</v>
          </cell>
          <cell r="C1484">
            <v>39.08</v>
          </cell>
          <cell r="D1484">
            <v>51.9</v>
          </cell>
          <cell r="E1484">
            <v>24.96</v>
          </cell>
          <cell r="H1484">
            <v>38.027500000000003</v>
          </cell>
        </row>
        <row r="1485">
          <cell r="A1485">
            <v>42385</v>
          </cell>
          <cell r="B1485">
            <v>36.21</v>
          </cell>
          <cell r="C1485">
            <v>39.271250000000002</v>
          </cell>
          <cell r="D1485">
            <v>51.792499999999997</v>
          </cell>
          <cell r="E1485">
            <v>24.532499999999999</v>
          </cell>
          <cell r="H1485">
            <v>37.951562500000001</v>
          </cell>
        </row>
        <row r="1486">
          <cell r="A1486">
            <v>42386</v>
          </cell>
          <cell r="B1486">
            <v>36.21</v>
          </cell>
          <cell r="C1486">
            <v>39.271250000000002</v>
          </cell>
          <cell r="D1486">
            <v>51.792499999999997</v>
          </cell>
          <cell r="E1486">
            <v>24.532499999999999</v>
          </cell>
          <cell r="H1486">
            <v>37.951562500000001</v>
          </cell>
        </row>
        <row r="1487">
          <cell r="A1487">
            <v>42387</v>
          </cell>
          <cell r="B1487">
            <v>36.19</v>
          </cell>
          <cell r="C1487">
            <v>39.21</v>
          </cell>
          <cell r="D1487">
            <v>51.41</v>
          </cell>
          <cell r="E1487">
            <v>24.63</v>
          </cell>
          <cell r="H1487">
            <v>37.86</v>
          </cell>
        </row>
        <row r="1488">
          <cell r="A1488">
            <v>42388</v>
          </cell>
          <cell r="B1488">
            <v>36.14</v>
          </cell>
          <cell r="C1488">
            <v>39.1</v>
          </cell>
          <cell r="D1488">
            <v>51.28</v>
          </cell>
          <cell r="E1488">
            <v>24.59</v>
          </cell>
          <cell r="H1488">
            <v>37.777500000000003</v>
          </cell>
        </row>
        <row r="1489">
          <cell r="A1489">
            <v>42389</v>
          </cell>
          <cell r="B1489">
            <v>36.14</v>
          </cell>
          <cell r="C1489">
            <v>39.25</v>
          </cell>
          <cell r="D1489">
            <v>50.98</v>
          </cell>
          <cell r="E1489">
            <v>24.63</v>
          </cell>
          <cell r="H1489">
            <v>37.75</v>
          </cell>
        </row>
        <row r="1490">
          <cell r="A1490">
            <v>42390</v>
          </cell>
          <cell r="B1490">
            <v>36.119999999999997</v>
          </cell>
          <cell r="C1490">
            <v>39.03</v>
          </cell>
          <cell r="D1490">
            <v>51</v>
          </cell>
          <cell r="E1490">
            <v>24.76</v>
          </cell>
          <cell r="H1490">
            <v>37.727499999999999</v>
          </cell>
        </row>
        <row r="1491">
          <cell r="A1491">
            <v>42391</v>
          </cell>
          <cell r="B1491">
            <v>36.07</v>
          </cell>
          <cell r="C1491">
            <v>38.869999999999997</v>
          </cell>
          <cell r="D1491">
            <v>51.06</v>
          </cell>
          <cell r="E1491">
            <v>24.98</v>
          </cell>
          <cell r="H1491">
            <v>37.744999999999997</v>
          </cell>
        </row>
        <row r="1492">
          <cell r="A1492">
            <v>42392</v>
          </cell>
          <cell r="B1492">
            <v>35.909999999999997</v>
          </cell>
          <cell r="C1492">
            <v>38.68</v>
          </cell>
          <cell r="D1492">
            <v>50.91</v>
          </cell>
          <cell r="E1492">
            <v>24.81</v>
          </cell>
          <cell r="H1492">
            <v>37.577500000000001</v>
          </cell>
        </row>
        <row r="1493">
          <cell r="A1493">
            <v>42393</v>
          </cell>
          <cell r="B1493">
            <v>35.909999999999997</v>
          </cell>
          <cell r="C1493">
            <v>38.68</v>
          </cell>
          <cell r="D1493">
            <v>50.91</v>
          </cell>
          <cell r="E1493">
            <v>24.81</v>
          </cell>
          <cell r="H1493">
            <v>37.577500000000001</v>
          </cell>
        </row>
        <row r="1494">
          <cell r="A1494">
            <v>42394</v>
          </cell>
          <cell r="B1494">
            <v>35.89</v>
          </cell>
          <cell r="C1494">
            <v>38.53</v>
          </cell>
          <cell r="D1494">
            <v>51</v>
          </cell>
          <cell r="E1494">
            <v>24.8</v>
          </cell>
          <cell r="H1494">
            <v>37.555</v>
          </cell>
        </row>
        <row r="1495">
          <cell r="A1495">
            <v>42395</v>
          </cell>
          <cell r="B1495">
            <v>35.85</v>
          </cell>
          <cell r="C1495">
            <v>38.659999999999997</v>
          </cell>
          <cell r="D1495">
            <v>50.78</v>
          </cell>
          <cell r="E1495">
            <v>24.61</v>
          </cell>
          <cell r="H1495">
            <v>37.474999999999994</v>
          </cell>
        </row>
        <row r="1496">
          <cell r="A1496">
            <v>42396</v>
          </cell>
          <cell r="B1496">
            <v>35.68</v>
          </cell>
          <cell r="C1496">
            <v>38.520000000000003</v>
          </cell>
          <cell r="D1496">
            <v>50.92</v>
          </cell>
          <cell r="E1496">
            <v>24.82</v>
          </cell>
          <cell r="H1496">
            <v>37.484999999999999</v>
          </cell>
        </row>
        <row r="1497">
          <cell r="A1497">
            <v>42397</v>
          </cell>
          <cell r="B1497">
            <v>35.71</v>
          </cell>
          <cell r="C1497">
            <v>38.659999999999997</v>
          </cell>
          <cell r="D1497">
            <v>50.67</v>
          </cell>
          <cell r="E1497">
            <v>24.85</v>
          </cell>
          <cell r="H1497">
            <v>37.472500000000004</v>
          </cell>
        </row>
        <row r="1498">
          <cell r="A1498">
            <v>42398</v>
          </cell>
          <cell r="B1498">
            <v>35.68</v>
          </cell>
          <cell r="C1498">
            <v>38.78</v>
          </cell>
          <cell r="D1498">
            <v>50.99</v>
          </cell>
          <cell r="E1498">
            <v>25.03</v>
          </cell>
          <cell r="H1498">
            <v>37.620000000000005</v>
          </cell>
        </row>
        <row r="1499">
          <cell r="A1499">
            <v>42399</v>
          </cell>
          <cell r="B1499">
            <v>35.56</v>
          </cell>
          <cell r="C1499">
            <v>38.520000000000003</v>
          </cell>
          <cell r="D1499">
            <v>50.82</v>
          </cell>
          <cell r="E1499">
            <v>24.84</v>
          </cell>
          <cell r="H1499">
            <v>37.435000000000002</v>
          </cell>
        </row>
        <row r="1500">
          <cell r="A1500">
            <v>42400</v>
          </cell>
          <cell r="B1500">
            <v>35.56</v>
          </cell>
          <cell r="C1500">
            <v>38.520000000000003</v>
          </cell>
          <cell r="D1500">
            <v>50.82</v>
          </cell>
          <cell r="E1500">
            <v>24.84</v>
          </cell>
          <cell r="H1500">
            <v>37.435000000000002</v>
          </cell>
        </row>
        <row r="1501">
          <cell r="A1501">
            <v>42401</v>
          </cell>
          <cell r="B1501">
            <v>35.549999999999997</v>
          </cell>
          <cell r="C1501">
            <v>38.340000000000003</v>
          </cell>
          <cell r="D1501">
            <v>50.46</v>
          </cell>
          <cell r="E1501">
            <v>24.81</v>
          </cell>
          <cell r="H1501">
            <v>37.29</v>
          </cell>
        </row>
        <row r="1502">
          <cell r="A1502">
            <v>42402</v>
          </cell>
          <cell r="B1502">
            <v>35.450000000000003</v>
          </cell>
          <cell r="C1502">
            <v>38.46</v>
          </cell>
          <cell r="D1502">
            <v>50.91</v>
          </cell>
          <cell r="E1502">
            <v>24.87</v>
          </cell>
          <cell r="H1502">
            <v>37.422499999999999</v>
          </cell>
        </row>
        <row r="1503">
          <cell r="A1503">
            <v>42403</v>
          </cell>
          <cell r="B1503">
            <v>35.659999999999997</v>
          </cell>
          <cell r="C1503">
            <v>38.78</v>
          </cell>
          <cell r="D1503">
            <v>51.14</v>
          </cell>
          <cell r="E1503">
            <v>24.73</v>
          </cell>
          <cell r="H1503">
            <v>37.577500000000001</v>
          </cell>
        </row>
        <row r="1504">
          <cell r="A1504">
            <v>42404</v>
          </cell>
          <cell r="B1504">
            <v>35.44</v>
          </cell>
          <cell r="C1504">
            <v>39.11</v>
          </cell>
          <cell r="D1504">
            <v>51.49</v>
          </cell>
          <cell r="E1504">
            <v>25.18</v>
          </cell>
          <cell r="H1504">
            <v>37.805</v>
          </cell>
        </row>
        <row r="1505">
          <cell r="A1505">
            <v>42405</v>
          </cell>
          <cell r="B1505">
            <v>35.450000000000003</v>
          </cell>
          <cell r="C1505">
            <v>39.54</v>
          </cell>
          <cell r="D1505">
            <v>51.46</v>
          </cell>
          <cell r="E1505">
            <v>25.22</v>
          </cell>
          <cell r="H1505">
            <v>37.917500000000004</v>
          </cell>
        </row>
        <row r="1506">
          <cell r="A1506">
            <v>42406</v>
          </cell>
          <cell r="B1506">
            <v>35.35</v>
          </cell>
          <cell r="C1506">
            <v>39.340000000000003</v>
          </cell>
          <cell r="D1506">
            <v>51.17</v>
          </cell>
          <cell r="E1506">
            <v>25.02</v>
          </cell>
          <cell r="H1506">
            <v>37.72</v>
          </cell>
        </row>
        <row r="1507">
          <cell r="A1507">
            <v>42407</v>
          </cell>
          <cell r="B1507">
            <v>35.35</v>
          </cell>
          <cell r="C1507">
            <v>39.340000000000003</v>
          </cell>
          <cell r="D1507">
            <v>51.17</v>
          </cell>
          <cell r="E1507">
            <v>25.02</v>
          </cell>
          <cell r="H1507">
            <v>37.72</v>
          </cell>
        </row>
        <row r="1508">
          <cell r="A1508">
            <v>42408</v>
          </cell>
          <cell r="B1508">
            <v>35.369999999999997</v>
          </cell>
          <cell r="C1508">
            <v>39.229999999999997</v>
          </cell>
          <cell r="D1508">
            <v>51.13</v>
          </cell>
          <cell r="E1508">
            <v>24.85</v>
          </cell>
          <cell r="H1508">
            <v>37.644999999999996</v>
          </cell>
        </row>
        <row r="1509">
          <cell r="A1509">
            <v>42409</v>
          </cell>
          <cell r="B1509">
            <v>35.36</v>
          </cell>
          <cell r="C1509">
            <v>39.43</v>
          </cell>
          <cell r="D1509">
            <v>50.83</v>
          </cell>
          <cell r="E1509">
            <v>24.61</v>
          </cell>
          <cell r="H1509">
            <v>37.557499999999997</v>
          </cell>
        </row>
        <row r="1510">
          <cell r="A1510">
            <v>42410</v>
          </cell>
          <cell r="B1510">
            <v>35.25</v>
          </cell>
          <cell r="C1510">
            <v>39.619999999999997</v>
          </cell>
          <cell r="D1510">
            <v>50.78</v>
          </cell>
          <cell r="E1510">
            <v>24.6</v>
          </cell>
          <cell r="H1510">
            <v>37.5625</v>
          </cell>
        </row>
        <row r="1511">
          <cell r="A1511">
            <v>42411</v>
          </cell>
          <cell r="B1511">
            <v>35.1</v>
          </cell>
          <cell r="C1511">
            <v>39.51</v>
          </cell>
          <cell r="D1511">
            <v>50.9</v>
          </cell>
          <cell r="E1511">
            <v>24.76</v>
          </cell>
          <cell r="H1511">
            <v>37.567499999999995</v>
          </cell>
        </row>
        <row r="1512">
          <cell r="A1512">
            <v>42412</v>
          </cell>
          <cell r="B1512">
            <v>35.090000000000003</v>
          </cell>
          <cell r="C1512">
            <v>39.479999999999997</v>
          </cell>
          <cell r="D1512">
            <v>50.56</v>
          </cell>
          <cell r="E1512">
            <v>24.63</v>
          </cell>
          <cell r="H1512">
            <v>37.44</v>
          </cell>
        </row>
        <row r="1513">
          <cell r="A1513">
            <v>42413</v>
          </cell>
          <cell r="B1513">
            <v>35.43</v>
          </cell>
          <cell r="C1513">
            <v>39.75</v>
          </cell>
          <cell r="D1513">
            <v>51.31</v>
          </cell>
          <cell r="E1513">
            <v>24.81</v>
          </cell>
          <cell r="H1513">
            <v>37.825000000000003</v>
          </cell>
        </row>
        <row r="1514">
          <cell r="A1514">
            <v>42414</v>
          </cell>
          <cell r="B1514">
            <v>35.43</v>
          </cell>
          <cell r="C1514">
            <v>39.75</v>
          </cell>
          <cell r="D1514">
            <v>51.31</v>
          </cell>
          <cell r="E1514">
            <v>24.81</v>
          </cell>
          <cell r="H1514">
            <v>37.825000000000003</v>
          </cell>
        </row>
        <row r="1515">
          <cell r="A1515">
            <v>42415</v>
          </cell>
          <cell r="B1515">
            <v>35.5</v>
          </cell>
          <cell r="C1515">
            <v>39.67</v>
          </cell>
          <cell r="D1515">
            <v>51.3</v>
          </cell>
          <cell r="E1515">
            <v>25.01</v>
          </cell>
          <cell r="H1515">
            <v>37.869999999999997</v>
          </cell>
        </row>
        <row r="1516">
          <cell r="A1516">
            <v>42416</v>
          </cell>
          <cell r="B1516">
            <v>35.450000000000003</v>
          </cell>
          <cell r="C1516">
            <v>39.42</v>
          </cell>
          <cell r="D1516">
            <v>50.99</v>
          </cell>
          <cell r="E1516">
            <v>25.13</v>
          </cell>
          <cell r="H1516">
            <v>37.747500000000002</v>
          </cell>
        </row>
        <row r="1517">
          <cell r="A1517">
            <v>42417</v>
          </cell>
          <cell r="B1517">
            <v>35.51</v>
          </cell>
          <cell r="C1517">
            <v>39.36</v>
          </cell>
          <cell r="D1517">
            <v>50.55</v>
          </cell>
          <cell r="E1517">
            <v>24.91</v>
          </cell>
          <cell r="H1517">
            <v>37.582500000000003</v>
          </cell>
        </row>
        <row r="1518">
          <cell r="A1518">
            <v>42418</v>
          </cell>
          <cell r="B1518">
            <v>35.44</v>
          </cell>
          <cell r="C1518">
            <v>39.25</v>
          </cell>
          <cell r="D1518">
            <v>50.41</v>
          </cell>
          <cell r="E1518">
            <v>25.07</v>
          </cell>
          <cell r="H1518">
            <v>37.542499999999997</v>
          </cell>
        </row>
        <row r="1519">
          <cell r="A1519">
            <v>42419</v>
          </cell>
          <cell r="B1519">
            <v>35.42</v>
          </cell>
          <cell r="C1519">
            <v>39.19</v>
          </cell>
          <cell r="D1519">
            <v>50.53</v>
          </cell>
          <cell r="E1519">
            <v>25.02</v>
          </cell>
          <cell r="H1519">
            <v>37.54</v>
          </cell>
        </row>
        <row r="1520">
          <cell r="A1520">
            <v>42420</v>
          </cell>
          <cell r="B1520">
            <v>35.549999999999997</v>
          </cell>
          <cell r="C1520">
            <v>39.29</v>
          </cell>
          <cell r="D1520">
            <v>50.73</v>
          </cell>
          <cell r="E1520">
            <v>24.92</v>
          </cell>
          <cell r="H1520">
            <v>37.622500000000002</v>
          </cell>
        </row>
        <row r="1521">
          <cell r="A1521">
            <v>42421</v>
          </cell>
          <cell r="B1521">
            <v>35.549999999999997</v>
          </cell>
          <cell r="C1521">
            <v>39.29</v>
          </cell>
          <cell r="D1521">
            <v>50.73</v>
          </cell>
          <cell r="E1521">
            <v>24.92</v>
          </cell>
          <cell r="H1521">
            <v>37.622500000000002</v>
          </cell>
        </row>
        <row r="1522">
          <cell r="A1522">
            <v>42422</v>
          </cell>
          <cell r="B1522">
            <v>35.549999999999997</v>
          </cell>
          <cell r="C1522">
            <v>39.29</v>
          </cell>
          <cell r="D1522">
            <v>50.73</v>
          </cell>
          <cell r="E1522">
            <v>24.92</v>
          </cell>
          <cell r="H1522">
            <v>37.622500000000002</v>
          </cell>
        </row>
        <row r="1523">
          <cell r="A1523">
            <v>42423</v>
          </cell>
          <cell r="B1523">
            <v>35.61</v>
          </cell>
          <cell r="C1523">
            <v>39.1</v>
          </cell>
          <cell r="D1523">
            <v>50.14</v>
          </cell>
          <cell r="E1523">
            <v>25.44</v>
          </cell>
          <cell r="H1523">
            <v>37.572500000000005</v>
          </cell>
        </row>
        <row r="1524">
          <cell r="A1524">
            <v>42424</v>
          </cell>
          <cell r="B1524">
            <v>35.57</v>
          </cell>
          <cell r="C1524">
            <v>38.97</v>
          </cell>
          <cell r="D1524">
            <v>49.6</v>
          </cell>
          <cell r="E1524">
            <v>25.31</v>
          </cell>
          <cell r="H1524">
            <v>37.362499999999997</v>
          </cell>
        </row>
        <row r="1525">
          <cell r="A1525">
            <v>42425</v>
          </cell>
          <cell r="B1525">
            <v>35.53</v>
          </cell>
          <cell r="C1525">
            <v>38.94</v>
          </cell>
          <cell r="D1525">
            <v>49.26</v>
          </cell>
          <cell r="E1525">
            <v>25.19</v>
          </cell>
          <cell r="H1525">
            <v>37.229999999999997</v>
          </cell>
        </row>
        <row r="1526">
          <cell r="A1526">
            <v>42426</v>
          </cell>
          <cell r="B1526">
            <v>35.5</v>
          </cell>
          <cell r="C1526">
            <v>39.03</v>
          </cell>
          <cell r="D1526">
            <v>49.42</v>
          </cell>
          <cell r="E1526">
            <v>25.45</v>
          </cell>
          <cell r="H1526">
            <v>37.35</v>
          </cell>
        </row>
        <row r="1527">
          <cell r="A1527">
            <v>42427</v>
          </cell>
          <cell r="B1527">
            <v>35.520000000000003</v>
          </cell>
          <cell r="C1527">
            <v>39.06</v>
          </cell>
          <cell r="D1527">
            <v>49.47</v>
          </cell>
          <cell r="E1527">
            <v>25.25</v>
          </cell>
          <cell r="H1527">
            <v>37.325000000000003</v>
          </cell>
        </row>
        <row r="1528">
          <cell r="A1528">
            <v>42428</v>
          </cell>
          <cell r="B1528">
            <v>35.520000000000003</v>
          </cell>
          <cell r="C1528">
            <v>39.06</v>
          </cell>
          <cell r="D1528">
            <v>49.47</v>
          </cell>
          <cell r="E1528">
            <v>25.25</v>
          </cell>
          <cell r="H1528">
            <v>37.325000000000003</v>
          </cell>
        </row>
        <row r="1529">
          <cell r="A1529">
            <v>42429</v>
          </cell>
          <cell r="B1529">
            <v>35.58</v>
          </cell>
          <cell r="C1529">
            <v>38.69</v>
          </cell>
          <cell r="D1529">
            <v>49.1</v>
          </cell>
          <cell r="E1529">
            <v>25.1</v>
          </cell>
          <cell r="H1529">
            <v>37.1175</v>
          </cell>
        </row>
        <row r="1530">
          <cell r="A1530">
            <v>42430</v>
          </cell>
          <cell r="B1530">
            <v>35.479999999999997</v>
          </cell>
          <cell r="C1530">
            <v>38.409999999999997</v>
          </cell>
          <cell r="D1530">
            <v>49.18</v>
          </cell>
          <cell r="E1530">
            <v>25</v>
          </cell>
          <cell r="H1530">
            <v>37.017499999999998</v>
          </cell>
        </row>
        <row r="1531">
          <cell r="A1531">
            <v>42431</v>
          </cell>
          <cell r="B1531">
            <v>35.46</v>
          </cell>
          <cell r="C1531">
            <v>38.35</v>
          </cell>
          <cell r="D1531">
            <v>49.27</v>
          </cell>
          <cell r="E1531">
            <v>25.34</v>
          </cell>
          <cell r="H1531">
            <v>37.105000000000004</v>
          </cell>
        </row>
        <row r="1532">
          <cell r="A1532">
            <v>42432</v>
          </cell>
          <cell r="B1532">
            <v>35.380000000000003</v>
          </cell>
          <cell r="C1532">
            <v>38.26</v>
          </cell>
          <cell r="D1532">
            <v>49.57</v>
          </cell>
          <cell r="E1532">
            <v>25.56</v>
          </cell>
          <cell r="H1532">
            <v>37.192500000000003</v>
          </cell>
        </row>
        <row r="1533">
          <cell r="A1533">
            <v>42433</v>
          </cell>
          <cell r="B1533">
            <v>35.25</v>
          </cell>
          <cell r="C1533">
            <v>38.369999999999997</v>
          </cell>
          <cell r="D1533">
            <v>49.67</v>
          </cell>
          <cell r="E1533">
            <v>25.63</v>
          </cell>
          <cell r="H1533">
            <v>37.230000000000004</v>
          </cell>
        </row>
        <row r="1534">
          <cell r="A1534">
            <v>42434</v>
          </cell>
          <cell r="B1534">
            <v>35.28</v>
          </cell>
          <cell r="C1534">
            <v>38.67</v>
          </cell>
          <cell r="D1534">
            <v>49.93</v>
          </cell>
          <cell r="E1534">
            <v>25.77</v>
          </cell>
          <cell r="H1534">
            <v>37.412500000000001</v>
          </cell>
        </row>
        <row r="1535">
          <cell r="A1535">
            <v>42435</v>
          </cell>
          <cell r="B1535">
            <v>35.28</v>
          </cell>
          <cell r="C1535">
            <v>38.67</v>
          </cell>
          <cell r="D1535">
            <v>49.93</v>
          </cell>
          <cell r="E1535">
            <v>25.77</v>
          </cell>
          <cell r="H1535">
            <v>37.412500000000001</v>
          </cell>
        </row>
        <row r="1536">
          <cell r="A1536">
            <v>42436</v>
          </cell>
          <cell r="B1536">
            <v>35.25</v>
          </cell>
          <cell r="C1536">
            <v>38.56</v>
          </cell>
          <cell r="D1536">
            <v>49.88</v>
          </cell>
          <cell r="E1536">
            <v>25.86</v>
          </cell>
          <cell r="H1536">
            <v>37.387500000000003</v>
          </cell>
        </row>
        <row r="1537">
          <cell r="A1537">
            <v>42437</v>
          </cell>
          <cell r="B1537">
            <v>35.28</v>
          </cell>
          <cell r="C1537">
            <v>38.65</v>
          </cell>
          <cell r="D1537">
            <v>50.08</v>
          </cell>
          <cell r="E1537">
            <v>25.98</v>
          </cell>
          <cell r="H1537">
            <v>37.497500000000002</v>
          </cell>
        </row>
        <row r="1538">
          <cell r="A1538">
            <v>42438</v>
          </cell>
          <cell r="B1538">
            <v>35.200000000000003</v>
          </cell>
          <cell r="C1538">
            <v>38.49</v>
          </cell>
          <cell r="D1538">
            <v>49.74</v>
          </cell>
          <cell r="E1538">
            <v>25.85</v>
          </cell>
          <cell r="H1538">
            <v>37.32</v>
          </cell>
        </row>
        <row r="1539">
          <cell r="A1539">
            <v>42439</v>
          </cell>
          <cell r="B1539">
            <v>35.14</v>
          </cell>
          <cell r="C1539">
            <v>38.39</v>
          </cell>
          <cell r="D1539">
            <v>49.69</v>
          </cell>
          <cell r="E1539">
            <v>25.97</v>
          </cell>
          <cell r="H1539">
            <v>37.297499999999999</v>
          </cell>
        </row>
        <row r="1540">
          <cell r="A1540">
            <v>42440</v>
          </cell>
          <cell r="B1540">
            <v>35.049999999999997</v>
          </cell>
          <cell r="C1540">
            <v>39.03</v>
          </cell>
          <cell r="D1540">
            <v>49.84</v>
          </cell>
          <cell r="E1540">
            <v>25.92</v>
          </cell>
          <cell r="H1540">
            <v>37.46</v>
          </cell>
        </row>
        <row r="1541">
          <cell r="A1541">
            <v>42441</v>
          </cell>
          <cell r="B1541">
            <v>34.99</v>
          </cell>
          <cell r="C1541">
            <v>38.83</v>
          </cell>
          <cell r="D1541">
            <v>49.75</v>
          </cell>
          <cell r="E1541">
            <v>25.85</v>
          </cell>
          <cell r="H1541">
            <v>37.354999999999997</v>
          </cell>
        </row>
        <row r="1542">
          <cell r="A1542">
            <v>42442</v>
          </cell>
          <cell r="B1542">
            <v>34.99</v>
          </cell>
          <cell r="C1542">
            <v>38.83</v>
          </cell>
          <cell r="D1542">
            <v>49.75</v>
          </cell>
          <cell r="E1542">
            <v>25.85</v>
          </cell>
          <cell r="H1542">
            <v>37.354999999999997</v>
          </cell>
        </row>
        <row r="1543">
          <cell r="A1543">
            <v>42443</v>
          </cell>
          <cell r="B1543">
            <v>34.9</v>
          </cell>
          <cell r="C1543">
            <v>38.72</v>
          </cell>
          <cell r="D1543">
            <v>49.98</v>
          </cell>
          <cell r="E1543">
            <v>26.16</v>
          </cell>
          <cell r="H1543">
            <v>37.44</v>
          </cell>
        </row>
        <row r="1544">
          <cell r="A1544">
            <v>42444</v>
          </cell>
          <cell r="B1544">
            <v>34.979999999999997</v>
          </cell>
          <cell r="C1544">
            <v>38.65</v>
          </cell>
          <cell r="D1544">
            <v>49.74</v>
          </cell>
          <cell r="E1544">
            <v>25.94</v>
          </cell>
          <cell r="H1544">
            <v>37.327500000000001</v>
          </cell>
        </row>
        <row r="1545">
          <cell r="A1545">
            <v>42445</v>
          </cell>
          <cell r="B1545">
            <v>34.979999999999997</v>
          </cell>
          <cell r="C1545">
            <v>38.65</v>
          </cell>
          <cell r="D1545">
            <v>49.25</v>
          </cell>
          <cell r="E1545">
            <v>25.8</v>
          </cell>
          <cell r="H1545">
            <v>37.17</v>
          </cell>
        </row>
        <row r="1546">
          <cell r="A1546">
            <v>42446</v>
          </cell>
          <cell r="B1546">
            <v>34.74</v>
          </cell>
          <cell r="C1546">
            <v>38.75</v>
          </cell>
          <cell r="D1546">
            <v>49.33</v>
          </cell>
          <cell r="E1546">
            <v>26.12</v>
          </cell>
          <cell r="H1546">
            <v>37.234999999999999</v>
          </cell>
        </row>
        <row r="1547">
          <cell r="A1547">
            <v>42447</v>
          </cell>
          <cell r="B1547">
            <v>34.6</v>
          </cell>
          <cell r="C1547">
            <v>38.99</v>
          </cell>
          <cell r="D1547">
            <v>49.91</v>
          </cell>
          <cell r="E1547">
            <v>26.28</v>
          </cell>
          <cell r="H1547">
            <v>37.445</v>
          </cell>
        </row>
        <row r="1548">
          <cell r="A1548">
            <v>42448</v>
          </cell>
          <cell r="B1548">
            <v>34.72</v>
          </cell>
          <cell r="C1548">
            <v>38.950000000000003</v>
          </cell>
          <cell r="D1548">
            <v>49.99</v>
          </cell>
          <cell r="E1548">
            <v>26.11</v>
          </cell>
          <cell r="H1548">
            <v>37.442499999999995</v>
          </cell>
        </row>
        <row r="1549">
          <cell r="A1549">
            <v>42449</v>
          </cell>
          <cell r="B1549">
            <v>34.72</v>
          </cell>
          <cell r="C1549">
            <v>38.950000000000003</v>
          </cell>
          <cell r="D1549">
            <v>49.99</v>
          </cell>
          <cell r="E1549">
            <v>26.11</v>
          </cell>
          <cell r="H1549">
            <v>37.442499999999995</v>
          </cell>
        </row>
        <row r="1550">
          <cell r="A1550">
            <v>42450</v>
          </cell>
          <cell r="B1550">
            <v>34.76</v>
          </cell>
          <cell r="C1550">
            <v>39.020000000000003</v>
          </cell>
          <cell r="D1550">
            <v>50.02</v>
          </cell>
          <cell r="E1550">
            <v>26.05</v>
          </cell>
          <cell r="H1550">
            <v>37.462500000000006</v>
          </cell>
        </row>
        <row r="1551">
          <cell r="A1551">
            <v>42451</v>
          </cell>
          <cell r="B1551">
            <v>34.78</v>
          </cell>
          <cell r="C1551">
            <v>38.94</v>
          </cell>
          <cell r="D1551">
            <v>49.8</v>
          </cell>
          <cell r="E1551">
            <v>26.07</v>
          </cell>
          <cell r="H1551">
            <v>37.397500000000001</v>
          </cell>
        </row>
        <row r="1552">
          <cell r="A1552">
            <v>42452</v>
          </cell>
          <cell r="B1552">
            <v>34.799999999999997</v>
          </cell>
          <cell r="C1552">
            <v>38.840000000000003</v>
          </cell>
          <cell r="D1552">
            <v>49.28</v>
          </cell>
          <cell r="E1552">
            <v>26.34</v>
          </cell>
          <cell r="H1552">
            <v>37.314999999999998</v>
          </cell>
        </row>
        <row r="1553">
          <cell r="A1553">
            <v>42453</v>
          </cell>
          <cell r="B1553">
            <v>35.1</v>
          </cell>
          <cell r="C1553">
            <v>39.01</v>
          </cell>
          <cell r="D1553">
            <v>49.25</v>
          </cell>
          <cell r="E1553">
            <v>26.03</v>
          </cell>
          <cell r="H1553">
            <v>37.347499999999997</v>
          </cell>
        </row>
        <row r="1554">
          <cell r="A1554">
            <v>42454</v>
          </cell>
          <cell r="B1554">
            <v>35.18</v>
          </cell>
          <cell r="C1554">
            <v>39.07</v>
          </cell>
          <cell r="D1554">
            <v>49.48</v>
          </cell>
          <cell r="E1554">
            <v>26.19</v>
          </cell>
          <cell r="H1554">
            <v>37.479999999999997</v>
          </cell>
        </row>
        <row r="1555">
          <cell r="A1555">
            <v>42455</v>
          </cell>
          <cell r="B1555">
            <v>35.14</v>
          </cell>
          <cell r="C1555">
            <v>39</v>
          </cell>
          <cell r="D1555">
            <v>49.41</v>
          </cell>
          <cell r="E1555">
            <v>26.03</v>
          </cell>
          <cell r="H1555">
            <v>37.394999999999996</v>
          </cell>
        </row>
        <row r="1556">
          <cell r="A1556">
            <v>42456</v>
          </cell>
          <cell r="B1556">
            <v>35.14</v>
          </cell>
          <cell r="C1556">
            <v>39</v>
          </cell>
          <cell r="D1556">
            <v>49.41</v>
          </cell>
          <cell r="E1556">
            <v>26.03</v>
          </cell>
          <cell r="H1556">
            <v>37.394999999999996</v>
          </cell>
        </row>
        <row r="1557">
          <cell r="A1557">
            <v>42457</v>
          </cell>
          <cell r="B1557">
            <v>35.159999999999997</v>
          </cell>
          <cell r="C1557">
            <v>39.03</v>
          </cell>
          <cell r="D1557">
            <v>49.43</v>
          </cell>
          <cell r="E1557">
            <v>26.12</v>
          </cell>
          <cell r="H1557">
            <v>37.435000000000002</v>
          </cell>
        </row>
        <row r="1558">
          <cell r="A1558">
            <v>42458</v>
          </cell>
          <cell r="B1558">
            <v>35.22</v>
          </cell>
          <cell r="C1558">
            <v>39.200000000000003</v>
          </cell>
          <cell r="D1558">
            <v>49.92</v>
          </cell>
          <cell r="E1558">
            <v>26.29</v>
          </cell>
          <cell r="H1558">
            <v>37.657499999999999</v>
          </cell>
        </row>
        <row r="1559">
          <cell r="A1559">
            <v>42459</v>
          </cell>
          <cell r="B1559">
            <v>35.17</v>
          </cell>
          <cell r="C1559">
            <v>39.51</v>
          </cell>
          <cell r="D1559">
            <v>50.33</v>
          </cell>
          <cell r="E1559">
            <v>26.57</v>
          </cell>
          <cell r="H1559">
            <v>37.895000000000003</v>
          </cell>
        </row>
        <row r="1560">
          <cell r="A1560">
            <v>42460</v>
          </cell>
          <cell r="B1560">
            <v>35.08</v>
          </cell>
          <cell r="C1560">
            <v>39.520000000000003</v>
          </cell>
          <cell r="D1560">
            <v>50.16</v>
          </cell>
          <cell r="E1560">
            <v>26.56</v>
          </cell>
          <cell r="H1560">
            <v>37.83</v>
          </cell>
        </row>
        <row r="1561">
          <cell r="A1561">
            <v>42461</v>
          </cell>
          <cell r="B1561">
            <v>34.97</v>
          </cell>
          <cell r="C1561">
            <v>39.57</v>
          </cell>
          <cell r="D1561">
            <v>50.01</v>
          </cell>
          <cell r="E1561">
            <v>26.59</v>
          </cell>
          <cell r="H1561">
            <v>37.784999999999997</v>
          </cell>
        </row>
        <row r="1562">
          <cell r="A1562">
            <v>42462</v>
          </cell>
          <cell r="B1562">
            <v>34.96</v>
          </cell>
          <cell r="C1562">
            <v>39.58</v>
          </cell>
          <cell r="D1562">
            <v>50</v>
          </cell>
          <cell r="E1562">
            <v>26.41</v>
          </cell>
          <cell r="H1562">
            <v>37.737499999999997</v>
          </cell>
        </row>
        <row r="1563">
          <cell r="A1563">
            <v>42463</v>
          </cell>
          <cell r="B1563">
            <v>34.96</v>
          </cell>
          <cell r="C1563">
            <v>39.58</v>
          </cell>
          <cell r="D1563">
            <v>50</v>
          </cell>
          <cell r="E1563">
            <v>26.41</v>
          </cell>
          <cell r="H1563">
            <v>37.737499999999997</v>
          </cell>
        </row>
        <row r="1564">
          <cell r="A1564">
            <v>42464</v>
          </cell>
          <cell r="B1564">
            <v>34.979999999999997</v>
          </cell>
          <cell r="C1564">
            <v>39.68</v>
          </cell>
          <cell r="D1564">
            <v>49.58</v>
          </cell>
          <cell r="E1564">
            <v>26.51</v>
          </cell>
          <cell r="H1564">
            <v>37.6875</v>
          </cell>
        </row>
        <row r="1565">
          <cell r="A1565">
            <v>42465</v>
          </cell>
          <cell r="B1565">
            <v>35.17</v>
          </cell>
          <cell r="C1565">
            <v>39.9</v>
          </cell>
          <cell r="D1565">
            <v>49.98</v>
          </cell>
          <cell r="E1565">
            <v>26.41</v>
          </cell>
          <cell r="H1565">
            <v>37.864999999999995</v>
          </cell>
        </row>
        <row r="1566">
          <cell r="A1566">
            <v>42466</v>
          </cell>
          <cell r="B1566">
            <v>35.14</v>
          </cell>
          <cell r="C1566">
            <v>39.75</v>
          </cell>
          <cell r="D1566">
            <v>49.81</v>
          </cell>
          <cell r="E1566">
            <v>26.19</v>
          </cell>
          <cell r="H1566">
            <v>37.722500000000004</v>
          </cell>
        </row>
        <row r="1567">
          <cell r="A1567">
            <v>42467</v>
          </cell>
          <cell r="B1567">
            <v>35.07</v>
          </cell>
          <cell r="C1567">
            <v>39.79</v>
          </cell>
          <cell r="D1567">
            <v>49.34</v>
          </cell>
          <cell r="E1567">
            <v>26.41</v>
          </cell>
          <cell r="H1567">
            <v>37.652500000000003</v>
          </cell>
        </row>
        <row r="1568">
          <cell r="A1568">
            <v>42468</v>
          </cell>
          <cell r="B1568">
            <v>35.04</v>
          </cell>
          <cell r="C1568">
            <v>39.65</v>
          </cell>
          <cell r="D1568">
            <v>49.09</v>
          </cell>
          <cell r="E1568">
            <v>26.12</v>
          </cell>
          <cell r="H1568">
            <v>37.475000000000001</v>
          </cell>
        </row>
        <row r="1569">
          <cell r="A1569">
            <v>42469</v>
          </cell>
          <cell r="B1569">
            <v>34.96</v>
          </cell>
          <cell r="C1569">
            <v>39.58</v>
          </cell>
          <cell r="D1569">
            <v>49.12</v>
          </cell>
          <cell r="E1569">
            <v>26.05</v>
          </cell>
          <cell r="H1569">
            <v>37.427500000000002</v>
          </cell>
        </row>
        <row r="1570">
          <cell r="A1570">
            <v>42470</v>
          </cell>
          <cell r="B1570">
            <v>34.96</v>
          </cell>
          <cell r="C1570">
            <v>39.58</v>
          </cell>
          <cell r="D1570">
            <v>49.12</v>
          </cell>
          <cell r="E1570">
            <v>26.05</v>
          </cell>
          <cell r="H1570">
            <v>37.427500000000002</v>
          </cell>
        </row>
        <row r="1571">
          <cell r="A1571">
            <v>42471</v>
          </cell>
          <cell r="B1571">
            <v>34.93</v>
          </cell>
          <cell r="C1571">
            <v>39.65</v>
          </cell>
          <cell r="D1571">
            <v>49.08</v>
          </cell>
          <cell r="E1571">
            <v>26.06</v>
          </cell>
          <cell r="H1571">
            <v>37.43</v>
          </cell>
        </row>
        <row r="1572">
          <cell r="A1572">
            <v>42472</v>
          </cell>
          <cell r="B1572">
            <v>34.880000000000003</v>
          </cell>
          <cell r="C1572">
            <v>39.590000000000003</v>
          </cell>
          <cell r="D1572">
            <v>49.42</v>
          </cell>
          <cell r="E1572">
            <v>26.21</v>
          </cell>
          <cell r="H1572">
            <v>37.524999999999999</v>
          </cell>
        </row>
        <row r="1573">
          <cell r="A1573">
            <v>42473</v>
          </cell>
          <cell r="B1573">
            <v>34.880000000000003</v>
          </cell>
          <cell r="C1573">
            <v>39.590000000000003</v>
          </cell>
          <cell r="D1573">
            <v>49.42</v>
          </cell>
          <cell r="E1573">
            <v>26.21</v>
          </cell>
          <cell r="H1573">
            <v>37.524999999999999</v>
          </cell>
        </row>
        <row r="1574">
          <cell r="A1574">
            <v>42474</v>
          </cell>
          <cell r="B1574">
            <v>34.880000000000003</v>
          </cell>
          <cell r="C1574">
            <v>39.590000000000003</v>
          </cell>
          <cell r="D1574">
            <v>49.42</v>
          </cell>
          <cell r="E1574">
            <v>26.21</v>
          </cell>
          <cell r="H1574">
            <v>37.524999999999999</v>
          </cell>
        </row>
        <row r="1575">
          <cell r="A1575">
            <v>42475</v>
          </cell>
          <cell r="B1575">
            <v>34.880000000000003</v>
          </cell>
          <cell r="C1575">
            <v>39.590000000000003</v>
          </cell>
          <cell r="D1575">
            <v>49.42</v>
          </cell>
          <cell r="E1575">
            <v>26.21</v>
          </cell>
          <cell r="H1575">
            <v>37.524999999999999</v>
          </cell>
        </row>
        <row r="1576">
          <cell r="A1576">
            <v>42476</v>
          </cell>
          <cell r="B1576">
            <v>34.880000000000003</v>
          </cell>
          <cell r="C1576">
            <v>39.590000000000003</v>
          </cell>
          <cell r="D1576">
            <v>49.42</v>
          </cell>
          <cell r="E1576">
            <v>26.21</v>
          </cell>
          <cell r="H1576">
            <v>37.524999999999999</v>
          </cell>
        </row>
        <row r="1577">
          <cell r="A1577">
            <v>42477</v>
          </cell>
          <cell r="B1577">
            <v>34.880000000000003</v>
          </cell>
          <cell r="C1577">
            <v>39.590000000000003</v>
          </cell>
          <cell r="D1577">
            <v>49.42</v>
          </cell>
          <cell r="E1577">
            <v>26.21</v>
          </cell>
          <cell r="H1577">
            <v>37.524999999999999</v>
          </cell>
        </row>
        <row r="1578">
          <cell r="A1578">
            <v>42478</v>
          </cell>
          <cell r="B1578">
            <v>34.9</v>
          </cell>
          <cell r="C1578">
            <v>39.19</v>
          </cell>
          <cell r="D1578">
            <v>49.24</v>
          </cell>
          <cell r="E1578">
            <v>26.49</v>
          </cell>
          <cell r="H1578">
            <v>37.455000000000005</v>
          </cell>
        </row>
        <row r="1579">
          <cell r="A1579">
            <v>42479</v>
          </cell>
          <cell r="B1579">
            <v>34.82</v>
          </cell>
          <cell r="C1579">
            <v>39.21</v>
          </cell>
          <cell r="D1579">
            <v>49.57</v>
          </cell>
          <cell r="E1579">
            <v>26.79</v>
          </cell>
          <cell r="H1579">
            <v>37.597499999999997</v>
          </cell>
        </row>
        <row r="1580">
          <cell r="A1580">
            <v>42480</v>
          </cell>
          <cell r="B1580">
            <v>34.72</v>
          </cell>
          <cell r="C1580">
            <v>39.25</v>
          </cell>
          <cell r="D1580">
            <v>49.74</v>
          </cell>
          <cell r="E1580">
            <v>26.77</v>
          </cell>
          <cell r="H1580">
            <v>37.620000000000005</v>
          </cell>
        </row>
        <row r="1581">
          <cell r="A1581">
            <v>42481</v>
          </cell>
          <cell r="B1581">
            <v>34.85</v>
          </cell>
          <cell r="C1581">
            <v>39.19</v>
          </cell>
          <cell r="D1581">
            <v>49.71</v>
          </cell>
          <cell r="E1581">
            <v>26.9</v>
          </cell>
          <cell r="H1581">
            <v>37.662500000000001</v>
          </cell>
        </row>
        <row r="1582">
          <cell r="A1582">
            <v>42482</v>
          </cell>
          <cell r="B1582">
            <v>34.92</v>
          </cell>
          <cell r="C1582">
            <v>39.270000000000003</v>
          </cell>
          <cell r="D1582">
            <v>49.85</v>
          </cell>
          <cell r="E1582">
            <v>26.82</v>
          </cell>
          <cell r="H1582">
            <v>37.714999999999996</v>
          </cell>
        </row>
        <row r="1583">
          <cell r="A1583">
            <v>42483</v>
          </cell>
          <cell r="B1583">
            <v>34.89</v>
          </cell>
          <cell r="C1583">
            <v>39.11</v>
          </cell>
          <cell r="D1583">
            <v>49.83</v>
          </cell>
          <cell r="E1583">
            <v>26.64</v>
          </cell>
          <cell r="H1583">
            <v>37.6175</v>
          </cell>
        </row>
        <row r="1584">
          <cell r="A1584">
            <v>42484</v>
          </cell>
          <cell r="B1584">
            <v>34.89</v>
          </cell>
          <cell r="C1584">
            <v>39.11</v>
          </cell>
          <cell r="D1584">
            <v>49.83</v>
          </cell>
          <cell r="E1584">
            <v>26.64</v>
          </cell>
          <cell r="H1584">
            <v>37.6175</v>
          </cell>
        </row>
        <row r="1585">
          <cell r="A1585">
            <v>42485</v>
          </cell>
          <cell r="B1585">
            <v>34.97</v>
          </cell>
          <cell r="C1585">
            <v>39.06</v>
          </cell>
          <cell r="D1585">
            <v>50.23</v>
          </cell>
          <cell r="E1585">
            <v>26.63</v>
          </cell>
          <cell r="H1585">
            <v>37.722499999999997</v>
          </cell>
        </row>
        <row r="1586">
          <cell r="A1586">
            <v>42486</v>
          </cell>
          <cell r="B1586">
            <v>34.979999999999997</v>
          </cell>
          <cell r="C1586">
            <v>39.21</v>
          </cell>
          <cell r="D1586">
            <v>50.51</v>
          </cell>
          <cell r="E1586">
            <v>26.74</v>
          </cell>
          <cell r="H1586">
            <v>37.86</v>
          </cell>
        </row>
        <row r="1587">
          <cell r="A1587">
            <v>42487</v>
          </cell>
          <cell r="B1587">
            <v>34.94</v>
          </cell>
          <cell r="C1587">
            <v>39.270000000000003</v>
          </cell>
          <cell r="D1587">
            <v>50.73</v>
          </cell>
          <cell r="E1587">
            <v>26.62</v>
          </cell>
          <cell r="H1587">
            <v>37.89</v>
          </cell>
        </row>
        <row r="1588">
          <cell r="A1588">
            <v>42488</v>
          </cell>
          <cell r="B1588">
            <v>34.97</v>
          </cell>
          <cell r="C1588">
            <v>39.32</v>
          </cell>
          <cell r="D1588">
            <v>50.6</v>
          </cell>
          <cell r="E1588">
            <v>26.26</v>
          </cell>
          <cell r="H1588">
            <v>37.787499999999994</v>
          </cell>
        </row>
        <row r="1589">
          <cell r="A1589">
            <v>42489</v>
          </cell>
          <cell r="B1589">
            <v>34.79</v>
          </cell>
          <cell r="C1589">
            <v>39.36</v>
          </cell>
          <cell r="D1589">
            <v>50.67</v>
          </cell>
          <cell r="E1589">
            <v>26.3</v>
          </cell>
          <cell r="H1589">
            <v>37.78</v>
          </cell>
        </row>
        <row r="1590">
          <cell r="A1590">
            <v>42490</v>
          </cell>
          <cell r="B1590">
            <v>34.770000000000003</v>
          </cell>
          <cell r="C1590">
            <v>39.47</v>
          </cell>
          <cell r="D1590">
            <v>50.77</v>
          </cell>
          <cell r="E1590">
            <v>26.23</v>
          </cell>
          <cell r="H1590">
            <v>37.81</v>
          </cell>
        </row>
        <row r="1591">
          <cell r="A1591">
            <v>42491</v>
          </cell>
          <cell r="B1591">
            <v>34.770000000000003</v>
          </cell>
          <cell r="C1591">
            <v>39.47</v>
          </cell>
          <cell r="D1591">
            <v>50.77</v>
          </cell>
          <cell r="E1591">
            <v>26.23</v>
          </cell>
          <cell r="H1591">
            <v>37.81</v>
          </cell>
        </row>
        <row r="1592">
          <cell r="A1592">
            <v>42492</v>
          </cell>
          <cell r="B1592">
            <v>34.770000000000003</v>
          </cell>
          <cell r="C1592">
            <v>39.47</v>
          </cell>
          <cell r="D1592">
            <v>50.77</v>
          </cell>
          <cell r="E1592">
            <v>26.23</v>
          </cell>
          <cell r="H1592">
            <v>37.81</v>
          </cell>
        </row>
        <row r="1593">
          <cell r="A1593">
            <v>42493</v>
          </cell>
          <cell r="B1593">
            <v>34.69</v>
          </cell>
          <cell r="C1593">
            <v>39.79</v>
          </cell>
          <cell r="D1593">
            <v>50.66</v>
          </cell>
          <cell r="E1593">
            <v>26.35</v>
          </cell>
          <cell r="H1593">
            <v>37.872499999999995</v>
          </cell>
        </row>
        <row r="1594">
          <cell r="A1594">
            <v>42494</v>
          </cell>
          <cell r="B1594">
            <v>34.950000000000003</v>
          </cell>
          <cell r="C1594">
            <v>39.97</v>
          </cell>
          <cell r="D1594">
            <v>50.59</v>
          </cell>
          <cell r="E1594">
            <v>25.9</v>
          </cell>
          <cell r="H1594">
            <v>37.852499999999999</v>
          </cell>
        </row>
        <row r="1595">
          <cell r="A1595">
            <v>42495</v>
          </cell>
          <cell r="B1595">
            <v>35.01</v>
          </cell>
          <cell r="C1595">
            <v>39.97</v>
          </cell>
          <cell r="D1595">
            <v>50.46</v>
          </cell>
          <cell r="E1595">
            <v>25.76</v>
          </cell>
          <cell r="H1595">
            <v>37.799999999999997</v>
          </cell>
        </row>
        <row r="1596">
          <cell r="A1596">
            <v>42496</v>
          </cell>
          <cell r="B1596">
            <v>35.01</v>
          </cell>
          <cell r="C1596">
            <v>39.97</v>
          </cell>
          <cell r="D1596">
            <v>50.46</v>
          </cell>
          <cell r="E1596">
            <v>25.76</v>
          </cell>
          <cell r="H1596">
            <v>37.799999999999997</v>
          </cell>
        </row>
        <row r="1597">
          <cell r="A1597">
            <v>42497</v>
          </cell>
          <cell r="B1597">
            <v>35.01</v>
          </cell>
          <cell r="C1597">
            <v>39.97</v>
          </cell>
          <cell r="D1597">
            <v>50.46</v>
          </cell>
          <cell r="E1597">
            <v>25.76</v>
          </cell>
          <cell r="H1597">
            <v>37.799999999999997</v>
          </cell>
        </row>
        <row r="1598">
          <cell r="A1598">
            <v>42498</v>
          </cell>
          <cell r="B1598">
            <v>35.01</v>
          </cell>
          <cell r="C1598">
            <v>39.97</v>
          </cell>
          <cell r="D1598">
            <v>50.46</v>
          </cell>
          <cell r="E1598">
            <v>25.76</v>
          </cell>
          <cell r="H1598">
            <v>37.799999999999997</v>
          </cell>
        </row>
        <row r="1599">
          <cell r="A1599">
            <v>42499</v>
          </cell>
          <cell r="B1599">
            <v>34.950000000000003</v>
          </cell>
          <cell r="C1599">
            <v>39.6</v>
          </cell>
          <cell r="D1599">
            <v>50.17</v>
          </cell>
          <cell r="E1599">
            <v>25.51</v>
          </cell>
          <cell r="H1599">
            <v>37.557500000000005</v>
          </cell>
        </row>
        <row r="1600">
          <cell r="A1600">
            <v>42500</v>
          </cell>
          <cell r="B1600">
            <v>35.08</v>
          </cell>
          <cell r="C1600">
            <v>39.75</v>
          </cell>
          <cell r="D1600">
            <v>50.36</v>
          </cell>
          <cell r="E1600">
            <v>25.38</v>
          </cell>
          <cell r="H1600">
            <v>37.642499999999998</v>
          </cell>
        </row>
        <row r="1601">
          <cell r="A1601">
            <v>42501</v>
          </cell>
          <cell r="B1601">
            <v>35.04</v>
          </cell>
          <cell r="C1601">
            <v>39.68</v>
          </cell>
          <cell r="D1601">
            <v>50.42</v>
          </cell>
          <cell r="E1601">
            <v>25.56</v>
          </cell>
          <cell r="H1601">
            <v>37.674999999999997</v>
          </cell>
        </row>
        <row r="1602">
          <cell r="A1602">
            <v>42502</v>
          </cell>
          <cell r="B1602">
            <v>35.08</v>
          </cell>
          <cell r="C1602">
            <v>39.869999999999997</v>
          </cell>
          <cell r="D1602">
            <v>50.46</v>
          </cell>
          <cell r="E1602">
            <v>25.56</v>
          </cell>
          <cell r="H1602">
            <v>37.7425</v>
          </cell>
        </row>
        <row r="1603">
          <cell r="A1603">
            <v>42503</v>
          </cell>
          <cell r="B1603">
            <v>35.200000000000003</v>
          </cell>
          <cell r="C1603">
            <v>39.83</v>
          </cell>
          <cell r="D1603">
            <v>50.6</v>
          </cell>
          <cell r="E1603">
            <v>25.45</v>
          </cell>
          <cell r="H1603">
            <v>37.769999999999996</v>
          </cell>
        </row>
        <row r="1604">
          <cell r="A1604">
            <v>42504</v>
          </cell>
          <cell r="B1604">
            <v>35.200000000000003</v>
          </cell>
          <cell r="C1604">
            <v>39.83</v>
          </cell>
          <cell r="D1604">
            <v>50.6</v>
          </cell>
          <cell r="E1604">
            <v>25.45</v>
          </cell>
          <cell r="H1604">
            <v>37.769999999999996</v>
          </cell>
        </row>
        <row r="1605">
          <cell r="A1605">
            <v>42505</v>
          </cell>
          <cell r="B1605">
            <v>35.200000000000003</v>
          </cell>
          <cell r="C1605">
            <v>39.83</v>
          </cell>
          <cell r="D1605">
            <v>50.6</v>
          </cell>
          <cell r="E1605">
            <v>25.45</v>
          </cell>
          <cell r="H1605">
            <v>37.769999999999996</v>
          </cell>
        </row>
        <row r="1606">
          <cell r="A1606">
            <v>42506</v>
          </cell>
          <cell r="B1606">
            <v>35.28</v>
          </cell>
          <cell r="C1606">
            <v>39.71</v>
          </cell>
          <cell r="D1606">
            <v>50.43</v>
          </cell>
          <cell r="E1606">
            <v>25.4</v>
          </cell>
          <cell r="H1606">
            <v>37.705000000000005</v>
          </cell>
        </row>
        <row r="1607">
          <cell r="A1607">
            <v>42507</v>
          </cell>
          <cell r="B1607">
            <v>35.22</v>
          </cell>
          <cell r="C1607">
            <v>39.659999999999997</v>
          </cell>
          <cell r="D1607">
            <v>50.66</v>
          </cell>
          <cell r="E1607">
            <v>25.41</v>
          </cell>
          <cell r="H1607">
            <v>37.737499999999997</v>
          </cell>
        </row>
        <row r="1608">
          <cell r="A1608">
            <v>42508</v>
          </cell>
          <cell r="B1608">
            <v>35.42</v>
          </cell>
          <cell r="C1608">
            <v>39.869999999999997</v>
          </cell>
          <cell r="D1608">
            <v>50.95</v>
          </cell>
          <cell r="E1608">
            <v>25.59</v>
          </cell>
          <cell r="H1608">
            <v>37.957499999999996</v>
          </cell>
        </row>
        <row r="1609">
          <cell r="A1609">
            <v>42509</v>
          </cell>
          <cell r="B1609">
            <v>35.5</v>
          </cell>
          <cell r="C1609">
            <v>39.65</v>
          </cell>
          <cell r="D1609">
            <v>51.55</v>
          </cell>
          <cell r="E1609">
            <v>25.4</v>
          </cell>
          <cell r="H1609">
            <v>38.024999999999999</v>
          </cell>
        </row>
        <row r="1610">
          <cell r="A1610">
            <v>42510</v>
          </cell>
          <cell r="B1610">
            <v>35.549999999999997</v>
          </cell>
          <cell r="C1610">
            <v>39.659999999999997</v>
          </cell>
          <cell r="D1610">
            <v>51.84</v>
          </cell>
          <cell r="E1610">
            <v>25.22</v>
          </cell>
          <cell r="H1610">
            <v>38.067499999999995</v>
          </cell>
        </row>
        <row r="1611">
          <cell r="A1611">
            <v>42511</v>
          </cell>
          <cell r="B1611">
            <v>35.549999999999997</v>
          </cell>
          <cell r="C1611">
            <v>39.659999999999997</v>
          </cell>
          <cell r="D1611">
            <v>51.84</v>
          </cell>
          <cell r="E1611">
            <v>25.22</v>
          </cell>
          <cell r="H1611">
            <v>38.067499999999995</v>
          </cell>
        </row>
        <row r="1612">
          <cell r="A1612">
            <v>42512</v>
          </cell>
          <cell r="B1612">
            <v>35.549999999999997</v>
          </cell>
          <cell r="C1612">
            <v>39.659999999999997</v>
          </cell>
          <cell r="D1612">
            <v>51.84</v>
          </cell>
          <cell r="E1612">
            <v>25.22</v>
          </cell>
          <cell r="H1612">
            <v>38.067499999999995</v>
          </cell>
        </row>
        <row r="1613">
          <cell r="A1613">
            <v>42513</v>
          </cell>
          <cell r="B1613">
            <v>35.479999999999997</v>
          </cell>
          <cell r="C1613">
            <v>39.630000000000003</v>
          </cell>
          <cell r="D1613">
            <v>51.23</v>
          </cell>
          <cell r="E1613">
            <v>25.39</v>
          </cell>
          <cell r="H1613">
            <v>37.932500000000005</v>
          </cell>
        </row>
        <row r="1614">
          <cell r="A1614">
            <v>42514</v>
          </cell>
          <cell r="B1614">
            <v>35.54</v>
          </cell>
          <cell r="C1614">
            <v>39.61</v>
          </cell>
          <cell r="D1614">
            <v>51.28</v>
          </cell>
          <cell r="E1614">
            <v>25.39</v>
          </cell>
          <cell r="H1614">
            <v>37.954999999999998</v>
          </cell>
        </row>
        <row r="1615">
          <cell r="A1615">
            <v>42515</v>
          </cell>
          <cell r="B1615">
            <v>35.630000000000003</v>
          </cell>
          <cell r="C1615">
            <v>39.479999999999997</v>
          </cell>
          <cell r="D1615">
            <v>51.82</v>
          </cell>
          <cell r="E1615">
            <v>25.3</v>
          </cell>
          <cell r="H1615">
            <v>38.057500000000005</v>
          </cell>
        </row>
        <row r="1616">
          <cell r="A1616">
            <v>42516</v>
          </cell>
          <cell r="B1616">
            <v>35.479999999999997</v>
          </cell>
          <cell r="C1616">
            <v>39.42</v>
          </cell>
          <cell r="D1616">
            <v>51.94</v>
          </cell>
          <cell r="E1616">
            <v>25.21</v>
          </cell>
          <cell r="H1616">
            <v>38.012500000000003</v>
          </cell>
        </row>
        <row r="1617">
          <cell r="A1617">
            <v>42517</v>
          </cell>
          <cell r="B1617">
            <v>35.42</v>
          </cell>
          <cell r="C1617">
            <v>39.44</v>
          </cell>
          <cell r="D1617">
            <v>51.77</v>
          </cell>
          <cell r="E1617">
            <v>25.31</v>
          </cell>
          <cell r="H1617">
            <v>37.984999999999999</v>
          </cell>
        </row>
        <row r="1618">
          <cell r="A1618">
            <v>42518</v>
          </cell>
          <cell r="B1618">
            <v>35.54</v>
          </cell>
          <cell r="C1618">
            <v>39.520000000000003</v>
          </cell>
          <cell r="D1618">
            <v>51.86</v>
          </cell>
          <cell r="E1618">
            <v>25.26</v>
          </cell>
          <cell r="H1618">
            <v>38.045000000000002</v>
          </cell>
        </row>
        <row r="1619">
          <cell r="A1619">
            <v>42519</v>
          </cell>
          <cell r="B1619">
            <v>35.54</v>
          </cell>
          <cell r="C1619">
            <v>39.520000000000003</v>
          </cell>
          <cell r="D1619">
            <v>51.86</v>
          </cell>
          <cell r="E1619">
            <v>25.26</v>
          </cell>
          <cell r="H1619">
            <v>38.045000000000002</v>
          </cell>
        </row>
        <row r="1620">
          <cell r="A1620">
            <v>42520</v>
          </cell>
          <cell r="B1620">
            <v>35.619999999999997</v>
          </cell>
          <cell r="C1620">
            <v>39.36</v>
          </cell>
          <cell r="D1620">
            <v>51.81</v>
          </cell>
          <cell r="E1620">
            <v>25.24</v>
          </cell>
          <cell r="H1620">
            <v>38.0075</v>
          </cell>
        </row>
        <row r="1621">
          <cell r="A1621">
            <v>42521</v>
          </cell>
          <cell r="B1621">
            <v>35.56</v>
          </cell>
          <cell r="C1621">
            <v>39.450000000000003</v>
          </cell>
          <cell r="D1621">
            <v>52.01</v>
          </cell>
          <cell r="E1621">
            <v>25.3</v>
          </cell>
          <cell r="H1621">
            <v>38.080000000000005</v>
          </cell>
        </row>
        <row r="1622">
          <cell r="A1622">
            <v>42522</v>
          </cell>
          <cell r="B1622">
            <v>35.57</v>
          </cell>
          <cell r="C1622">
            <v>39.36</v>
          </cell>
          <cell r="D1622">
            <v>51.27</v>
          </cell>
          <cell r="E1622">
            <v>25.59</v>
          </cell>
          <cell r="H1622">
            <v>37.947500000000005</v>
          </cell>
        </row>
        <row r="1623">
          <cell r="A1623">
            <v>42523</v>
          </cell>
          <cell r="B1623">
            <v>35.520000000000003</v>
          </cell>
          <cell r="C1623">
            <v>39.549999999999997</v>
          </cell>
          <cell r="D1623">
            <v>51.01</v>
          </cell>
          <cell r="E1623">
            <v>25.47</v>
          </cell>
          <cell r="H1623">
            <v>37.887499999999996</v>
          </cell>
        </row>
        <row r="1624">
          <cell r="A1624">
            <v>42524</v>
          </cell>
          <cell r="B1624">
            <v>35.42</v>
          </cell>
          <cell r="C1624">
            <v>39.28</v>
          </cell>
          <cell r="D1624">
            <v>50.81</v>
          </cell>
          <cell r="E1624">
            <v>25.34</v>
          </cell>
          <cell r="H1624">
            <v>37.712499999999999</v>
          </cell>
        </row>
        <row r="1625">
          <cell r="A1625">
            <v>42525</v>
          </cell>
          <cell r="B1625">
            <v>35.47</v>
          </cell>
          <cell r="C1625">
            <v>39.31</v>
          </cell>
          <cell r="D1625">
            <v>50.91</v>
          </cell>
          <cell r="E1625">
            <v>25.3</v>
          </cell>
          <cell r="H1625">
            <v>37.747500000000002</v>
          </cell>
        </row>
        <row r="1626">
          <cell r="A1626">
            <v>42526</v>
          </cell>
          <cell r="B1626">
            <v>35.47</v>
          </cell>
          <cell r="C1626">
            <v>39.31</v>
          </cell>
          <cell r="D1626">
            <v>50.91</v>
          </cell>
          <cell r="E1626">
            <v>25.3</v>
          </cell>
          <cell r="H1626">
            <v>37.747500000000002</v>
          </cell>
        </row>
        <row r="1627">
          <cell r="A1627">
            <v>42527</v>
          </cell>
          <cell r="B1627">
            <v>35.22</v>
          </cell>
          <cell r="C1627">
            <v>39.75</v>
          </cell>
          <cell r="D1627">
            <v>50.49</v>
          </cell>
          <cell r="E1627">
            <v>25.52</v>
          </cell>
          <cell r="H1627">
            <v>37.745000000000005</v>
          </cell>
        </row>
        <row r="1628">
          <cell r="A1628">
            <v>42528</v>
          </cell>
          <cell r="B1628">
            <v>35.14</v>
          </cell>
          <cell r="C1628">
            <v>39.69</v>
          </cell>
          <cell r="D1628">
            <v>50.6</v>
          </cell>
          <cell r="E1628">
            <v>25.63</v>
          </cell>
          <cell r="H1628">
            <v>37.765000000000001</v>
          </cell>
        </row>
        <row r="1629">
          <cell r="A1629">
            <v>42529</v>
          </cell>
          <cell r="B1629">
            <v>35.08</v>
          </cell>
          <cell r="C1629">
            <v>39.68</v>
          </cell>
          <cell r="D1629">
            <v>50.83</v>
          </cell>
          <cell r="E1629">
            <v>25.85</v>
          </cell>
          <cell r="H1629">
            <v>37.86</v>
          </cell>
        </row>
        <row r="1630">
          <cell r="A1630">
            <v>42530</v>
          </cell>
          <cell r="B1630">
            <v>34.97</v>
          </cell>
          <cell r="C1630">
            <v>39.67</v>
          </cell>
          <cell r="D1630">
            <v>50.5</v>
          </cell>
          <cell r="E1630">
            <v>25.9</v>
          </cell>
          <cell r="H1630">
            <v>37.76</v>
          </cell>
        </row>
        <row r="1631">
          <cell r="A1631">
            <v>42531</v>
          </cell>
          <cell r="B1631">
            <v>35.090000000000003</v>
          </cell>
          <cell r="C1631">
            <v>39.46</v>
          </cell>
          <cell r="D1631">
            <v>50.49</v>
          </cell>
          <cell r="E1631">
            <v>25.77</v>
          </cell>
          <cell r="H1631">
            <v>37.702500000000008</v>
          </cell>
        </row>
        <row r="1632">
          <cell r="A1632">
            <v>42532</v>
          </cell>
          <cell r="B1632">
            <v>35.1</v>
          </cell>
          <cell r="C1632">
            <v>39.450000000000003</v>
          </cell>
          <cell r="D1632">
            <v>50.44</v>
          </cell>
          <cell r="E1632">
            <v>25.6</v>
          </cell>
          <cell r="H1632">
            <v>37.647500000000001</v>
          </cell>
        </row>
        <row r="1633">
          <cell r="A1633">
            <v>42533</v>
          </cell>
          <cell r="B1633">
            <v>35.1</v>
          </cell>
          <cell r="C1633">
            <v>39.450000000000003</v>
          </cell>
          <cell r="D1633">
            <v>50.44</v>
          </cell>
          <cell r="E1633">
            <v>25.6</v>
          </cell>
          <cell r="H1633">
            <v>37.647500000000001</v>
          </cell>
        </row>
        <row r="1634">
          <cell r="A1634">
            <v>42534</v>
          </cell>
          <cell r="B1634">
            <v>35.119999999999997</v>
          </cell>
          <cell r="C1634">
            <v>39.25</v>
          </cell>
          <cell r="D1634">
            <v>49.59</v>
          </cell>
          <cell r="E1634">
            <v>25.58</v>
          </cell>
          <cell r="H1634">
            <v>37.385000000000005</v>
          </cell>
        </row>
        <row r="1635">
          <cell r="A1635">
            <v>42535</v>
          </cell>
          <cell r="B1635">
            <v>35.04</v>
          </cell>
          <cell r="C1635">
            <v>39.380000000000003</v>
          </cell>
          <cell r="D1635">
            <v>49.58</v>
          </cell>
          <cell r="E1635">
            <v>25.65</v>
          </cell>
          <cell r="H1635">
            <v>37.412500000000001</v>
          </cell>
        </row>
        <row r="1636">
          <cell r="A1636">
            <v>42536</v>
          </cell>
          <cell r="B1636">
            <v>35.200000000000003</v>
          </cell>
          <cell r="C1636">
            <v>39.200000000000003</v>
          </cell>
          <cell r="D1636">
            <v>49.46</v>
          </cell>
          <cell r="E1636">
            <v>25.57</v>
          </cell>
          <cell r="H1636">
            <v>37.357500000000002</v>
          </cell>
        </row>
        <row r="1637">
          <cell r="A1637">
            <v>42537</v>
          </cell>
          <cell r="B1637">
            <v>35.049999999999997</v>
          </cell>
          <cell r="C1637">
            <v>39.31</v>
          </cell>
          <cell r="D1637">
            <v>49.53</v>
          </cell>
          <cell r="E1637">
            <v>25.74</v>
          </cell>
          <cell r="H1637">
            <v>37.407499999999999</v>
          </cell>
        </row>
        <row r="1638">
          <cell r="A1638">
            <v>42538</v>
          </cell>
          <cell r="B1638">
            <v>35.119999999999997</v>
          </cell>
          <cell r="C1638">
            <v>39.35</v>
          </cell>
          <cell r="D1638">
            <v>49.89</v>
          </cell>
          <cell r="E1638">
            <v>25.71</v>
          </cell>
          <cell r="H1638">
            <v>37.517499999999998</v>
          </cell>
        </row>
        <row r="1639">
          <cell r="A1639">
            <v>42539</v>
          </cell>
          <cell r="B1639">
            <v>35.1</v>
          </cell>
          <cell r="C1639">
            <v>39.270000000000003</v>
          </cell>
          <cell r="D1639">
            <v>49.89</v>
          </cell>
          <cell r="E1639">
            <v>25.53</v>
          </cell>
          <cell r="H1639">
            <v>37.447500000000005</v>
          </cell>
        </row>
        <row r="1640">
          <cell r="A1640">
            <v>42540</v>
          </cell>
          <cell r="B1640">
            <v>35.1</v>
          </cell>
          <cell r="C1640">
            <v>39.270000000000003</v>
          </cell>
          <cell r="D1640">
            <v>49.89</v>
          </cell>
          <cell r="E1640">
            <v>25.53</v>
          </cell>
          <cell r="H1640">
            <v>37.447500000000005</v>
          </cell>
        </row>
        <row r="1641">
          <cell r="A1641">
            <v>42541</v>
          </cell>
          <cell r="B1641">
            <v>35.06</v>
          </cell>
          <cell r="C1641">
            <v>39.6</v>
          </cell>
          <cell r="D1641">
            <v>50.84</v>
          </cell>
          <cell r="E1641">
            <v>25.79</v>
          </cell>
          <cell r="H1641">
            <v>37.822499999999998</v>
          </cell>
        </row>
        <row r="1642">
          <cell r="A1642">
            <v>42542</v>
          </cell>
          <cell r="B1642">
            <v>35.049999999999997</v>
          </cell>
          <cell r="C1642">
            <v>39.520000000000003</v>
          </cell>
          <cell r="D1642">
            <v>51.12</v>
          </cell>
          <cell r="E1642">
            <v>25.88</v>
          </cell>
          <cell r="H1642">
            <v>37.892499999999998</v>
          </cell>
        </row>
        <row r="1643">
          <cell r="A1643">
            <v>42543</v>
          </cell>
          <cell r="B1643">
            <v>35.1</v>
          </cell>
          <cell r="C1643">
            <v>39.26</v>
          </cell>
          <cell r="D1643">
            <v>51.32</v>
          </cell>
          <cell r="E1643">
            <v>25.9</v>
          </cell>
          <cell r="H1643">
            <v>37.895000000000003</v>
          </cell>
        </row>
        <row r="1644">
          <cell r="A1644">
            <v>42544</v>
          </cell>
          <cell r="B1644">
            <v>35.04</v>
          </cell>
          <cell r="C1644">
            <v>39.49</v>
          </cell>
          <cell r="D1644">
            <v>51.68</v>
          </cell>
          <cell r="E1644">
            <v>26.07</v>
          </cell>
          <cell r="H1644">
            <v>38.07</v>
          </cell>
        </row>
        <row r="1645">
          <cell r="A1645">
            <v>42545</v>
          </cell>
          <cell r="B1645">
            <v>35.119999999999997</v>
          </cell>
          <cell r="C1645">
            <v>38.229999999999997</v>
          </cell>
          <cell r="D1645">
            <v>47.08</v>
          </cell>
          <cell r="E1645">
            <v>25.58</v>
          </cell>
          <cell r="H1645">
            <v>36.502499999999998</v>
          </cell>
        </row>
        <row r="1646">
          <cell r="A1646">
            <v>42546</v>
          </cell>
          <cell r="B1646">
            <v>34.9</v>
          </cell>
          <cell r="C1646">
            <v>38.43</v>
          </cell>
          <cell r="D1646">
            <v>47.51</v>
          </cell>
          <cell r="E1646">
            <v>25.41</v>
          </cell>
          <cell r="H1646">
            <v>36.5625</v>
          </cell>
        </row>
        <row r="1647">
          <cell r="A1647">
            <v>42547</v>
          </cell>
          <cell r="B1647">
            <v>34.9</v>
          </cell>
          <cell r="C1647">
            <v>38.43</v>
          </cell>
          <cell r="D1647">
            <v>47.51</v>
          </cell>
          <cell r="E1647">
            <v>25.41</v>
          </cell>
          <cell r="H1647">
            <v>36.5625</v>
          </cell>
        </row>
        <row r="1648">
          <cell r="A1648">
            <v>42548</v>
          </cell>
          <cell r="B1648">
            <v>35.270000000000003</v>
          </cell>
          <cell r="C1648">
            <v>38.6</v>
          </cell>
          <cell r="D1648">
            <v>46.72</v>
          </cell>
          <cell r="E1648">
            <v>25.82</v>
          </cell>
          <cell r="H1648">
            <v>36.602499999999999</v>
          </cell>
        </row>
        <row r="1649">
          <cell r="A1649">
            <v>42549</v>
          </cell>
          <cell r="B1649">
            <v>35.14</v>
          </cell>
          <cell r="C1649">
            <v>38.57</v>
          </cell>
          <cell r="D1649">
            <v>46.38</v>
          </cell>
          <cell r="E1649">
            <v>25.6</v>
          </cell>
          <cell r="H1649">
            <v>36.422499999999999</v>
          </cell>
        </row>
        <row r="1650">
          <cell r="A1650">
            <v>42550</v>
          </cell>
          <cell r="B1650">
            <v>35.1</v>
          </cell>
          <cell r="C1650">
            <v>38.590000000000003</v>
          </cell>
          <cell r="D1650">
            <v>46.51</v>
          </cell>
          <cell r="E1650">
            <v>25.69</v>
          </cell>
          <cell r="H1650">
            <v>36.472499999999997</v>
          </cell>
        </row>
        <row r="1651">
          <cell r="A1651">
            <v>42551</v>
          </cell>
          <cell r="B1651">
            <v>35</v>
          </cell>
          <cell r="C1651">
            <v>38.659999999999997</v>
          </cell>
          <cell r="D1651">
            <v>46.8</v>
          </cell>
          <cell r="E1651">
            <v>25.81</v>
          </cell>
          <cell r="H1651">
            <v>36.567499999999995</v>
          </cell>
        </row>
        <row r="1652">
          <cell r="A1652">
            <v>42552</v>
          </cell>
          <cell r="B1652">
            <v>34.979999999999997</v>
          </cell>
          <cell r="C1652">
            <v>38.75</v>
          </cell>
          <cell r="D1652">
            <v>46.69</v>
          </cell>
          <cell r="E1652">
            <v>25.66</v>
          </cell>
          <cell r="H1652">
            <v>36.519999999999996</v>
          </cell>
        </row>
        <row r="1653">
          <cell r="A1653">
            <v>42553</v>
          </cell>
          <cell r="B1653">
            <v>34.979999999999997</v>
          </cell>
          <cell r="C1653">
            <v>38.75</v>
          </cell>
          <cell r="D1653">
            <v>46.69</v>
          </cell>
          <cell r="E1653">
            <v>25.66</v>
          </cell>
          <cell r="H1653">
            <v>36.519999999999996</v>
          </cell>
        </row>
        <row r="1654">
          <cell r="A1654">
            <v>42554</v>
          </cell>
          <cell r="B1654">
            <v>34.979999999999997</v>
          </cell>
          <cell r="C1654">
            <v>38.75</v>
          </cell>
          <cell r="D1654">
            <v>46.69</v>
          </cell>
          <cell r="E1654">
            <v>25.66</v>
          </cell>
          <cell r="H1654">
            <v>36.519999999999996</v>
          </cell>
        </row>
        <row r="1655">
          <cell r="A1655">
            <v>42555</v>
          </cell>
          <cell r="B1655">
            <v>34.89</v>
          </cell>
          <cell r="C1655">
            <v>38.64</v>
          </cell>
          <cell r="D1655">
            <v>46.14</v>
          </cell>
          <cell r="E1655">
            <v>25.82</v>
          </cell>
          <cell r="H1655">
            <v>36.372500000000002</v>
          </cell>
        </row>
        <row r="1656">
          <cell r="A1656">
            <v>42556</v>
          </cell>
          <cell r="B1656">
            <v>34.93</v>
          </cell>
          <cell r="C1656">
            <v>38.68</v>
          </cell>
          <cell r="D1656">
            <v>46.11</v>
          </cell>
          <cell r="E1656">
            <v>26.01</v>
          </cell>
          <cell r="H1656">
            <v>36.432499999999997</v>
          </cell>
        </row>
        <row r="1657">
          <cell r="A1657">
            <v>42557</v>
          </cell>
          <cell r="B1657">
            <v>35.090000000000003</v>
          </cell>
          <cell r="C1657">
            <v>38.56</v>
          </cell>
          <cell r="D1657">
            <v>45.02</v>
          </cell>
          <cell r="E1657">
            <v>25.76</v>
          </cell>
          <cell r="H1657">
            <v>36.107500000000002</v>
          </cell>
        </row>
        <row r="1658">
          <cell r="A1658">
            <v>42558</v>
          </cell>
          <cell r="B1658">
            <v>35.020000000000003</v>
          </cell>
          <cell r="C1658">
            <v>38.64</v>
          </cell>
          <cell r="D1658">
            <v>45.14</v>
          </cell>
          <cell r="E1658">
            <v>26.11</v>
          </cell>
          <cell r="H1658">
            <v>36.227499999999999</v>
          </cell>
        </row>
        <row r="1659">
          <cell r="A1659">
            <v>42559</v>
          </cell>
          <cell r="B1659">
            <v>35.03</v>
          </cell>
          <cell r="C1659">
            <v>38.590000000000003</v>
          </cell>
          <cell r="D1659">
            <v>45.12</v>
          </cell>
          <cell r="E1659">
            <v>26.03</v>
          </cell>
          <cell r="H1659">
            <v>36.192500000000003</v>
          </cell>
        </row>
        <row r="1660">
          <cell r="A1660">
            <v>42560</v>
          </cell>
          <cell r="B1660">
            <v>35.08</v>
          </cell>
          <cell r="C1660">
            <v>38.659999999999997</v>
          </cell>
          <cell r="D1660">
            <v>45.09</v>
          </cell>
          <cell r="E1660">
            <v>25.89</v>
          </cell>
          <cell r="H1660">
            <v>36.18</v>
          </cell>
        </row>
        <row r="1661">
          <cell r="A1661">
            <v>42561</v>
          </cell>
          <cell r="B1661">
            <v>35.08</v>
          </cell>
          <cell r="C1661">
            <v>38.659999999999997</v>
          </cell>
          <cell r="D1661">
            <v>45.09</v>
          </cell>
          <cell r="E1661">
            <v>25.89</v>
          </cell>
          <cell r="H1661">
            <v>36.18</v>
          </cell>
        </row>
        <row r="1662">
          <cell r="A1662">
            <v>42562</v>
          </cell>
          <cell r="B1662">
            <v>35.03</v>
          </cell>
          <cell r="C1662">
            <v>38.479999999999997</v>
          </cell>
          <cell r="D1662">
            <v>45.12</v>
          </cell>
          <cell r="E1662">
            <v>26.17</v>
          </cell>
          <cell r="H1662">
            <v>36.200000000000003</v>
          </cell>
        </row>
        <row r="1663">
          <cell r="A1663">
            <v>42563</v>
          </cell>
          <cell r="B1663">
            <v>35.020000000000003</v>
          </cell>
          <cell r="C1663">
            <v>38.49</v>
          </cell>
          <cell r="D1663">
            <v>45.39</v>
          </cell>
          <cell r="E1663">
            <v>26.16</v>
          </cell>
          <cell r="H1663">
            <v>36.265000000000001</v>
          </cell>
        </row>
        <row r="1664">
          <cell r="A1664">
            <v>42564</v>
          </cell>
          <cell r="B1664">
            <v>35.049999999999997</v>
          </cell>
          <cell r="C1664">
            <v>38.590000000000003</v>
          </cell>
          <cell r="D1664">
            <v>46.46</v>
          </cell>
          <cell r="E1664">
            <v>26.39</v>
          </cell>
          <cell r="H1664">
            <v>36.622500000000002</v>
          </cell>
        </row>
        <row r="1665">
          <cell r="A1665">
            <v>42565</v>
          </cell>
          <cell r="B1665">
            <v>35.03</v>
          </cell>
          <cell r="C1665">
            <v>38.67</v>
          </cell>
          <cell r="D1665">
            <v>45.8</v>
          </cell>
          <cell r="E1665">
            <v>26.36</v>
          </cell>
          <cell r="H1665">
            <v>36.465000000000003</v>
          </cell>
        </row>
        <row r="1666">
          <cell r="A1666">
            <v>42566</v>
          </cell>
          <cell r="B1666">
            <v>34.9</v>
          </cell>
          <cell r="C1666">
            <v>38.56</v>
          </cell>
          <cell r="D1666">
            <v>46.56</v>
          </cell>
          <cell r="E1666">
            <v>26.31</v>
          </cell>
          <cell r="H1666">
            <v>36.582500000000003</v>
          </cell>
        </row>
        <row r="1667">
          <cell r="A1667">
            <v>42567</v>
          </cell>
          <cell r="B1667">
            <v>34.78</v>
          </cell>
          <cell r="C1667">
            <v>38.53</v>
          </cell>
          <cell r="D1667">
            <v>46.13</v>
          </cell>
          <cell r="E1667">
            <v>26.22</v>
          </cell>
          <cell r="H1667">
            <v>36.414999999999999</v>
          </cell>
        </row>
        <row r="1668">
          <cell r="A1668">
            <v>42568</v>
          </cell>
          <cell r="B1668">
            <v>34.78</v>
          </cell>
          <cell r="C1668">
            <v>38.53</v>
          </cell>
          <cell r="D1668">
            <v>46.13</v>
          </cell>
          <cell r="E1668">
            <v>26.22</v>
          </cell>
          <cell r="H1668">
            <v>36.414999999999999</v>
          </cell>
        </row>
        <row r="1669">
          <cell r="A1669">
            <v>42569</v>
          </cell>
          <cell r="B1669">
            <v>34.78</v>
          </cell>
          <cell r="C1669">
            <v>38.53</v>
          </cell>
          <cell r="D1669">
            <v>46.13</v>
          </cell>
          <cell r="E1669">
            <v>26.22</v>
          </cell>
          <cell r="H1669">
            <v>36.414999999999999</v>
          </cell>
        </row>
        <row r="1670">
          <cell r="A1670">
            <v>42570</v>
          </cell>
          <cell r="B1670">
            <v>34.78</v>
          </cell>
          <cell r="C1670">
            <v>38.53</v>
          </cell>
          <cell r="D1670">
            <v>46.13</v>
          </cell>
          <cell r="E1670">
            <v>26.22</v>
          </cell>
          <cell r="H1670">
            <v>36.414999999999999</v>
          </cell>
        </row>
        <row r="1671">
          <cell r="A1671">
            <v>42571</v>
          </cell>
          <cell r="B1671">
            <v>34.9</v>
          </cell>
          <cell r="C1671">
            <v>38.18</v>
          </cell>
          <cell r="D1671">
            <v>45.4</v>
          </cell>
          <cell r="E1671">
            <v>25.88</v>
          </cell>
          <cell r="H1671">
            <v>36.089999999999996</v>
          </cell>
        </row>
        <row r="1672">
          <cell r="A1672">
            <v>42572</v>
          </cell>
          <cell r="B1672">
            <v>34.89</v>
          </cell>
          <cell r="C1672">
            <v>38.22</v>
          </cell>
          <cell r="D1672">
            <v>45.99</v>
          </cell>
          <cell r="E1672">
            <v>25.78</v>
          </cell>
          <cell r="H1672">
            <v>36.22</v>
          </cell>
        </row>
        <row r="1673">
          <cell r="A1673">
            <v>42573</v>
          </cell>
          <cell r="B1673">
            <v>34.79</v>
          </cell>
          <cell r="C1673">
            <v>38.159999999999997</v>
          </cell>
          <cell r="D1673">
            <v>45.84</v>
          </cell>
          <cell r="E1673">
            <v>25.76</v>
          </cell>
          <cell r="H1673">
            <v>36.137499999999996</v>
          </cell>
        </row>
        <row r="1674">
          <cell r="A1674">
            <v>42574</v>
          </cell>
          <cell r="B1674">
            <v>34.799999999999997</v>
          </cell>
          <cell r="C1674">
            <v>38.130000000000003</v>
          </cell>
          <cell r="D1674">
            <v>45.3</v>
          </cell>
          <cell r="E1674">
            <v>25.61</v>
          </cell>
          <cell r="H1674">
            <v>35.96</v>
          </cell>
        </row>
        <row r="1675">
          <cell r="A1675">
            <v>42575</v>
          </cell>
          <cell r="B1675">
            <v>34.799999999999997</v>
          </cell>
          <cell r="C1675">
            <v>38.130000000000003</v>
          </cell>
          <cell r="D1675">
            <v>45.3</v>
          </cell>
          <cell r="E1675">
            <v>25.61</v>
          </cell>
          <cell r="H1675">
            <v>35.96</v>
          </cell>
        </row>
        <row r="1676">
          <cell r="A1676">
            <v>42576</v>
          </cell>
          <cell r="B1676">
            <v>34.85</v>
          </cell>
          <cell r="C1676">
            <v>37.97</v>
          </cell>
          <cell r="D1676">
            <v>45.51</v>
          </cell>
          <cell r="E1676">
            <v>25.75</v>
          </cell>
          <cell r="H1676">
            <v>36.019999999999996</v>
          </cell>
        </row>
        <row r="1677">
          <cell r="A1677">
            <v>42577</v>
          </cell>
          <cell r="B1677">
            <v>34.9</v>
          </cell>
          <cell r="C1677">
            <v>38.159999999999997</v>
          </cell>
          <cell r="D1677">
            <v>45.54</v>
          </cell>
          <cell r="E1677">
            <v>25.81</v>
          </cell>
          <cell r="H1677">
            <v>36.102499999999999</v>
          </cell>
        </row>
        <row r="1678">
          <cell r="A1678">
            <v>42578</v>
          </cell>
          <cell r="B1678">
            <v>34.840000000000003</v>
          </cell>
          <cell r="C1678">
            <v>38.1</v>
          </cell>
          <cell r="D1678">
            <v>45.61</v>
          </cell>
          <cell r="E1678">
            <v>25.92</v>
          </cell>
          <cell r="H1678">
            <v>36.1175</v>
          </cell>
        </row>
        <row r="1679">
          <cell r="A1679">
            <v>42579</v>
          </cell>
          <cell r="B1679">
            <v>34.76</v>
          </cell>
          <cell r="C1679">
            <v>38.270000000000003</v>
          </cell>
          <cell r="D1679">
            <v>45.78</v>
          </cell>
          <cell r="E1679">
            <v>25.84</v>
          </cell>
          <cell r="H1679">
            <v>36.162500000000001</v>
          </cell>
        </row>
        <row r="1680">
          <cell r="A1680">
            <v>42580</v>
          </cell>
          <cell r="B1680">
            <v>34.700000000000003</v>
          </cell>
          <cell r="C1680">
            <v>38.26</v>
          </cell>
          <cell r="D1680">
            <v>45.56</v>
          </cell>
          <cell r="E1680">
            <v>25.85</v>
          </cell>
          <cell r="H1680">
            <v>36.092500000000001</v>
          </cell>
        </row>
        <row r="1681">
          <cell r="A1681">
            <v>42581</v>
          </cell>
          <cell r="B1681">
            <v>34.68</v>
          </cell>
          <cell r="C1681">
            <v>38.33</v>
          </cell>
          <cell r="D1681">
            <v>45.33</v>
          </cell>
          <cell r="E1681">
            <v>25.65</v>
          </cell>
          <cell r="H1681">
            <v>35.997499999999995</v>
          </cell>
        </row>
        <row r="1682">
          <cell r="A1682">
            <v>42582</v>
          </cell>
          <cell r="B1682">
            <v>34.68</v>
          </cell>
          <cell r="C1682">
            <v>38.33</v>
          </cell>
          <cell r="D1682">
            <v>45.33</v>
          </cell>
          <cell r="E1682">
            <v>25.65</v>
          </cell>
          <cell r="H1682">
            <v>35.997499999999995</v>
          </cell>
        </row>
        <row r="1683">
          <cell r="A1683">
            <v>42583</v>
          </cell>
          <cell r="B1683">
            <v>34.64</v>
          </cell>
          <cell r="C1683">
            <v>38.5</v>
          </cell>
          <cell r="D1683">
            <v>45.67</v>
          </cell>
          <cell r="E1683">
            <v>26.03</v>
          </cell>
          <cell r="H1683">
            <v>36.21</v>
          </cell>
        </row>
        <row r="1684">
          <cell r="A1684">
            <v>42584</v>
          </cell>
          <cell r="B1684">
            <v>34.65</v>
          </cell>
          <cell r="C1684">
            <v>38.479999999999997</v>
          </cell>
          <cell r="D1684">
            <v>45.5</v>
          </cell>
          <cell r="E1684">
            <v>25.83</v>
          </cell>
          <cell r="H1684">
            <v>36.114999999999995</v>
          </cell>
        </row>
        <row r="1685">
          <cell r="A1685">
            <v>42585</v>
          </cell>
          <cell r="B1685">
            <v>34.64</v>
          </cell>
          <cell r="C1685">
            <v>38.64</v>
          </cell>
          <cell r="D1685">
            <v>45.97</v>
          </cell>
          <cell r="E1685">
            <v>26.05</v>
          </cell>
          <cell r="H1685">
            <v>36.325000000000003</v>
          </cell>
        </row>
        <row r="1686">
          <cell r="A1686">
            <v>42586</v>
          </cell>
          <cell r="B1686">
            <v>34.82</v>
          </cell>
          <cell r="C1686">
            <v>38.58</v>
          </cell>
          <cell r="D1686">
            <v>46.21</v>
          </cell>
          <cell r="E1686">
            <v>26.22</v>
          </cell>
          <cell r="H1686">
            <v>36.457500000000003</v>
          </cell>
        </row>
        <row r="1687">
          <cell r="A1687">
            <v>42587</v>
          </cell>
          <cell r="B1687">
            <v>34.72</v>
          </cell>
          <cell r="C1687">
            <v>38.450000000000003</v>
          </cell>
          <cell r="D1687">
            <v>45.4</v>
          </cell>
          <cell r="E1687">
            <v>26.23</v>
          </cell>
          <cell r="H1687">
            <v>36.199999999999996</v>
          </cell>
        </row>
        <row r="1688">
          <cell r="A1688">
            <v>42588</v>
          </cell>
          <cell r="B1688">
            <v>34.68</v>
          </cell>
          <cell r="C1688">
            <v>38.42</v>
          </cell>
          <cell r="D1688">
            <v>45.19</v>
          </cell>
          <cell r="E1688">
            <v>26.16</v>
          </cell>
          <cell r="H1688">
            <v>36.112499999999997</v>
          </cell>
        </row>
        <row r="1689">
          <cell r="A1689">
            <v>42589</v>
          </cell>
          <cell r="B1689">
            <v>34.68</v>
          </cell>
          <cell r="C1689">
            <v>38.42</v>
          </cell>
          <cell r="D1689">
            <v>45.19</v>
          </cell>
          <cell r="E1689">
            <v>26.16</v>
          </cell>
          <cell r="H1689">
            <v>36.112499999999997</v>
          </cell>
        </row>
        <row r="1690">
          <cell r="A1690">
            <v>42590</v>
          </cell>
          <cell r="B1690">
            <v>34.85</v>
          </cell>
          <cell r="C1690">
            <v>38.44</v>
          </cell>
          <cell r="D1690">
            <v>45.39</v>
          </cell>
          <cell r="E1690">
            <v>26.22</v>
          </cell>
          <cell r="H1690">
            <v>36.224999999999994</v>
          </cell>
        </row>
        <row r="1691">
          <cell r="A1691">
            <v>42591</v>
          </cell>
          <cell r="B1691">
            <v>34.81</v>
          </cell>
          <cell r="C1691">
            <v>38.380000000000003</v>
          </cell>
          <cell r="D1691">
            <v>45.06</v>
          </cell>
          <cell r="E1691">
            <v>26.33</v>
          </cell>
          <cell r="H1691">
            <v>36.144999999999996</v>
          </cell>
        </row>
        <row r="1692">
          <cell r="A1692">
            <v>42592</v>
          </cell>
          <cell r="B1692">
            <v>34.65</v>
          </cell>
          <cell r="C1692">
            <v>38.409999999999997</v>
          </cell>
          <cell r="D1692">
            <v>45.03</v>
          </cell>
          <cell r="E1692">
            <v>26.39</v>
          </cell>
          <cell r="H1692">
            <v>36.120000000000005</v>
          </cell>
        </row>
        <row r="1693">
          <cell r="A1693">
            <v>42593</v>
          </cell>
          <cell r="B1693">
            <v>34.630000000000003</v>
          </cell>
          <cell r="C1693">
            <v>38.51</v>
          </cell>
          <cell r="D1693">
            <v>44.86</v>
          </cell>
          <cell r="E1693">
            <v>26.37</v>
          </cell>
          <cell r="H1693">
            <v>36.092500000000001</v>
          </cell>
        </row>
        <row r="1694">
          <cell r="A1694">
            <v>42594</v>
          </cell>
          <cell r="B1694">
            <v>34.61</v>
          </cell>
          <cell r="C1694">
            <v>38.340000000000003</v>
          </cell>
          <cell r="D1694">
            <v>44.5</v>
          </cell>
          <cell r="E1694">
            <v>26.31</v>
          </cell>
          <cell r="H1694">
            <v>35.94</v>
          </cell>
        </row>
        <row r="1695">
          <cell r="A1695">
            <v>42595</v>
          </cell>
          <cell r="B1695">
            <v>34.61</v>
          </cell>
          <cell r="C1695">
            <v>38.340000000000003</v>
          </cell>
          <cell r="D1695">
            <v>44.5</v>
          </cell>
          <cell r="E1695">
            <v>26.31</v>
          </cell>
          <cell r="H1695">
            <v>35.94</v>
          </cell>
        </row>
        <row r="1696">
          <cell r="A1696">
            <v>42596</v>
          </cell>
          <cell r="B1696">
            <v>34.61</v>
          </cell>
          <cell r="C1696">
            <v>38.340000000000003</v>
          </cell>
          <cell r="D1696">
            <v>44.5</v>
          </cell>
          <cell r="E1696">
            <v>26.31</v>
          </cell>
          <cell r="H1696">
            <v>35.94</v>
          </cell>
        </row>
        <row r="1697">
          <cell r="A1697">
            <v>42597</v>
          </cell>
          <cell r="B1697">
            <v>34.619999999999997</v>
          </cell>
          <cell r="C1697">
            <v>38.43</v>
          </cell>
          <cell r="D1697">
            <v>44.54</v>
          </cell>
          <cell r="E1697">
            <v>26.19</v>
          </cell>
          <cell r="H1697">
            <v>35.945</v>
          </cell>
        </row>
        <row r="1698">
          <cell r="A1698">
            <v>42598</v>
          </cell>
          <cell r="B1698">
            <v>34.44</v>
          </cell>
          <cell r="C1698">
            <v>38.31</v>
          </cell>
          <cell r="D1698">
            <v>44.19</v>
          </cell>
          <cell r="E1698">
            <v>26.14</v>
          </cell>
          <cell r="H1698">
            <v>35.769999999999996</v>
          </cell>
        </row>
        <row r="1699">
          <cell r="A1699">
            <v>42599</v>
          </cell>
          <cell r="B1699">
            <v>34.47</v>
          </cell>
          <cell r="C1699">
            <v>38.71</v>
          </cell>
          <cell r="D1699">
            <v>44.81</v>
          </cell>
          <cell r="E1699">
            <v>26.27</v>
          </cell>
          <cell r="H1699">
            <v>36.065000000000005</v>
          </cell>
        </row>
        <row r="1700">
          <cell r="A1700">
            <v>42600</v>
          </cell>
          <cell r="B1700">
            <v>34.42</v>
          </cell>
          <cell r="C1700">
            <v>38.69</v>
          </cell>
          <cell r="D1700">
            <v>44.75</v>
          </cell>
          <cell r="E1700">
            <v>26.11</v>
          </cell>
          <cell r="H1700">
            <v>35.9925</v>
          </cell>
        </row>
        <row r="1701">
          <cell r="A1701">
            <v>42601</v>
          </cell>
          <cell r="B1701">
            <v>34.44</v>
          </cell>
          <cell r="C1701">
            <v>38.869999999999997</v>
          </cell>
          <cell r="D1701">
            <v>45.06</v>
          </cell>
          <cell r="E1701">
            <v>26.14</v>
          </cell>
          <cell r="H1701">
            <v>36.127499999999998</v>
          </cell>
        </row>
        <row r="1702">
          <cell r="A1702">
            <v>42602</v>
          </cell>
          <cell r="B1702">
            <v>34.49</v>
          </cell>
          <cell r="C1702">
            <v>38.869999999999997</v>
          </cell>
          <cell r="D1702">
            <v>44.95</v>
          </cell>
          <cell r="E1702">
            <v>25.91</v>
          </cell>
          <cell r="H1702">
            <v>36.055</v>
          </cell>
        </row>
        <row r="1703">
          <cell r="A1703">
            <v>42603</v>
          </cell>
          <cell r="B1703">
            <v>34.49</v>
          </cell>
          <cell r="C1703">
            <v>38.869999999999997</v>
          </cell>
          <cell r="D1703">
            <v>44.95</v>
          </cell>
          <cell r="E1703">
            <v>25.91</v>
          </cell>
          <cell r="H1703">
            <v>36.055</v>
          </cell>
        </row>
        <row r="1704">
          <cell r="A1704">
            <v>42604</v>
          </cell>
          <cell r="B1704">
            <v>34.53</v>
          </cell>
          <cell r="C1704">
            <v>38.79</v>
          </cell>
          <cell r="D1704">
            <v>44.87</v>
          </cell>
          <cell r="E1704">
            <v>25.97</v>
          </cell>
          <cell r="H1704">
            <v>36.04</v>
          </cell>
        </row>
        <row r="1705">
          <cell r="A1705">
            <v>42605</v>
          </cell>
          <cell r="B1705">
            <v>34.479999999999997</v>
          </cell>
          <cell r="C1705">
            <v>38.86</v>
          </cell>
          <cell r="D1705">
            <v>45.1</v>
          </cell>
          <cell r="E1705">
            <v>26.07</v>
          </cell>
          <cell r="H1705">
            <v>36.127499999999998</v>
          </cell>
        </row>
        <row r="1706">
          <cell r="A1706">
            <v>42606</v>
          </cell>
          <cell r="B1706">
            <v>34.49</v>
          </cell>
          <cell r="C1706">
            <v>38.799999999999997</v>
          </cell>
          <cell r="D1706">
            <v>45.27</v>
          </cell>
          <cell r="E1706">
            <v>25.99</v>
          </cell>
          <cell r="H1706">
            <v>36.137500000000003</v>
          </cell>
        </row>
        <row r="1707">
          <cell r="A1707">
            <v>42607</v>
          </cell>
          <cell r="B1707">
            <v>34.47</v>
          </cell>
          <cell r="C1707">
            <v>38.659999999999997</v>
          </cell>
          <cell r="D1707">
            <v>45.47</v>
          </cell>
          <cell r="E1707">
            <v>26.01</v>
          </cell>
          <cell r="H1707">
            <v>36.152499999999996</v>
          </cell>
        </row>
        <row r="1708">
          <cell r="A1708">
            <v>42608</v>
          </cell>
          <cell r="B1708">
            <v>34.380000000000003</v>
          </cell>
          <cell r="C1708">
            <v>38.630000000000003</v>
          </cell>
          <cell r="D1708">
            <v>45.19</v>
          </cell>
          <cell r="E1708">
            <v>25.97</v>
          </cell>
          <cell r="H1708">
            <v>36.042500000000004</v>
          </cell>
        </row>
        <row r="1709">
          <cell r="A1709">
            <v>42609</v>
          </cell>
          <cell r="B1709">
            <v>34.42</v>
          </cell>
          <cell r="C1709">
            <v>38.64</v>
          </cell>
          <cell r="D1709">
            <v>45.12</v>
          </cell>
          <cell r="E1709">
            <v>25.88</v>
          </cell>
          <cell r="H1709">
            <v>36.015000000000001</v>
          </cell>
        </row>
        <row r="1710">
          <cell r="A1710">
            <v>42610</v>
          </cell>
          <cell r="B1710">
            <v>34.42</v>
          </cell>
          <cell r="C1710">
            <v>38.64</v>
          </cell>
          <cell r="D1710">
            <v>45.12</v>
          </cell>
          <cell r="E1710">
            <v>25.88</v>
          </cell>
          <cell r="H1710">
            <v>36.015000000000001</v>
          </cell>
        </row>
        <row r="1711">
          <cell r="A1711">
            <v>42611</v>
          </cell>
          <cell r="B1711">
            <v>34.51</v>
          </cell>
          <cell r="C1711">
            <v>38.44</v>
          </cell>
          <cell r="D1711">
            <v>45.1</v>
          </cell>
          <cell r="E1711">
            <v>25.76</v>
          </cell>
          <cell r="H1711">
            <v>35.952499999999993</v>
          </cell>
        </row>
        <row r="1712">
          <cell r="A1712">
            <v>42612</v>
          </cell>
          <cell r="B1712">
            <v>34.42</v>
          </cell>
          <cell r="C1712">
            <v>38.26</v>
          </cell>
          <cell r="D1712">
            <v>44.88</v>
          </cell>
          <cell r="E1712">
            <v>25.76</v>
          </cell>
          <cell r="H1712">
            <v>35.83</v>
          </cell>
        </row>
        <row r="1713">
          <cell r="A1713">
            <v>42613</v>
          </cell>
          <cell r="B1713">
            <v>34.450000000000003</v>
          </cell>
          <cell r="C1713">
            <v>38.22</v>
          </cell>
          <cell r="D1713">
            <v>44.87</v>
          </cell>
          <cell r="E1713">
            <v>25.67</v>
          </cell>
          <cell r="H1713">
            <v>35.802499999999995</v>
          </cell>
        </row>
        <row r="1714">
          <cell r="A1714">
            <v>42614</v>
          </cell>
          <cell r="B1714">
            <v>34.47</v>
          </cell>
          <cell r="C1714">
            <v>38.24</v>
          </cell>
          <cell r="D1714">
            <v>45.07</v>
          </cell>
          <cell r="E1714">
            <v>25.68</v>
          </cell>
          <cell r="H1714">
            <v>35.865000000000002</v>
          </cell>
        </row>
        <row r="1715">
          <cell r="A1715">
            <v>42615</v>
          </cell>
          <cell r="B1715">
            <v>34.450000000000003</v>
          </cell>
          <cell r="C1715">
            <v>38.36</v>
          </cell>
          <cell r="D1715">
            <v>45.56</v>
          </cell>
          <cell r="E1715">
            <v>25.72</v>
          </cell>
          <cell r="H1715">
            <v>36.022500000000001</v>
          </cell>
        </row>
        <row r="1716">
          <cell r="A1716">
            <v>42616</v>
          </cell>
          <cell r="B1716">
            <v>34.46</v>
          </cell>
          <cell r="C1716">
            <v>38.39</v>
          </cell>
          <cell r="D1716">
            <v>45.43</v>
          </cell>
          <cell r="E1716">
            <v>25.64</v>
          </cell>
          <cell r="H1716">
            <v>35.980000000000004</v>
          </cell>
        </row>
        <row r="1717">
          <cell r="A1717">
            <v>42617</v>
          </cell>
          <cell r="B1717">
            <v>34.46</v>
          </cell>
          <cell r="C1717">
            <v>38.39</v>
          </cell>
          <cell r="D1717">
            <v>45.43</v>
          </cell>
          <cell r="E1717">
            <v>25.64</v>
          </cell>
          <cell r="H1717">
            <v>35.980000000000004</v>
          </cell>
        </row>
        <row r="1718">
          <cell r="A1718">
            <v>42618</v>
          </cell>
          <cell r="B1718">
            <v>34.47</v>
          </cell>
          <cell r="C1718">
            <v>38.28</v>
          </cell>
          <cell r="D1718">
            <v>45.62</v>
          </cell>
          <cell r="E1718">
            <v>25.85</v>
          </cell>
          <cell r="H1718">
            <v>36.055</v>
          </cell>
        </row>
        <row r="1719">
          <cell r="A1719">
            <v>42619</v>
          </cell>
          <cell r="B1719">
            <v>34.64</v>
          </cell>
          <cell r="C1719">
            <v>38.42</v>
          </cell>
          <cell r="D1719">
            <v>45.92</v>
          </cell>
          <cell r="E1719">
            <v>26.14</v>
          </cell>
          <cell r="H1719">
            <v>36.28</v>
          </cell>
        </row>
        <row r="1720">
          <cell r="A1720">
            <v>42620</v>
          </cell>
          <cell r="B1720">
            <v>34.43</v>
          </cell>
          <cell r="C1720">
            <v>38.479999999999997</v>
          </cell>
          <cell r="D1720">
            <v>45.98</v>
          </cell>
          <cell r="E1720">
            <v>26.1</v>
          </cell>
          <cell r="H1720">
            <v>36.247499999999995</v>
          </cell>
        </row>
        <row r="1721">
          <cell r="A1721">
            <v>42621</v>
          </cell>
          <cell r="B1721">
            <v>34.49</v>
          </cell>
          <cell r="C1721">
            <v>38.590000000000003</v>
          </cell>
          <cell r="D1721">
            <v>45.85</v>
          </cell>
          <cell r="E1721">
            <v>26.2</v>
          </cell>
          <cell r="H1721">
            <v>36.282499999999999</v>
          </cell>
        </row>
        <row r="1722">
          <cell r="A1722">
            <v>42622</v>
          </cell>
          <cell r="B1722">
            <v>34.619999999999997</v>
          </cell>
          <cell r="C1722">
            <v>38.83</v>
          </cell>
          <cell r="D1722">
            <v>45.91</v>
          </cell>
          <cell r="E1722">
            <v>26.22</v>
          </cell>
          <cell r="H1722">
            <v>36.394999999999996</v>
          </cell>
        </row>
        <row r="1723">
          <cell r="A1723">
            <v>42623</v>
          </cell>
          <cell r="B1723">
            <v>34.64</v>
          </cell>
          <cell r="C1723">
            <v>38.840000000000003</v>
          </cell>
          <cell r="D1723">
            <v>45.76</v>
          </cell>
          <cell r="E1723">
            <v>26.06</v>
          </cell>
          <cell r="H1723">
            <v>36.325000000000003</v>
          </cell>
        </row>
        <row r="1724">
          <cell r="A1724">
            <v>42624</v>
          </cell>
          <cell r="B1724">
            <v>34.64</v>
          </cell>
          <cell r="C1724">
            <v>38.840000000000003</v>
          </cell>
          <cell r="D1724">
            <v>45.76</v>
          </cell>
          <cell r="E1724">
            <v>26.06</v>
          </cell>
          <cell r="H1724">
            <v>36.325000000000003</v>
          </cell>
        </row>
        <row r="1725">
          <cell r="A1725">
            <v>42625</v>
          </cell>
          <cell r="B1725">
            <v>34.69</v>
          </cell>
          <cell r="C1725">
            <v>38.82</v>
          </cell>
          <cell r="D1725">
            <v>45.83</v>
          </cell>
          <cell r="E1725">
            <v>25.88</v>
          </cell>
          <cell r="H1725">
            <v>36.305</v>
          </cell>
        </row>
        <row r="1726">
          <cell r="A1726">
            <v>42626</v>
          </cell>
          <cell r="B1726">
            <v>34.700000000000003</v>
          </cell>
          <cell r="C1726">
            <v>38.78</v>
          </cell>
          <cell r="D1726">
            <v>45.86</v>
          </cell>
          <cell r="E1726">
            <v>25.9</v>
          </cell>
          <cell r="H1726">
            <v>36.31</v>
          </cell>
        </row>
        <row r="1727">
          <cell r="A1727">
            <v>42627</v>
          </cell>
          <cell r="B1727">
            <v>34.78</v>
          </cell>
          <cell r="C1727">
            <v>38.81</v>
          </cell>
          <cell r="D1727">
            <v>45.61</v>
          </cell>
          <cell r="E1727">
            <v>25.7</v>
          </cell>
          <cell r="H1727">
            <v>36.225000000000001</v>
          </cell>
        </row>
        <row r="1728">
          <cell r="A1728">
            <v>42628</v>
          </cell>
          <cell r="B1728">
            <v>34.700000000000003</v>
          </cell>
          <cell r="C1728">
            <v>38.83</v>
          </cell>
          <cell r="D1728">
            <v>45.8</v>
          </cell>
          <cell r="E1728">
            <v>25.66</v>
          </cell>
          <cell r="H1728">
            <v>36.247500000000002</v>
          </cell>
        </row>
        <row r="1729">
          <cell r="A1729">
            <v>42629</v>
          </cell>
          <cell r="B1729">
            <v>34.700000000000003</v>
          </cell>
          <cell r="C1729">
            <v>38.81</v>
          </cell>
          <cell r="D1729">
            <v>45.75</v>
          </cell>
          <cell r="E1729">
            <v>25.78</v>
          </cell>
          <cell r="H1729">
            <v>36.260000000000005</v>
          </cell>
        </row>
        <row r="1730">
          <cell r="A1730">
            <v>42630</v>
          </cell>
          <cell r="B1730">
            <v>34.76</v>
          </cell>
          <cell r="C1730">
            <v>38.799999999999997</v>
          </cell>
          <cell r="D1730">
            <v>45.52</v>
          </cell>
          <cell r="E1730">
            <v>25.69</v>
          </cell>
          <cell r="H1730">
            <v>36.192500000000003</v>
          </cell>
        </row>
        <row r="1731">
          <cell r="A1731">
            <v>42631</v>
          </cell>
          <cell r="B1731">
            <v>34.76</v>
          </cell>
          <cell r="C1731">
            <v>38.799999999999997</v>
          </cell>
          <cell r="D1731">
            <v>45.52</v>
          </cell>
          <cell r="E1731">
            <v>25.69</v>
          </cell>
          <cell r="H1731">
            <v>36.192500000000003</v>
          </cell>
        </row>
        <row r="1732">
          <cell r="A1732">
            <v>42632</v>
          </cell>
          <cell r="B1732">
            <v>34.74</v>
          </cell>
          <cell r="C1732">
            <v>38.58</v>
          </cell>
          <cell r="D1732">
            <v>45.11</v>
          </cell>
          <cell r="E1732">
            <v>25.85</v>
          </cell>
          <cell r="H1732">
            <v>36.07</v>
          </cell>
        </row>
        <row r="1733">
          <cell r="A1733">
            <v>42633</v>
          </cell>
          <cell r="B1733">
            <v>34.659999999999997</v>
          </cell>
          <cell r="C1733">
            <v>38.54</v>
          </cell>
          <cell r="D1733">
            <v>45.04</v>
          </cell>
          <cell r="E1733">
            <v>25.87</v>
          </cell>
          <cell r="H1733">
            <v>36.027499999999996</v>
          </cell>
        </row>
        <row r="1734">
          <cell r="A1734">
            <v>42634</v>
          </cell>
          <cell r="B1734">
            <v>34.6</v>
          </cell>
          <cell r="C1734">
            <v>38.39</v>
          </cell>
          <cell r="D1734">
            <v>44.79</v>
          </cell>
          <cell r="E1734">
            <v>25.85</v>
          </cell>
          <cell r="H1734">
            <v>35.907499999999999</v>
          </cell>
        </row>
        <row r="1735">
          <cell r="A1735">
            <v>42635</v>
          </cell>
          <cell r="B1735">
            <v>34.5</v>
          </cell>
          <cell r="C1735">
            <v>38.42</v>
          </cell>
          <cell r="D1735">
            <v>44.78</v>
          </cell>
          <cell r="E1735">
            <v>26.06</v>
          </cell>
          <cell r="H1735">
            <v>35.94</v>
          </cell>
        </row>
        <row r="1736">
          <cell r="A1736">
            <v>42636</v>
          </cell>
          <cell r="B1736">
            <v>34.51</v>
          </cell>
          <cell r="C1736">
            <v>38.479999999999997</v>
          </cell>
          <cell r="D1736">
            <v>44.88</v>
          </cell>
          <cell r="E1736">
            <v>26.11</v>
          </cell>
          <cell r="H1736">
            <v>35.995000000000005</v>
          </cell>
        </row>
        <row r="1737">
          <cell r="A1737">
            <v>42637</v>
          </cell>
          <cell r="B1737">
            <v>34.520000000000003</v>
          </cell>
          <cell r="C1737">
            <v>38.5</v>
          </cell>
          <cell r="D1737">
            <v>44.52</v>
          </cell>
          <cell r="E1737">
            <v>26</v>
          </cell>
          <cell r="H1737">
            <v>35.885000000000005</v>
          </cell>
        </row>
        <row r="1738">
          <cell r="A1738">
            <v>42638</v>
          </cell>
          <cell r="B1738">
            <v>34.520000000000003</v>
          </cell>
          <cell r="C1738">
            <v>38.5</v>
          </cell>
          <cell r="D1738">
            <v>44.52</v>
          </cell>
          <cell r="E1738">
            <v>26</v>
          </cell>
          <cell r="H1738">
            <v>35.885000000000005</v>
          </cell>
        </row>
        <row r="1739">
          <cell r="A1739">
            <v>42639</v>
          </cell>
          <cell r="B1739">
            <v>34.479999999999997</v>
          </cell>
          <cell r="C1739">
            <v>38.549999999999997</v>
          </cell>
          <cell r="D1739">
            <v>44.58</v>
          </cell>
          <cell r="E1739">
            <v>26.02</v>
          </cell>
          <cell r="H1739">
            <v>35.907499999999999</v>
          </cell>
        </row>
        <row r="1740">
          <cell r="A1740">
            <v>42640</v>
          </cell>
          <cell r="B1740">
            <v>34.47</v>
          </cell>
          <cell r="C1740">
            <v>38.57</v>
          </cell>
          <cell r="D1740">
            <v>44.5</v>
          </cell>
          <cell r="E1740">
            <v>26.04</v>
          </cell>
          <cell r="H1740">
            <v>35.894999999999996</v>
          </cell>
        </row>
        <row r="1741">
          <cell r="A1741">
            <v>42641</v>
          </cell>
          <cell r="B1741">
            <v>34.450000000000003</v>
          </cell>
          <cell r="C1741">
            <v>38.43</v>
          </cell>
          <cell r="D1741">
            <v>44.61</v>
          </cell>
          <cell r="E1741">
            <v>26.16</v>
          </cell>
          <cell r="H1741">
            <v>35.912500000000001</v>
          </cell>
        </row>
        <row r="1742">
          <cell r="A1742">
            <v>42642</v>
          </cell>
          <cell r="B1742">
            <v>34.44</v>
          </cell>
          <cell r="C1742">
            <v>38.47</v>
          </cell>
          <cell r="D1742">
            <v>44.72</v>
          </cell>
          <cell r="E1742">
            <v>26.29</v>
          </cell>
          <cell r="H1742">
            <v>35.979999999999997</v>
          </cell>
        </row>
        <row r="1743">
          <cell r="A1743">
            <v>42643</v>
          </cell>
          <cell r="B1743">
            <v>34.54</v>
          </cell>
          <cell r="C1743">
            <v>38.549999999999997</v>
          </cell>
          <cell r="D1743">
            <v>44.57</v>
          </cell>
          <cell r="E1743">
            <v>26.08</v>
          </cell>
          <cell r="H1743">
            <v>35.935000000000002</v>
          </cell>
        </row>
        <row r="1744">
          <cell r="A1744">
            <v>42644</v>
          </cell>
          <cell r="B1744">
            <v>34.54</v>
          </cell>
          <cell r="C1744">
            <v>38.43</v>
          </cell>
          <cell r="D1744">
            <v>44.4</v>
          </cell>
          <cell r="E1744">
            <v>25.91</v>
          </cell>
          <cell r="H1744">
            <v>35.82</v>
          </cell>
        </row>
        <row r="1745">
          <cell r="A1745">
            <v>42645</v>
          </cell>
          <cell r="B1745">
            <v>34.54</v>
          </cell>
          <cell r="C1745">
            <v>38.43</v>
          </cell>
          <cell r="D1745">
            <v>44.4</v>
          </cell>
          <cell r="E1745">
            <v>25.91</v>
          </cell>
          <cell r="H1745">
            <v>35.82</v>
          </cell>
        </row>
        <row r="1746">
          <cell r="A1746">
            <v>42646</v>
          </cell>
          <cell r="B1746">
            <v>34.44</v>
          </cell>
          <cell r="C1746">
            <v>38.49</v>
          </cell>
          <cell r="D1746">
            <v>44.34</v>
          </cell>
          <cell r="E1746">
            <v>26.07</v>
          </cell>
          <cell r="H1746">
            <v>35.835000000000001</v>
          </cell>
        </row>
        <row r="1747">
          <cell r="A1747">
            <v>42647</v>
          </cell>
          <cell r="B1747">
            <v>34.53</v>
          </cell>
          <cell r="C1747">
            <v>38.479999999999997</v>
          </cell>
          <cell r="D1747">
            <v>44.15</v>
          </cell>
          <cell r="E1747">
            <v>26.26</v>
          </cell>
          <cell r="H1747">
            <v>35.854999999999997</v>
          </cell>
        </row>
        <row r="1748">
          <cell r="A1748">
            <v>42648</v>
          </cell>
          <cell r="B1748">
            <v>34.61</v>
          </cell>
          <cell r="C1748">
            <v>38.590000000000003</v>
          </cell>
          <cell r="D1748">
            <v>43.87</v>
          </cell>
          <cell r="E1748">
            <v>26.15</v>
          </cell>
          <cell r="H1748">
            <v>35.805</v>
          </cell>
        </row>
        <row r="1749">
          <cell r="A1749">
            <v>42649</v>
          </cell>
          <cell r="B1749">
            <v>34.630000000000003</v>
          </cell>
          <cell r="C1749">
            <v>38.6</v>
          </cell>
          <cell r="D1749">
            <v>43.93</v>
          </cell>
          <cell r="E1749">
            <v>26.09</v>
          </cell>
          <cell r="H1749">
            <v>35.8125</v>
          </cell>
        </row>
        <row r="1750">
          <cell r="A1750">
            <v>42650</v>
          </cell>
          <cell r="B1750">
            <v>34.700000000000003</v>
          </cell>
          <cell r="C1750">
            <v>38.43</v>
          </cell>
          <cell r="D1750">
            <v>42.77</v>
          </cell>
          <cell r="E1750">
            <v>25.99</v>
          </cell>
          <cell r="H1750">
            <v>35.472500000000004</v>
          </cell>
        </row>
        <row r="1751">
          <cell r="A1751">
            <v>42651</v>
          </cell>
          <cell r="B1751">
            <v>34.76</v>
          </cell>
          <cell r="C1751">
            <v>38.42</v>
          </cell>
          <cell r="D1751">
            <v>42.91</v>
          </cell>
          <cell r="E1751">
            <v>25.92</v>
          </cell>
          <cell r="H1751">
            <v>35.502499999999998</v>
          </cell>
        </row>
        <row r="1752">
          <cell r="A1752">
            <v>42652</v>
          </cell>
          <cell r="B1752">
            <v>34.76</v>
          </cell>
          <cell r="C1752">
            <v>38.42</v>
          </cell>
          <cell r="D1752">
            <v>42.91</v>
          </cell>
          <cell r="E1752">
            <v>25.92</v>
          </cell>
          <cell r="H1752">
            <v>35.502499999999998</v>
          </cell>
        </row>
        <row r="1753">
          <cell r="A1753">
            <v>42653</v>
          </cell>
          <cell r="B1753">
            <v>34.82</v>
          </cell>
          <cell r="C1753">
            <v>38.770000000000003</v>
          </cell>
          <cell r="D1753">
            <v>43.09</v>
          </cell>
          <cell r="E1753">
            <v>26.2</v>
          </cell>
          <cell r="H1753">
            <v>35.72</v>
          </cell>
        </row>
        <row r="1754">
          <cell r="A1754">
            <v>42654</v>
          </cell>
          <cell r="B1754">
            <v>35.03</v>
          </cell>
          <cell r="C1754">
            <v>38.78</v>
          </cell>
          <cell r="D1754">
            <v>42.96</v>
          </cell>
          <cell r="E1754">
            <v>26.25</v>
          </cell>
          <cell r="H1754">
            <v>35.755000000000003</v>
          </cell>
        </row>
        <row r="1755">
          <cell r="A1755">
            <v>42655</v>
          </cell>
          <cell r="B1755">
            <v>35.18</v>
          </cell>
          <cell r="C1755">
            <v>38.659999999999997</v>
          </cell>
          <cell r="D1755">
            <v>42.97</v>
          </cell>
          <cell r="E1755">
            <v>26.39</v>
          </cell>
          <cell r="H1755">
            <v>35.799999999999997</v>
          </cell>
        </row>
        <row r="1756">
          <cell r="A1756">
            <v>42656</v>
          </cell>
          <cell r="B1756">
            <v>35.53</v>
          </cell>
          <cell r="C1756">
            <v>38.89</v>
          </cell>
          <cell r="D1756">
            <v>43.03</v>
          </cell>
          <cell r="E1756">
            <v>26.45</v>
          </cell>
          <cell r="H1756">
            <v>35.975000000000001</v>
          </cell>
        </row>
        <row r="1757">
          <cell r="A1757">
            <v>42657</v>
          </cell>
          <cell r="B1757">
            <v>35</v>
          </cell>
          <cell r="C1757">
            <v>38.479999999999997</v>
          </cell>
          <cell r="D1757">
            <v>42.7</v>
          </cell>
          <cell r="E1757">
            <v>26.3</v>
          </cell>
          <cell r="H1757">
            <v>35.619999999999997</v>
          </cell>
        </row>
        <row r="1758">
          <cell r="A1758">
            <v>42658</v>
          </cell>
          <cell r="B1758">
            <v>35.14</v>
          </cell>
          <cell r="C1758">
            <v>38.520000000000003</v>
          </cell>
          <cell r="D1758">
            <v>42.67</v>
          </cell>
          <cell r="E1758">
            <v>26.4</v>
          </cell>
          <cell r="H1758">
            <v>35.682499999999997</v>
          </cell>
        </row>
        <row r="1759">
          <cell r="A1759">
            <v>42659</v>
          </cell>
          <cell r="B1759">
            <v>35.14</v>
          </cell>
          <cell r="C1759">
            <v>38.520000000000003</v>
          </cell>
          <cell r="D1759">
            <v>42.67</v>
          </cell>
          <cell r="E1759">
            <v>26.4</v>
          </cell>
          <cell r="H1759">
            <v>35.682499999999997</v>
          </cell>
        </row>
        <row r="1760">
          <cell r="A1760">
            <v>42660</v>
          </cell>
          <cell r="B1760">
            <v>35.25</v>
          </cell>
          <cell r="C1760">
            <v>38.46</v>
          </cell>
          <cell r="D1760">
            <v>42.67</v>
          </cell>
          <cell r="E1760">
            <v>26.47</v>
          </cell>
          <cell r="H1760">
            <v>35.712500000000006</v>
          </cell>
        </row>
        <row r="1761">
          <cell r="A1761">
            <v>42661</v>
          </cell>
          <cell r="B1761">
            <v>35.020000000000003</v>
          </cell>
          <cell r="C1761">
            <v>38.380000000000003</v>
          </cell>
          <cell r="D1761">
            <v>42.67</v>
          </cell>
          <cell r="E1761">
            <v>26.58</v>
          </cell>
          <cell r="H1761">
            <v>35.662500000000001</v>
          </cell>
        </row>
        <row r="1762">
          <cell r="A1762">
            <v>42662</v>
          </cell>
          <cell r="B1762">
            <v>34.770000000000003</v>
          </cell>
          <cell r="C1762">
            <v>38.020000000000003</v>
          </cell>
          <cell r="D1762">
            <v>42.54</v>
          </cell>
          <cell r="E1762">
            <v>26.44</v>
          </cell>
          <cell r="H1762">
            <v>35.442500000000003</v>
          </cell>
        </row>
        <row r="1763">
          <cell r="A1763">
            <v>42663</v>
          </cell>
          <cell r="B1763">
            <v>34.76</v>
          </cell>
          <cell r="C1763">
            <v>37.94</v>
          </cell>
          <cell r="D1763">
            <v>42.51</v>
          </cell>
          <cell r="E1763">
            <v>26.45</v>
          </cell>
          <cell r="H1763">
            <v>35.414999999999992</v>
          </cell>
        </row>
        <row r="1764">
          <cell r="A1764">
            <v>42664</v>
          </cell>
          <cell r="B1764">
            <v>34.9</v>
          </cell>
          <cell r="C1764">
            <v>37.92</v>
          </cell>
          <cell r="D1764">
            <v>42.58</v>
          </cell>
          <cell r="E1764">
            <v>26.38</v>
          </cell>
          <cell r="H1764">
            <v>35.445</v>
          </cell>
        </row>
        <row r="1765">
          <cell r="A1765">
            <v>42665</v>
          </cell>
          <cell r="B1765">
            <v>34.97</v>
          </cell>
          <cell r="C1765">
            <v>37.909999999999997</v>
          </cell>
          <cell r="D1765">
            <v>42.45</v>
          </cell>
          <cell r="E1765">
            <v>26.29</v>
          </cell>
          <cell r="H1765">
            <v>35.405000000000001</v>
          </cell>
        </row>
        <row r="1766">
          <cell r="A1766">
            <v>42666</v>
          </cell>
          <cell r="B1766">
            <v>34.97</v>
          </cell>
          <cell r="C1766">
            <v>37.909999999999997</v>
          </cell>
          <cell r="D1766">
            <v>42.45</v>
          </cell>
          <cell r="E1766">
            <v>26.29</v>
          </cell>
          <cell r="H1766">
            <v>35.405000000000001</v>
          </cell>
        </row>
        <row r="1767">
          <cell r="A1767">
            <v>42667</v>
          </cell>
          <cell r="B1767">
            <v>34.97</v>
          </cell>
          <cell r="C1767">
            <v>37.909999999999997</v>
          </cell>
          <cell r="D1767">
            <v>42.45</v>
          </cell>
          <cell r="E1767">
            <v>26.29</v>
          </cell>
          <cell r="H1767">
            <v>35.405000000000001</v>
          </cell>
        </row>
        <row r="1768">
          <cell r="A1768">
            <v>42668</v>
          </cell>
          <cell r="B1768">
            <v>34.92</v>
          </cell>
          <cell r="C1768">
            <v>37.799999999999997</v>
          </cell>
          <cell r="D1768">
            <v>42.46</v>
          </cell>
          <cell r="E1768">
            <v>26.28</v>
          </cell>
          <cell r="H1768">
            <v>35.365000000000002</v>
          </cell>
        </row>
        <row r="1769">
          <cell r="A1769">
            <v>42669</v>
          </cell>
          <cell r="B1769">
            <v>34.76</v>
          </cell>
          <cell r="C1769">
            <v>37.61</v>
          </cell>
          <cell r="D1769">
            <v>42.08</v>
          </cell>
          <cell r="E1769">
            <v>26.45</v>
          </cell>
          <cell r="H1769">
            <v>35.225000000000001</v>
          </cell>
        </row>
        <row r="1770">
          <cell r="A1770">
            <v>42670</v>
          </cell>
          <cell r="B1770">
            <v>34.92</v>
          </cell>
          <cell r="C1770">
            <v>37.840000000000003</v>
          </cell>
          <cell r="D1770">
            <v>42.43</v>
          </cell>
          <cell r="E1770">
            <v>26.4</v>
          </cell>
          <cell r="H1770">
            <v>35.397500000000001</v>
          </cell>
        </row>
        <row r="1771">
          <cell r="A1771">
            <v>42671</v>
          </cell>
          <cell r="B1771">
            <v>34.97</v>
          </cell>
          <cell r="C1771">
            <v>37.92</v>
          </cell>
          <cell r="D1771">
            <v>42.38</v>
          </cell>
          <cell r="E1771">
            <v>26.31</v>
          </cell>
          <cell r="H1771">
            <v>35.395000000000003</v>
          </cell>
        </row>
        <row r="1772">
          <cell r="A1772">
            <v>42672</v>
          </cell>
          <cell r="B1772">
            <v>34.9</v>
          </cell>
          <cell r="C1772">
            <v>37.86</v>
          </cell>
          <cell r="D1772">
            <v>42.03</v>
          </cell>
          <cell r="E1772">
            <v>26.06</v>
          </cell>
          <cell r="H1772">
            <v>35.212499999999999</v>
          </cell>
        </row>
        <row r="1773">
          <cell r="A1773">
            <v>42673</v>
          </cell>
          <cell r="B1773">
            <v>34.9</v>
          </cell>
          <cell r="C1773">
            <v>37.86</v>
          </cell>
          <cell r="D1773">
            <v>42.03</v>
          </cell>
          <cell r="E1773">
            <v>26.06</v>
          </cell>
          <cell r="H1773">
            <v>35.212499999999999</v>
          </cell>
        </row>
        <row r="1774">
          <cell r="A1774">
            <v>42674</v>
          </cell>
          <cell r="B1774">
            <v>34.86</v>
          </cell>
          <cell r="C1774">
            <v>38.03</v>
          </cell>
          <cell r="D1774">
            <v>42.27</v>
          </cell>
          <cell r="E1774">
            <v>26.18</v>
          </cell>
          <cell r="H1774">
            <v>35.335000000000001</v>
          </cell>
        </row>
        <row r="1775">
          <cell r="A1775">
            <v>42675</v>
          </cell>
          <cell r="B1775">
            <v>34.840000000000003</v>
          </cell>
          <cell r="C1775">
            <v>38.01</v>
          </cell>
          <cell r="D1775">
            <v>42.4</v>
          </cell>
          <cell r="E1775">
            <v>26.22</v>
          </cell>
          <cell r="H1775">
            <v>35.3675</v>
          </cell>
        </row>
        <row r="1776">
          <cell r="A1776">
            <v>42676</v>
          </cell>
          <cell r="B1776">
            <v>34.869999999999997</v>
          </cell>
          <cell r="C1776">
            <v>38.32</v>
          </cell>
          <cell r="D1776">
            <v>42.44</v>
          </cell>
          <cell r="E1776">
            <v>26.34</v>
          </cell>
          <cell r="H1776">
            <v>35.4925</v>
          </cell>
        </row>
        <row r="1777">
          <cell r="A1777">
            <v>42677</v>
          </cell>
          <cell r="B1777">
            <v>34.76</v>
          </cell>
          <cell r="C1777">
            <v>38.39</v>
          </cell>
          <cell r="D1777">
            <v>42.62</v>
          </cell>
          <cell r="E1777">
            <v>26.38</v>
          </cell>
          <cell r="H1777">
            <v>35.537500000000001</v>
          </cell>
        </row>
        <row r="1778">
          <cell r="A1778">
            <v>42678</v>
          </cell>
          <cell r="B1778">
            <v>34.79</v>
          </cell>
          <cell r="C1778">
            <v>38.43</v>
          </cell>
          <cell r="D1778">
            <v>43.19</v>
          </cell>
          <cell r="E1778">
            <v>26.46</v>
          </cell>
          <cell r="H1778">
            <v>35.717500000000001</v>
          </cell>
        </row>
        <row r="1779">
          <cell r="A1779">
            <v>42679</v>
          </cell>
          <cell r="B1779">
            <v>34.840000000000003</v>
          </cell>
          <cell r="C1779">
            <v>38.47</v>
          </cell>
          <cell r="D1779">
            <v>43.11</v>
          </cell>
          <cell r="E1779">
            <v>26.33</v>
          </cell>
          <cell r="H1779">
            <v>35.6875</v>
          </cell>
        </row>
        <row r="1780">
          <cell r="A1780">
            <v>42680</v>
          </cell>
          <cell r="B1780">
            <v>34.840000000000003</v>
          </cell>
          <cell r="C1780">
            <v>38.47</v>
          </cell>
          <cell r="D1780">
            <v>43.11</v>
          </cell>
          <cell r="E1780">
            <v>26.33</v>
          </cell>
          <cell r="H1780">
            <v>35.6875</v>
          </cell>
        </row>
        <row r="1781">
          <cell r="A1781">
            <v>42681</v>
          </cell>
          <cell r="B1781">
            <v>34.85</v>
          </cell>
          <cell r="C1781">
            <v>38.49</v>
          </cell>
          <cell r="D1781">
            <v>43.28</v>
          </cell>
          <cell r="E1781">
            <v>26.49</v>
          </cell>
          <cell r="H1781">
            <v>35.777500000000003</v>
          </cell>
        </row>
        <row r="1782">
          <cell r="A1782">
            <v>42682</v>
          </cell>
          <cell r="B1782">
            <v>34.82</v>
          </cell>
          <cell r="C1782">
            <v>38.21</v>
          </cell>
          <cell r="D1782">
            <v>42.93</v>
          </cell>
          <cell r="E1782">
            <v>26.53</v>
          </cell>
          <cell r="H1782">
            <v>35.622500000000002</v>
          </cell>
        </row>
        <row r="1783">
          <cell r="A1783">
            <v>42683</v>
          </cell>
          <cell r="B1783">
            <v>34.81</v>
          </cell>
          <cell r="C1783">
            <v>38.15</v>
          </cell>
          <cell r="D1783">
            <v>42.9</v>
          </cell>
          <cell r="E1783">
            <v>26.72</v>
          </cell>
          <cell r="H1783">
            <v>35.645000000000003</v>
          </cell>
        </row>
        <row r="1784">
          <cell r="A1784">
            <v>42684</v>
          </cell>
          <cell r="B1784">
            <v>34.92</v>
          </cell>
          <cell r="C1784">
            <v>37.94</v>
          </cell>
          <cell r="D1784">
            <v>43.13</v>
          </cell>
          <cell r="E1784">
            <v>26.49</v>
          </cell>
          <cell r="H1784">
            <v>35.620000000000005</v>
          </cell>
        </row>
        <row r="1785">
          <cell r="A1785">
            <v>42685</v>
          </cell>
          <cell r="B1785">
            <v>35.14</v>
          </cell>
          <cell r="C1785">
            <v>38.020000000000003</v>
          </cell>
          <cell r="D1785">
            <v>43.8</v>
          </cell>
          <cell r="E1785">
            <v>26.41</v>
          </cell>
          <cell r="H1785">
            <v>35.842500000000001</v>
          </cell>
        </row>
        <row r="1786">
          <cell r="A1786">
            <v>42686</v>
          </cell>
          <cell r="B1786">
            <v>35.17</v>
          </cell>
          <cell r="C1786">
            <v>37.99</v>
          </cell>
          <cell r="D1786">
            <v>44.18</v>
          </cell>
          <cell r="E1786">
            <v>26.3</v>
          </cell>
          <cell r="H1786">
            <v>35.910000000000004</v>
          </cell>
        </row>
        <row r="1787">
          <cell r="A1787">
            <v>42687</v>
          </cell>
          <cell r="B1787">
            <v>35.17</v>
          </cell>
          <cell r="C1787">
            <v>37.99</v>
          </cell>
          <cell r="D1787">
            <v>44.18</v>
          </cell>
          <cell r="E1787">
            <v>26.3</v>
          </cell>
          <cell r="H1787">
            <v>35.910000000000004</v>
          </cell>
        </row>
        <row r="1788">
          <cell r="A1788">
            <v>42688</v>
          </cell>
          <cell r="B1788">
            <v>35.299999999999997</v>
          </cell>
          <cell r="C1788">
            <v>37.86</v>
          </cell>
          <cell r="D1788">
            <v>43.98</v>
          </cell>
          <cell r="E1788">
            <v>26.32</v>
          </cell>
          <cell r="H1788">
            <v>35.864999999999995</v>
          </cell>
        </row>
        <row r="1789">
          <cell r="A1789">
            <v>42689</v>
          </cell>
          <cell r="B1789">
            <v>35.200000000000003</v>
          </cell>
          <cell r="C1789">
            <v>37.729999999999997</v>
          </cell>
          <cell r="D1789">
            <v>43.82</v>
          </cell>
          <cell r="E1789">
            <v>26.41</v>
          </cell>
          <cell r="H1789">
            <v>35.79</v>
          </cell>
        </row>
        <row r="1790">
          <cell r="A1790">
            <v>42690</v>
          </cell>
          <cell r="B1790">
            <v>35.25</v>
          </cell>
          <cell r="C1790">
            <v>37.68</v>
          </cell>
          <cell r="D1790">
            <v>43.75</v>
          </cell>
          <cell r="E1790">
            <v>26.37</v>
          </cell>
          <cell r="H1790">
            <v>35.762500000000003</v>
          </cell>
        </row>
        <row r="1791">
          <cell r="A1791">
            <v>42691</v>
          </cell>
          <cell r="B1791">
            <v>35.25</v>
          </cell>
          <cell r="C1791">
            <v>37.56</v>
          </cell>
          <cell r="D1791">
            <v>43.66</v>
          </cell>
          <cell r="E1791">
            <v>26.12</v>
          </cell>
          <cell r="H1791">
            <v>35.647500000000001</v>
          </cell>
        </row>
        <row r="1792">
          <cell r="A1792">
            <v>42692</v>
          </cell>
          <cell r="B1792">
            <v>35.42</v>
          </cell>
          <cell r="C1792">
            <v>37.31</v>
          </cell>
          <cell r="D1792">
            <v>43.69</v>
          </cell>
          <cell r="E1792">
            <v>25.95</v>
          </cell>
          <cell r="H1792">
            <v>35.592500000000001</v>
          </cell>
        </row>
        <row r="1793">
          <cell r="A1793">
            <v>42693</v>
          </cell>
          <cell r="B1793">
            <v>35.450000000000003</v>
          </cell>
          <cell r="C1793">
            <v>37.35</v>
          </cell>
          <cell r="D1793">
            <v>43.6</v>
          </cell>
          <cell r="E1793">
            <v>25.82</v>
          </cell>
          <cell r="H1793">
            <v>35.555</v>
          </cell>
        </row>
        <row r="1794">
          <cell r="A1794">
            <v>42694</v>
          </cell>
          <cell r="B1794">
            <v>35.450000000000003</v>
          </cell>
          <cell r="C1794">
            <v>37.35</v>
          </cell>
          <cell r="D1794">
            <v>43.6</v>
          </cell>
          <cell r="E1794">
            <v>25.82</v>
          </cell>
          <cell r="H1794">
            <v>35.555</v>
          </cell>
        </row>
        <row r="1795">
          <cell r="A1795">
            <v>42695</v>
          </cell>
          <cell r="B1795">
            <v>35.380000000000003</v>
          </cell>
          <cell r="C1795">
            <v>37.31</v>
          </cell>
          <cell r="D1795">
            <v>43.48</v>
          </cell>
          <cell r="E1795">
            <v>25.67</v>
          </cell>
          <cell r="H1795">
            <v>35.459999999999994</v>
          </cell>
        </row>
        <row r="1796">
          <cell r="A1796">
            <v>42696</v>
          </cell>
          <cell r="B1796">
            <v>35.28</v>
          </cell>
          <cell r="C1796">
            <v>37.36</v>
          </cell>
          <cell r="D1796">
            <v>43.94</v>
          </cell>
          <cell r="E1796">
            <v>25.79</v>
          </cell>
          <cell r="H1796">
            <v>35.592500000000001</v>
          </cell>
        </row>
        <row r="1797">
          <cell r="A1797">
            <v>42697</v>
          </cell>
          <cell r="B1797">
            <v>35.33</v>
          </cell>
          <cell r="C1797">
            <v>37.36</v>
          </cell>
          <cell r="D1797">
            <v>43.7</v>
          </cell>
          <cell r="E1797">
            <v>25.91</v>
          </cell>
          <cell r="H1797">
            <v>35.575000000000003</v>
          </cell>
        </row>
        <row r="1798">
          <cell r="A1798">
            <v>42698</v>
          </cell>
          <cell r="B1798">
            <v>35.549999999999997</v>
          </cell>
          <cell r="C1798">
            <v>37.270000000000003</v>
          </cell>
          <cell r="D1798">
            <v>43.99</v>
          </cell>
          <cell r="E1798">
            <v>25.93</v>
          </cell>
          <cell r="H1798">
            <v>35.685000000000002</v>
          </cell>
        </row>
        <row r="1799">
          <cell r="A1799">
            <v>42699</v>
          </cell>
          <cell r="B1799">
            <v>35.54</v>
          </cell>
          <cell r="C1799">
            <v>37.270000000000003</v>
          </cell>
          <cell r="D1799">
            <v>44.03</v>
          </cell>
          <cell r="E1799">
            <v>26.05</v>
          </cell>
          <cell r="H1799">
            <v>35.722500000000004</v>
          </cell>
        </row>
        <row r="1800">
          <cell r="A1800">
            <v>42700</v>
          </cell>
          <cell r="B1800">
            <v>35.520000000000003</v>
          </cell>
          <cell r="C1800">
            <v>37.43</v>
          </cell>
          <cell r="D1800">
            <v>43.87</v>
          </cell>
          <cell r="E1800">
            <v>26.06</v>
          </cell>
          <cell r="H1800">
            <v>35.72</v>
          </cell>
        </row>
        <row r="1801">
          <cell r="A1801">
            <v>42701</v>
          </cell>
          <cell r="B1801">
            <v>35.520000000000003</v>
          </cell>
          <cell r="C1801">
            <v>37.43</v>
          </cell>
          <cell r="D1801">
            <v>43.87</v>
          </cell>
          <cell r="E1801">
            <v>26.06</v>
          </cell>
          <cell r="H1801">
            <v>35.72</v>
          </cell>
        </row>
        <row r="1802">
          <cell r="A1802">
            <v>42702</v>
          </cell>
          <cell r="B1802">
            <v>35.42</v>
          </cell>
          <cell r="C1802">
            <v>37.46</v>
          </cell>
          <cell r="D1802">
            <v>44.01</v>
          </cell>
          <cell r="E1802">
            <v>26.07</v>
          </cell>
          <cell r="H1802">
            <v>35.739999999999995</v>
          </cell>
        </row>
        <row r="1803">
          <cell r="A1803">
            <v>42703</v>
          </cell>
          <cell r="B1803">
            <v>35.39</v>
          </cell>
          <cell r="C1803">
            <v>37.32</v>
          </cell>
          <cell r="D1803">
            <v>43.67</v>
          </cell>
          <cell r="E1803">
            <v>26.21</v>
          </cell>
          <cell r="H1803">
            <v>35.647500000000001</v>
          </cell>
        </row>
        <row r="1804">
          <cell r="A1804">
            <v>42704</v>
          </cell>
          <cell r="B1804">
            <v>35.47</v>
          </cell>
          <cell r="C1804">
            <v>37.54</v>
          </cell>
          <cell r="D1804">
            <v>44.07</v>
          </cell>
          <cell r="E1804">
            <v>26.25</v>
          </cell>
          <cell r="H1804">
            <v>35.832499999999996</v>
          </cell>
        </row>
        <row r="1805">
          <cell r="A1805">
            <v>42705</v>
          </cell>
          <cell r="B1805">
            <v>35.549999999999997</v>
          </cell>
          <cell r="C1805">
            <v>37.450000000000003</v>
          </cell>
          <cell r="D1805">
            <v>44.28</v>
          </cell>
          <cell r="E1805">
            <v>25.99</v>
          </cell>
          <cell r="H1805">
            <v>35.817500000000003</v>
          </cell>
        </row>
        <row r="1806">
          <cell r="A1806">
            <v>42706</v>
          </cell>
          <cell r="B1806">
            <v>35.47</v>
          </cell>
          <cell r="C1806">
            <v>37.630000000000003</v>
          </cell>
          <cell r="D1806">
            <v>44.46</v>
          </cell>
          <cell r="E1806">
            <v>26.05</v>
          </cell>
          <cell r="H1806">
            <v>35.902500000000003</v>
          </cell>
        </row>
        <row r="1807">
          <cell r="A1807">
            <v>42707</v>
          </cell>
          <cell r="B1807">
            <v>35.47</v>
          </cell>
          <cell r="C1807">
            <v>37.520000000000003</v>
          </cell>
          <cell r="D1807">
            <v>44.37</v>
          </cell>
          <cell r="E1807">
            <v>25.93</v>
          </cell>
          <cell r="H1807">
            <v>35.822500000000005</v>
          </cell>
        </row>
        <row r="1808">
          <cell r="A1808">
            <v>42708</v>
          </cell>
          <cell r="B1808">
            <v>35.47</v>
          </cell>
          <cell r="C1808">
            <v>37.520000000000003</v>
          </cell>
          <cell r="D1808">
            <v>44.37</v>
          </cell>
          <cell r="E1808">
            <v>25.93</v>
          </cell>
          <cell r="H1808">
            <v>35.822500000000005</v>
          </cell>
        </row>
        <row r="1809">
          <cell r="A1809">
            <v>42709</v>
          </cell>
          <cell r="B1809">
            <v>35.47</v>
          </cell>
          <cell r="C1809">
            <v>37.520000000000003</v>
          </cell>
          <cell r="D1809">
            <v>44.37</v>
          </cell>
          <cell r="E1809">
            <v>25.93</v>
          </cell>
          <cell r="H1809">
            <v>35.822500000000005</v>
          </cell>
        </row>
        <row r="1810">
          <cell r="A1810">
            <v>42710</v>
          </cell>
          <cell r="B1810">
            <v>35.44</v>
          </cell>
          <cell r="C1810">
            <v>37.9</v>
          </cell>
          <cell r="D1810">
            <v>44.9</v>
          </cell>
          <cell r="E1810">
            <v>26.14</v>
          </cell>
          <cell r="H1810">
            <v>36.094999999999999</v>
          </cell>
        </row>
        <row r="1811">
          <cell r="A1811">
            <v>42711</v>
          </cell>
          <cell r="B1811">
            <v>35.5</v>
          </cell>
          <cell r="C1811">
            <v>37.85</v>
          </cell>
          <cell r="D1811">
            <v>44.73</v>
          </cell>
          <cell r="E1811">
            <v>26.07</v>
          </cell>
          <cell r="H1811">
            <v>36.037499999999994</v>
          </cell>
        </row>
        <row r="1812">
          <cell r="A1812">
            <v>42712</v>
          </cell>
          <cell r="B1812">
            <v>35.450000000000003</v>
          </cell>
          <cell r="C1812">
            <v>37.909999999999997</v>
          </cell>
          <cell r="D1812">
            <v>44.61</v>
          </cell>
          <cell r="E1812">
            <v>26.23</v>
          </cell>
          <cell r="H1812">
            <v>36.049999999999997</v>
          </cell>
        </row>
        <row r="1813">
          <cell r="A1813">
            <v>42713</v>
          </cell>
          <cell r="B1813">
            <v>35.479999999999997</v>
          </cell>
          <cell r="C1813">
            <v>37.47</v>
          </cell>
          <cell r="D1813">
            <v>44.44</v>
          </cell>
          <cell r="E1813">
            <v>26.17</v>
          </cell>
          <cell r="H1813">
            <v>35.89</v>
          </cell>
        </row>
        <row r="1814">
          <cell r="A1814">
            <v>42714</v>
          </cell>
          <cell r="B1814">
            <v>35.49</v>
          </cell>
          <cell r="C1814">
            <v>37.47</v>
          </cell>
          <cell r="D1814">
            <v>44.36</v>
          </cell>
          <cell r="E1814">
            <v>26.16</v>
          </cell>
          <cell r="H1814">
            <v>35.870000000000005</v>
          </cell>
        </row>
        <row r="1815">
          <cell r="A1815">
            <v>42715</v>
          </cell>
          <cell r="B1815">
            <v>35.49</v>
          </cell>
          <cell r="C1815">
            <v>37.47</v>
          </cell>
          <cell r="D1815">
            <v>44.36</v>
          </cell>
          <cell r="E1815">
            <v>26.16</v>
          </cell>
          <cell r="H1815">
            <v>35.870000000000005</v>
          </cell>
        </row>
        <row r="1816">
          <cell r="A1816">
            <v>42716</v>
          </cell>
          <cell r="B1816">
            <v>35.49</v>
          </cell>
          <cell r="C1816">
            <v>37.47</v>
          </cell>
          <cell r="D1816">
            <v>44.36</v>
          </cell>
          <cell r="E1816">
            <v>26.16</v>
          </cell>
          <cell r="H1816">
            <v>35.870000000000005</v>
          </cell>
        </row>
        <row r="1817">
          <cell r="A1817">
            <v>42717</v>
          </cell>
          <cell r="B1817">
            <v>35.42</v>
          </cell>
          <cell r="C1817">
            <v>37.46</v>
          </cell>
          <cell r="D1817">
            <v>44.68</v>
          </cell>
          <cell r="E1817">
            <v>26.26</v>
          </cell>
          <cell r="H1817">
            <v>35.954999999999998</v>
          </cell>
        </row>
        <row r="1818">
          <cell r="A1818">
            <v>42718</v>
          </cell>
          <cell r="B1818">
            <v>35.4</v>
          </cell>
          <cell r="C1818">
            <v>37.42</v>
          </cell>
          <cell r="D1818">
            <v>44.57</v>
          </cell>
          <cell r="E1818">
            <v>26.21</v>
          </cell>
          <cell r="H1818">
            <v>35.9</v>
          </cell>
        </row>
        <row r="1819">
          <cell r="A1819">
            <v>42719</v>
          </cell>
          <cell r="B1819">
            <v>35.549999999999997</v>
          </cell>
          <cell r="C1819">
            <v>37.11</v>
          </cell>
          <cell r="D1819">
            <v>44.33</v>
          </cell>
          <cell r="E1819">
            <v>26.08</v>
          </cell>
          <cell r="H1819">
            <v>35.767499999999998</v>
          </cell>
        </row>
        <row r="1820">
          <cell r="A1820">
            <v>42720</v>
          </cell>
          <cell r="B1820">
            <v>35.630000000000003</v>
          </cell>
          <cell r="C1820">
            <v>36.909999999999997</v>
          </cell>
          <cell r="D1820">
            <v>43.95</v>
          </cell>
          <cell r="E1820">
            <v>25.92</v>
          </cell>
          <cell r="H1820">
            <v>35.602499999999999</v>
          </cell>
        </row>
        <row r="1821">
          <cell r="A1821">
            <v>42721</v>
          </cell>
          <cell r="B1821">
            <v>35.659999999999997</v>
          </cell>
          <cell r="C1821">
            <v>37.1</v>
          </cell>
          <cell r="D1821">
            <v>44.04</v>
          </cell>
          <cell r="E1821">
            <v>25.8</v>
          </cell>
          <cell r="H1821">
            <v>35.65</v>
          </cell>
        </row>
        <row r="1822">
          <cell r="A1822">
            <v>42722</v>
          </cell>
          <cell r="B1822">
            <v>35.659999999999997</v>
          </cell>
          <cell r="C1822">
            <v>37.1</v>
          </cell>
          <cell r="D1822">
            <v>44.04</v>
          </cell>
          <cell r="E1822">
            <v>25.8</v>
          </cell>
          <cell r="H1822">
            <v>35.65</v>
          </cell>
        </row>
        <row r="1823">
          <cell r="A1823">
            <v>42723</v>
          </cell>
          <cell r="B1823">
            <v>35.65</v>
          </cell>
          <cell r="C1823">
            <v>37.090000000000003</v>
          </cell>
          <cell r="D1823">
            <v>44.33</v>
          </cell>
          <cell r="E1823">
            <v>25.77</v>
          </cell>
          <cell r="H1823">
            <v>35.71</v>
          </cell>
        </row>
        <row r="1824">
          <cell r="A1824">
            <v>42724</v>
          </cell>
          <cell r="B1824">
            <v>35.72</v>
          </cell>
          <cell r="C1824">
            <v>36.93</v>
          </cell>
          <cell r="D1824">
            <v>44.02</v>
          </cell>
          <cell r="E1824">
            <v>25.61</v>
          </cell>
          <cell r="H1824">
            <v>35.570000000000007</v>
          </cell>
        </row>
        <row r="1825">
          <cell r="A1825">
            <v>42725</v>
          </cell>
          <cell r="B1825">
            <v>35.869999999999997</v>
          </cell>
          <cell r="C1825">
            <v>37.049999999999997</v>
          </cell>
          <cell r="D1825">
            <v>44.1</v>
          </cell>
          <cell r="E1825">
            <v>25.75</v>
          </cell>
          <cell r="H1825">
            <v>35.692499999999995</v>
          </cell>
        </row>
        <row r="1826">
          <cell r="A1826">
            <v>42726</v>
          </cell>
          <cell r="B1826">
            <v>35.840000000000003</v>
          </cell>
          <cell r="C1826">
            <v>37.22</v>
          </cell>
          <cell r="D1826">
            <v>44.14</v>
          </cell>
          <cell r="E1826">
            <v>25.72</v>
          </cell>
          <cell r="H1826">
            <v>35.730000000000004</v>
          </cell>
        </row>
        <row r="1827">
          <cell r="A1827">
            <v>42727</v>
          </cell>
          <cell r="B1827">
            <v>35.840000000000003</v>
          </cell>
          <cell r="C1827">
            <v>37.200000000000003</v>
          </cell>
          <cell r="D1827">
            <v>43.78</v>
          </cell>
          <cell r="E1827">
            <v>25.57</v>
          </cell>
          <cell r="H1827">
            <v>35.597500000000004</v>
          </cell>
        </row>
        <row r="1828">
          <cell r="A1828">
            <v>42728</v>
          </cell>
          <cell r="B1828">
            <v>35.840000000000003</v>
          </cell>
          <cell r="C1828">
            <v>37.200000000000003</v>
          </cell>
          <cell r="D1828">
            <v>43.78</v>
          </cell>
          <cell r="E1828">
            <v>25.57</v>
          </cell>
          <cell r="H1828">
            <v>35.597500000000004</v>
          </cell>
        </row>
        <row r="1829">
          <cell r="A1829">
            <v>42729</v>
          </cell>
          <cell r="B1829">
            <v>35.840000000000003</v>
          </cell>
          <cell r="C1829">
            <v>37.200000000000003</v>
          </cell>
          <cell r="D1829">
            <v>43.78</v>
          </cell>
          <cell r="E1829">
            <v>25.57</v>
          </cell>
          <cell r="H1829">
            <v>35.597500000000004</v>
          </cell>
        </row>
        <row r="1830">
          <cell r="A1830">
            <v>42730</v>
          </cell>
          <cell r="B1830">
            <v>35.840000000000003</v>
          </cell>
          <cell r="C1830">
            <v>37.200000000000003</v>
          </cell>
          <cell r="D1830">
            <v>43.78</v>
          </cell>
          <cell r="E1830">
            <v>25.57</v>
          </cell>
          <cell r="H1830">
            <v>35.597500000000004</v>
          </cell>
        </row>
        <row r="1831">
          <cell r="A1831">
            <v>42731</v>
          </cell>
          <cell r="B1831">
            <v>35.82</v>
          </cell>
          <cell r="C1831">
            <v>37.18</v>
          </cell>
          <cell r="D1831">
            <v>43.75</v>
          </cell>
          <cell r="E1831">
            <v>25.41</v>
          </cell>
          <cell r="H1831">
            <v>35.54</v>
          </cell>
        </row>
        <row r="1832">
          <cell r="A1832">
            <v>42732</v>
          </cell>
          <cell r="B1832">
            <v>35.85</v>
          </cell>
          <cell r="C1832">
            <v>37.32</v>
          </cell>
          <cell r="D1832">
            <v>43.83</v>
          </cell>
          <cell r="E1832">
            <v>25.51</v>
          </cell>
          <cell r="H1832">
            <v>35.627499999999998</v>
          </cell>
        </row>
        <row r="1833">
          <cell r="A1833">
            <v>42733</v>
          </cell>
          <cell r="B1833">
            <v>35.82</v>
          </cell>
          <cell r="C1833">
            <v>37.15</v>
          </cell>
          <cell r="D1833">
            <v>43.61</v>
          </cell>
          <cell r="E1833">
            <v>25.45</v>
          </cell>
          <cell r="H1833">
            <v>35.5075</v>
          </cell>
        </row>
        <row r="1834">
          <cell r="A1834">
            <v>42734</v>
          </cell>
          <cell r="B1834">
            <v>35.82</v>
          </cell>
          <cell r="C1834">
            <v>37.15</v>
          </cell>
          <cell r="D1834">
            <v>43.61</v>
          </cell>
          <cell r="E1834">
            <v>25.45</v>
          </cell>
          <cell r="H1834">
            <v>35.5075</v>
          </cell>
        </row>
        <row r="1835">
          <cell r="A1835">
            <v>42735</v>
          </cell>
          <cell r="B1835">
            <v>35.82</v>
          </cell>
          <cell r="C1835">
            <v>37.15</v>
          </cell>
          <cell r="D1835">
            <v>43.61</v>
          </cell>
          <cell r="E1835">
            <v>25.45</v>
          </cell>
          <cell r="H1835">
            <v>35.5075</v>
          </cell>
        </row>
        <row r="1836">
          <cell r="A1836">
            <v>42736</v>
          </cell>
          <cell r="B1836">
            <v>35.82</v>
          </cell>
          <cell r="C1836">
            <v>37.15</v>
          </cell>
          <cell r="D1836">
            <v>43.61</v>
          </cell>
          <cell r="E1836">
            <v>25.45</v>
          </cell>
          <cell r="H1836">
            <v>35.5075</v>
          </cell>
        </row>
        <row r="1837">
          <cell r="A1837">
            <v>42737</v>
          </cell>
          <cell r="B1837">
            <v>35.82</v>
          </cell>
          <cell r="C1837">
            <v>37.15</v>
          </cell>
          <cell r="D1837">
            <v>43.61</v>
          </cell>
          <cell r="E1837">
            <v>25.45</v>
          </cell>
          <cell r="H1837">
            <v>35.5075</v>
          </cell>
        </row>
        <row r="1838">
          <cell r="A1838">
            <v>42738</v>
          </cell>
          <cell r="B1838">
            <v>35.65</v>
          </cell>
          <cell r="C1838">
            <v>37.31</v>
          </cell>
          <cell r="D1838">
            <v>43.43</v>
          </cell>
          <cell r="E1838">
            <v>25.35</v>
          </cell>
          <cell r="H1838">
            <v>35.435000000000002</v>
          </cell>
        </row>
        <row r="1839">
          <cell r="A1839">
            <v>42739</v>
          </cell>
          <cell r="B1839">
            <v>35.72</v>
          </cell>
          <cell r="C1839">
            <v>36.93</v>
          </cell>
          <cell r="D1839">
            <v>43.47</v>
          </cell>
          <cell r="E1839">
            <v>25.54</v>
          </cell>
          <cell r="H1839">
            <v>35.414999999999999</v>
          </cell>
        </row>
        <row r="1840">
          <cell r="A1840">
            <v>42740</v>
          </cell>
          <cell r="B1840">
            <v>35.630000000000003</v>
          </cell>
          <cell r="C1840">
            <v>37.229999999999997</v>
          </cell>
          <cell r="D1840">
            <v>43.7</v>
          </cell>
          <cell r="E1840">
            <v>25.67</v>
          </cell>
          <cell r="H1840">
            <v>35.557500000000005</v>
          </cell>
        </row>
        <row r="1841">
          <cell r="A1841">
            <v>42741</v>
          </cell>
          <cell r="B1841">
            <v>35.54</v>
          </cell>
          <cell r="C1841">
            <v>37.369999999999997</v>
          </cell>
          <cell r="D1841">
            <v>43.82</v>
          </cell>
          <cell r="E1841">
            <v>25.75</v>
          </cell>
          <cell r="H1841">
            <v>35.619999999999997</v>
          </cell>
        </row>
        <row r="1842">
          <cell r="A1842">
            <v>42742</v>
          </cell>
          <cell r="B1842">
            <v>35.53</v>
          </cell>
          <cell r="C1842">
            <v>37.44</v>
          </cell>
          <cell r="D1842">
            <v>43.68</v>
          </cell>
          <cell r="E1842">
            <v>25.7</v>
          </cell>
          <cell r="H1842">
            <v>35.587499999999999</v>
          </cell>
        </row>
        <row r="1843">
          <cell r="A1843">
            <v>42743</v>
          </cell>
          <cell r="B1843">
            <v>35.53</v>
          </cell>
          <cell r="C1843">
            <v>37.44</v>
          </cell>
          <cell r="D1843">
            <v>43.68</v>
          </cell>
          <cell r="E1843">
            <v>25.7</v>
          </cell>
          <cell r="H1843">
            <v>35.587499999999999</v>
          </cell>
        </row>
        <row r="1844">
          <cell r="A1844">
            <v>42744</v>
          </cell>
          <cell r="B1844">
            <v>35.619999999999997</v>
          </cell>
          <cell r="C1844">
            <v>37.35</v>
          </cell>
          <cell r="D1844">
            <v>43.47</v>
          </cell>
          <cell r="E1844">
            <v>25.79</v>
          </cell>
          <cell r="H1844">
            <v>35.557499999999997</v>
          </cell>
        </row>
        <row r="1845">
          <cell r="A1845">
            <v>42745</v>
          </cell>
          <cell r="B1845">
            <v>35.479999999999997</v>
          </cell>
          <cell r="C1845">
            <v>37.36</v>
          </cell>
          <cell r="D1845">
            <v>42.9</v>
          </cell>
          <cell r="E1845">
            <v>25.76</v>
          </cell>
          <cell r="H1845">
            <v>35.375</v>
          </cell>
        </row>
        <row r="1846">
          <cell r="A1846">
            <v>42746</v>
          </cell>
          <cell r="B1846">
            <v>35.43</v>
          </cell>
          <cell r="C1846">
            <v>37.18</v>
          </cell>
          <cell r="D1846">
            <v>42.96</v>
          </cell>
          <cell r="E1846">
            <v>25.81</v>
          </cell>
          <cell r="H1846">
            <v>35.344999999999999</v>
          </cell>
        </row>
        <row r="1847">
          <cell r="A1847">
            <v>42747</v>
          </cell>
          <cell r="B1847">
            <v>35.26</v>
          </cell>
          <cell r="C1847">
            <v>37.11</v>
          </cell>
          <cell r="D1847">
            <v>42.75</v>
          </cell>
          <cell r="E1847">
            <v>25.95</v>
          </cell>
          <cell r="H1847">
            <v>35.267499999999998</v>
          </cell>
        </row>
        <row r="1848">
          <cell r="A1848">
            <v>42748</v>
          </cell>
          <cell r="B1848">
            <v>35.26</v>
          </cell>
          <cell r="C1848">
            <v>37.22</v>
          </cell>
          <cell r="D1848">
            <v>42.68</v>
          </cell>
          <cell r="E1848">
            <v>26.15</v>
          </cell>
          <cell r="H1848">
            <v>35.327500000000001</v>
          </cell>
        </row>
        <row r="1849">
          <cell r="A1849">
            <v>42749</v>
          </cell>
          <cell r="B1849">
            <v>35.26</v>
          </cell>
          <cell r="C1849">
            <v>37.229999999999997</v>
          </cell>
          <cell r="D1849">
            <v>42.5</v>
          </cell>
          <cell r="E1849">
            <v>26.02</v>
          </cell>
          <cell r="H1849">
            <v>35.252499999999998</v>
          </cell>
        </row>
        <row r="1850">
          <cell r="A1850">
            <v>42750</v>
          </cell>
          <cell r="B1850">
            <v>35.26</v>
          </cell>
          <cell r="C1850">
            <v>37.229999999999997</v>
          </cell>
          <cell r="D1850">
            <v>42.5</v>
          </cell>
          <cell r="E1850">
            <v>26.02</v>
          </cell>
          <cell r="H1850">
            <v>35.252499999999998</v>
          </cell>
        </row>
        <row r="1851">
          <cell r="A1851">
            <v>42751</v>
          </cell>
          <cell r="B1851">
            <v>35.299999999999997</v>
          </cell>
          <cell r="C1851">
            <v>37.29</v>
          </cell>
          <cell r="D1851">
            <v>42.32</v>
          </cell>
          <cell r="E1851">
            <v>26.17</v>
          </cell>
          <cell r="H1851">
            <v>35.269999999999996</v>
          </cell>
        </row>
        <row r="1852">
          <cell r="A1852">
            <v>42752</v>
          </cell>
          <cell r="B1852">
            <v>35.26</v>
          </cell>
          <cell r="C1852">
            <v>37.200000000000003</v>
          </cell>
          <cell r="D1852">
            <v>42.29</v>
          </cell>
          <cell r="E1852">
            <v>26.09</v>
          </cell>
          <cell r="H1852">
            <v>35.21</v>
          </cell>
        </row>
        <row r="1853">
          <cell r="A1853">
            <v>42753</v>
          </cell>
          <cell r="B1853">
            <v>35.14</v>
          </cell>
          <cell r="C1853">
            <v>37.369999999999997</v>
          </cell>
          <cell r="D1853">
            <v>43.22</v>
          </cell>
          <cell r="E1853">
            <v>26.21</v>
          </cell>
          <cell r="H1853">
            <v>35.484999999999999</v>
          </cell>
        </row>
        <row r="1854">
          <cell r="A1854">
            <v>42754</v>
          </cell>
          <cell r="B1854">
            <v>35.26</v>
          </cell>
          <cell r="C1854">
            <v>37.270000000000003</v>
          </cell>
          <cell r="D1854">
            <v>43.03</v>
          </cell>
          <cell r="E1854">
            <v>26.18</v>
          </cell>
          <cell r="H1854">
            <v>35.435000000000002</v>
          </cell>
        </row>
        <row r="1855">
          <cell r="A1855">
            <v>42755</v>
          </cell>
          <cell r="B1855">
            <v>35.19</v>
          </cell>
          <cell r="C1855">
            <v>37.340000000000003</v>
          </cell>
          <cell r="D1855">
            <v>43.23</v>
          </cell>
          <cell r="E1855">
            <v>26.37</v>
          </cell>
          <cell r="H1855">
            <v>35.532499999999999</v>
          </cell>
        </row>
        <row r="1856">
          <cell r="A1856">
            <v>42756</v>
          </cell>
          <cell r="B1856">
            <v>35.25</v>
          </cell>
          <cell r="C1856">
            <v>37.33</v>
          </cell>
          <cell r="D1856">
            <v>43.01</v>
          </cell>
          <cell r="E1856">
            <v>26.17</v>
          </cell>
          <cell r="H1856">
            <v>35.44</v>
          </cell>
        </row>
        <row r="1857">
          <cell r="A1857">
            <v>42757</v>
          </cell>
          <cell r="B1857">
            <v>35.25</v>
          </cell>
          <cell r="C1857">
            <v>37.33</v>
          </cell>
          <cell r="D1857">
            <v>43.01</v>
          </cell>
          <cell r="E1857">
            <v>26.17</v>
          </cell>
          <cell r="H1857">
            <v>35.44</v>
          </cell>
        </row>
        <row r="1858">
          <cell r="A1858">
            <v>42758</v>
          </cell>
          <cell r="B1858">
            <v>35.15</v>
          </cell>
          <cell r="C1858">
            <v>37.49</v>
          </cell>
          <cell r="D1858">
            <v>43.32</v>
          </cell>
          <cell r="E1858">
            <v>26.27</v>
          </cell>
          <cell r="H1858">
            <v>35.557500000000005</v>
          </cell>
        </row>
        <row r="1859">
          <cell r="A1859">
            <v>42759</v>
          </cell>
          <cell r="B1859">
            <v>35.090000000000003</v>
          </cell>
          <cell r="C1859">
            <v>37.51</v>
          </cell>
          <cell r="D1859">
            <v>43.7</v>
          </cell>
          <cell r="E1859">
            <v>26.34</v>
          </cell>
          <cell r="H1859">
            <v>35.659999999999997</v>
          </cell>
        </row>
        <row r="1860">
          <cell r="A1860">
            <v>42760</v>
          </cell>
          <cell r="B1860">
            <v>35.08</v>
          </cell>
          <cell r="C1860">
            <v>37.43</v>
          </cell>
          <cell r="D1860">
            <v>43.76</v>
          </cell>
          <cell r="E1860">
            <v>26.17</v>
          </cell>
          <cell r="H1860">
            <v>35.61</v>
          </cell>
        </row>
        <row r="1861">
          <cell r="A1861">
            <v>42761</v>
          </cell>
          <cell r="B1861">
            <v>35.04</v>
          </cell>
          <cell r="C1861">
            <v>37.49</v>
          </cell>
          <cell r="D1861">
            <v>44.06</v>
          </cell>
          <cell r="E1861">
            <v>26.24</v>
          </cell>
          <cell r="H1861">
            <v>35.707500000000003</v>
          </cell>
        </row>
        <row r="1862">
          <cell r="A1862">
            <v>42762</v>
          </cell>
          <cell r="B1862">
            <v>35.17</v>
          </cell>
          <cell r="C1862">
            <v>37.35</v>
          </cell>
          <cell r="D1862">
            <v>44.09</v>
          </cell>
          <cell r="E1862">
            <v>26.2</v>
          </cell>
          <cell r="H1862">
            <v>35.702500000000001</v>
          </cell>
        </row>
        <row r="1863">
          <cell r="A1863">
            <v>42763</v>
          </cell>
          <cell r="B1863">
            <v>35.14</v>
          </cell>
          <cell r="C1863">
            <v>37.31</v>
          </cell>
          <cell r="D1863">
            <v>43.67</v>
          </cell>
          <cell r="E1863">
            <v>26.07</v>
          </cell>
          <cell r="H1863">
            <v>35.547499999999999</v>
          </cell>
        </row>
        <row r="1864">
          <cell r="A1864">
            <v>42764</v>
          </cell>
          <cell r="B1864">
            <v>35.14</v>
          </cell>
          <cell r="C1864">
            <v>37.31</v>
          </cell>
          <cell r="D1864">
            <v>43.67</v>
          </cell>
          <cell r="E1864">
            <v>26.07</v>
          </cell>
          <cell r="H1864">
            <v>35.547499999999999</v>
          </cell>
        </row>
        <row r="1865">
          <cell r="A1865">
            <v>42765</v>
          </cell>
          <cell r="B1865">
            <v>35.1</v>
          </cell>
          <cell r="C1865">
            <v>37.43</v>
          </cell>
          <cell r="D1865">
            <v>43.96</v>
          </cell>
          <cell r="E1865">
            <v>26.24</v>
          </cell>
          <cell r="H1865">
            <v>35.682500000000005</v>
          </cell>
        </row>
        <row r="1866">
          <cell r="A1866">
            <v>42766</v>
          </cell>
          <cell r="B1866">
            <v>35.04</v>
          </cell>
          <cell r="C1866">
            <v>37.270000000000003</v>
          </cell>
          <cell r="D1866">
            <v>43.61</v>
          </cell>
          <cell r="E1866">
            <v>26.19</v>
          </cell>
          <cell r="H1866">
            <v>35.527500000000003</v>
          </cell>
        </row>
        <row r="1867">
          <cell r="A1867">
            <v>42767</v>
          </cell>
          <cell r="B1867">
            <v>34.979999999999997</v>
          </cell>
          <cell r="C1867">
            <v>37.53</v>
          </cell>
          <cell r="D1867">
            <v>43.76</v>
          </cell>
          <cell r="E1867">
            <v>26.17</v>
          </cell>
          <cell r="H1867">
            <v>35.61</v>
          </cell>
        </row>
        <row r="1868">
          <cell r="A1868">
            <v>42768</v>
          </cell>
          <cell r="B1868">
            <v>34.93</v>
          </cell>
          <cell r="C1868">
            <v>37.44</v>
          </cell>
          <cell r="D1868">
            <v>44.05</v>
          </cell>
          <cell r="E1868">
            <v>26.35</v>
          </cell>
          <cell r="H1868">
            <v>35.692500000000003</v>
          </cell>
        </row>
        <row r="1869">
          <cell r="A1869">
            <v>42769</v>
          </cell>
          <cell r="B1869">
            <v>34.92</v>
          </cell>
          <cell r="C1869">
            <v>37.380000000000003</v>
          </cell>
          <cell r="D1869">
            <v>43.51</v>
          </cell>
          <cell r="E1869">
            <v>26.45</v>
          </cell>
          <cell r="H1869">
            <v>35.564999999999998</v>
          </cell>
        </row>
        <row r="1870">
          <cell r="A1870">
            <v>42770</v>
          </cell>
          <cell r="B1870">
            <v>34.94</v>
          </cell>
          <cell r="C1870">
            <v>37.369999999999997</v>
          </cell>
          <cell r="D1870">
            <v>43.4</v>
          </cell>
          <cell r="E1870">
            <v>26.34</v>
          </cell>
          <cell r="H1870">
            <v>35.512500000000003</v>
          </cell>
        </row>
        <row r="1871">
          <cell r="A1871">
            <v>42771</v>
          </cell>
          <cell r="B1871">
            <v>34.94</v>
          </cell>
          <cell r="C1871">
            <v>37.369999999999997</v>
          </cell>
          <cell r="D1871">
            <v>43.4</v>
          </cell>
          <cell r="E1871">
            <v>26.34</v>
          </cell>
          <cell r="H1871">
            <v>35.512500000000003</v>
          </cell>
        </row>
        <row r="1872">
          <cell r="A1872">
            <v>42772</v>
          </cell>
          <cell r="B1872">
            <v>34.85</v>
          </cell>
          <cell r="C1872">
            <v>37.380000000000003</v>
          </cell>
          <cell r="D1872">
            <v>43.3</v>
          </cell>
          <cell r="E1872">
            <v>26.45</v>
          </cell>
          <cell r="H1872">
            <v>35.494999999999997</v>
          </cell>
        </row>
        <row r="1873">
          <cell r="A1873">
            <v>42773</v>
          </cell>
          <cell r="B1873">
            <v>34.869999999999997</v>
          </cell>
          <cell r="C1873">
            <v>37.21</v>
          </cell>
          <cell r="D1873">
            <v>43.29</v>
          </cell>
          <cell r="E1873">
            <v>26.38</v>
          </cell>
          <cell r="H1873">
            <v>35.4375</v>
          </cell>
        </row>
        <row r="1874">
          <cell r="A1874">
            <v>42774</v>
          </cell>
          <cell r="B1874">
            <v>34.880000000000003</v>
          </cell>
          <cell r="C1874">
            <v>37.06</v>
          </cell>
          <cell r="D1874">
            <v>43.37</v>
          </cell>
          <cell r="E1874">
            <v>26.32</v>
          </cell>
          <cell r="H1874">
            <v>35.407499999999999</v>
          </cell>
        </row>
        <row r="1875">
          <cell r="A1875">
            <v>42775</v>
          </cell>
          <cell r="B1875">
            <v>34.85</v>
          </cell>
          <cell r="C1875">
            <v>37.03</v>
          </cell>
          <cell r="D1875">
            <v>43.35</v>
          </cell>
          <cell r="E1875">
            <v>26.26</v>
          </cell>
          <cell r="H1875">
            <v>35.372499999999995</v>
          </cell>
        </row>
        <row r="1876">
          <cell r="A1876">
            <v>42776</v>
          </cell>
          <cell r="B1876">
            <v>34.9</v>
          </cell>
          <cell r="C1876">
            <v>37.01</v>
          </cell>
          <cell r="D1876">
            <v>43.47</v>
          </cell>
          <cell r="E1876">
            <v>26.38</v>
          </cell>
          <cell r="H1876">
            <v>35.44</v>
          </cell>
        </row>
        <row r="1877">
          <cell r="A1877">
            <v>42777</v>
          </cell>
          <cell r="B1877">
            <v>34.92</v>
          </cell>
          <cell r="C1877">
            <v>36.869999999999997</v>
          </cell>
          <cell r="D1877">
            <v>43.16</v>
          </cell>
          <cell r="E1877">
            <v>26.32</v>
          </cell>
          <cell r="H1877">
            <v>35.317499999999995</v>
          </cell>
        </row>
        <row r="1878">
          <cell r="A1878">
            <v>42778</v>
          </cell>
          <cell r="B1878">
            <v>34.92</v>
          </cell>
          <cell r="C1878">
            <v>36.869999999999997</v>
          </cell>
          <cell r="D1878">
            <v>43.16</v>
          </cell>
          <cell r="E1878">
            <v>26.32</v>
          </cell>
          <cell r="H1878">
            <v>35.317499999999995</v>
          </cell>
        </row>
        <row r="1879">
          <cell r="A1879">
            <v>42779</v>
          </cell>
          <cell r="B1879">
            <v>34.92</v>
          </cell>
          <cell r="C1879">
            <v>36.869999999999997</v>
          </cell>
          <cell r="D1879">
            <v>43.16</v>
          </cell>
          <cell r="E1879">
            <v>26.32</v>
          </cell>
          <cell r="H1879">
            <v>35.317499999999995</v>
          </cell>
        </row>
        <row r="1880">
          <cell r="A1880">
            <v>42780</v>
          </cell>
          <cell r="B1880">
            <v>34.89</v>
          </cell>
          <cell r="C1880">
            <v>36.76</v>
          </cell>
          <cell r="D1880">
            <v>43.49</v>
          </cell>
          <cell r="E1880">
            <v>26.45</v>
          </cell>
          <cell r="H1880">
            <v>35.397500000000001</v>
          </cell>
        </row>
        <row r="1881">
          <cell r="A1881">
            <v>42781</v>
          </cell>
          <cell r="B1881">
            <v>34.869999999999997</v>
          </cell>
          <cell r="C1881">
            <v>36.68</v>
          </cell>
          <cell r="D1881">
            <v>43.26</v>
          </cell>
          <cell r="E1881">
            <v>26.47</v>
          </cell>
          <cell r="H1881">
            <v>35.32</v>
          </cell>
        </row>
        <row r="1882">
          <cell r="A1882">
            <v>42782</v>
          </cell>
          <cell r="B1882">
            <v>34.85</v>
          </cell>
          <cell r="C1882">
            <v>36.799999999999997</v>
          </cell>
          <cell r="D1882">
            <v>43.23</v>
          </cell>
          <cell r="E1882">
            <v>26.61</v>
          </cell>
          <cell r="H1882">
            <v>35.372500000000002</v>
          </cell>
        </row>
        <row r="1883">
          <cell r="A1883">
            <v>42783</v>
          </cell>
          <cell r="B1883">
            <v>34.840000000000003</v>
          </cell>
          <cell r="C1883">
            <v>36.97</v>
          </cell>
          <cell r="D1883">
            <v>43.34</v>
          </cell>
          <cell r="E1883">
            <v>26.55</v>
          </cell>
          <cell r="H1883">
            <v>35.425000000000004</v>
          </cell>
        </row>
        <row r="1884">
          <cell r="A1884">
            <v>42784</v>
          </cell>
          <cell r="B1884">
            <v>34.83</v>
          </cell>
          <cell r="C1884">
            <v>36.880000000000003</v>
          </cell>
          <cell r="D1884">
            <v>42.91</v>
          </cell>
          <cell r="E1884">
            <v>26.36</v>
          </cell>
          <cell r="H1884">
            <v>35.245000000000005</v>
          </cell>
        </row>
        <row r="1885">
          <cell r="A1885">
            <v>42785</v>
          </cell>
          <cell r="B1885">
            <v>34.83</v>
          </cell>
          <cell r="C1885">
            <v>36.880000000000003</v>
          </cell>
          <cell r="D1885">
            <v>42.91</v>
          </cell>
          <cell r="E1885">
            <v>26.36</v>
          </cell>
          <cell r="H1885">
            <v>35.245000000000005</v>
          </cell>
        </row>
        <row r="1886">
          <cell r="A1886">
            <v>42786</v>
          </cell>
          <cell r="B1886">
            <v>34.82</v>
          </cell>
          <cell r="C1886">
            <v>36.74</v>
          </cell>
          <cell r="D1886">
            <v>43</v>
          </cell>
          <cell r="E1886">
            <v>26.39</v>
          </cell>
          <cell r="H1886">
            <v>35.237499999999997</v>
          </cell>
        </row>
        <row r="1887">
          <cell r="A1887">
            <v>42787</v>
          </cell>
          <cell r="B1887">
            <v>34.89</v>
          </cell>
          <cell r="C1887">
            <v>36.72</v>
          </cell>
          <cell r="D1887">
            <v>43.25</v>
          </cell>
          <cell r="E1887">
            <v>26.48</v>
          </cell>
          <cell r="H1887">
            <v>35.335000000000001</v>
          </cell>
        </row>
        <row r="1888">
          <cell r="A1888">
            <v>42788</v>
          </cell>
          <cell r="B1888">
            <v>34.85</v>
          </cell>
          <cell r="C1888">
            <v>36.56</v>
          </cell>
          <cell r="D1888">
            <v>43.35</v>
          </cell>
          <cell r="E1888">
            <v>26.49</v>
          </cell>
          <cell r="H1888">
            <v>35.3125</v>
          </cell>
        </row>
        <row r="1889">
          <cell r="A1889">
            <v>42789</v>
          </cell>
          <cell r="B1889">
            <v>34.840000000000003</v>
          </cell>
          <cell r="C1889">
            <v>36.56</v>
          </cell>
          <cell r="D1889">
            <v>43.11</v>
          </cell>
          <cell r="E1889">
            <v>26.43</v>
          </cell>
          <cell r="H1889">
            <v>35.234999999999999</v>
          </cell>
        </row>
        <row r="1890">
          <cell r="A1890">
            <v>42790</v>
          </cell>
          <cell r="B1890">
            <v>34.81</v>
          </cell>
          <cell r="C1890">
            <v>36.6</v>
          </cell>
          <cell r="D1890">
            <v>43.44</v>
          </cell>
          <cell r="E1890">
            <v>26.53</v>
          </cell>
          <cell r="H1890">
            <v>35.344999999999999</v>
          </cell>
        </row>
        <row r="1891">
          <cell r="A1891">
            <v>42791</v>
          </cell>
          <cell r="B1891">
            <v>34.770000000000003</v>
          </cell>
          <cell r="C1891">
            <v>36.619999999999997</v>
          </cell>
          <cell r="D1891">
            <v>43.25</v>
          </cell>
          <cell r="E1891">
            <v>26.39</v>
          </cell>
          <cell r="H1891">
            <v>35.2575</v>
          </cell>
        </row>
        <row r="1892">
          <cell r="A1892">
            <v>42792</v>
          </cell>
          <cell r="B1892">
            <v>34.770000000000003</v>
          </cell>
          <cell r="C1892">
            <v>36.619999999999997</v>
          </cell>
          <cell r="D1892">
            <v>43.25</v>
          </cell>
          <cell r="E1892">
            <v>26.39</v>
          </cell>
          <cell r="H1892">
            <v>35.2575</v>
          </cell>
        </row>
        <row r="1893">
          <cell r="A1893">
            <v>42793</v>
          </cell>
          <cell r="B1893">
            <v>34.72</v>
          </cell>
          <cell r="C1893">
            <v>36.49</v>
          </cell>
          <cell r="D1893">
            <v>42.93</v>
          </cell>
          <cell r="E1893">
            <v>26.37</v>
          </cell>
          <cell r="H1893">
            <v>35.127500000000005</v>
          </cell>
        </row>
        <row r="1894">
          <cell r="A1894">
            <v>42794</v>
          </cell>
          <cell r="B1894">
            <v>34.71</v>
          </cell>
          <cell r="C1894">
            <v>36.53</v>
          </cell>
          <cell r="D1894">
            <v>42.95</v>
          </cell>
          <cell r="E1894">
            <v>26.38</v>
          </cell>
          <cell r="H1894">
            <v>35.142500000000005</v>
          </cell>
        </row>
        <row r="1895">
          <cell r="A1895">
            <v>42795</v>
          </cell>
          <cell r="B1895">
            <v>34.82</v>
          </cell>
          <cell r="C1895">
            <v>36.58</v>
          </cell>
          <cell r="D1895">
            <v>42.88</v>
          </cell>
          <cell r="E1895">
            <v>26.41</v>
          </cell>
          <cell r="H1895">
            <v>35.172499999999999</v>
          </cell>
        </row>
        <row r="1896">
          <cell r="A1896">
            <v>42796</v>
          </cell>
          <cell r="B1896">
            <v>34.82</v>
          </cell>
          <cell r="C1896">
            <v>36.49</v>
          </cell>
          <cell r="D1896">
            <v>42.58</v>
          </cell>
          <cell r="E1896">
            <v>26.38</v>
          </cell>
          <cell r="H1896">
            <v>35.067500000000003</v>
          </cell>
        </row>
        <row r="1897">
          <cell r="A1897">
            <v>42797</v>
          </cell>
          <cell r="B1897">
            <v>34.869999999999997</v>
          </cell>
          <cell r="C1897">
            <v>36.47</v>
          </cell>
          <cell r="D1897">
            <v>42.59</v>
          </cell>
          <cell r="E1897">
            <v>26.1</v>
          </cell>
          <cell r="H1897">
            <v>35.0075</v>
          </cell>
        </row>
        <row r="1898">
          <cell r="A1898">
            <v>42798</v>
          </cell>
          <cell r="B1898">
            <v>34.909999999999997</v>
          </cell>
          <cell r="C1898">
            <v>36.5</v>
          </cell>
          <cell r="D1898">
            <v>42.51</v>
          </cell>
          <cell r="E1898">
            <v>25.97</v>
          </cell>
          <cell r="H1898">
            <v>34.972499999999997</v>
          </cell>
        </row>
        <row r="1899">
          <cell r="A1899">
            <v>42799</v>
          </cell>
          <cell r="B1899">
            <v>34.909999999999997</v>
          </cell>
          <cell r="C1899">
            <v>36.5</v>
          </cell>
          <cell r="D1899">
            <v>42.51</v>
          </cell>
          <cell r="E1899">
            <v>25.97</v>
          </cell>
          <cell r="H1899">
            <v>34.972499999999997</v>
          </cell>
        </row>
        <row r="1900">
          <cell r="A1900">
            <v>42800</v>
          </cell>
          <cell r="B1900">
            <v>34.85</v>
          </cell>
          <cell r="C1900">
            <v>36.770000000000003</v>
          </cell>
          <cell r="D1900">
            <v>42.6</v>
          </cell>
          <cell r="E1900">
            <v>26.14</v>
          </cell>
          <cell r="H1900">
            <v>35.090000000000003</v>
          </cell>
        </row>
        <row r="1901">
          <cell r="A1901">
            <v>42801</v>
          </cell>
          <cell r="B1901">
            <v>34.909999999999997</v>
          </cell>
          <cell r="C1901">
            <v>36.729999999999997</v>
          </cell>
          <cell r="D1901">
            <v>42.52</v>
          </cell>
          <cell r="E1901">
            <v>26.22</v>
          </cell>
          <cell r="H1901">
            <v>35.094999999999999</v>
          </cell>
        </row>
        <row r="1902">
          <cell r="A1902">
            <v>42802</v>
          </cell>
          <cell r="B1902">
            <v>34.96</v>
          </cell>
          <cell r="C1902">
            <v>36.76</v>
          </cell>
          <cell r="D1902">
            <v>42.48</v>
          </cell>
          <cell r="E1902">
            <v>26.31</v>
          </cell>
          <cell r="H1902">
            <v>35.127499999999998</v>
          </cell>
        </row>
        <row r="1903">
          <cell r="A1903">
            <v>42803</v>
          </cell>
          <cell r="B1903">
            <v>35.14</v>
          </cell>
          <cell r="C1903">
            <v>36.83</v>
          </cell>
          <cell r="D1903">
            <v>42.54</v>
          </cell>
          <cell r="E1903">
            <v>26.16</v>
          </cell>
          <cell r="H1903">
            <v>35.167499999999997</v>
          </cell>
        </row>
        <row r="1904">
          <cell r="A1904">
            <v>42804</v>
          </cell>
          <cell r="B1904">
            <v>35.229999999999997</v>
          </cell>
          <cell r="C1904">
            <v>37.11</v>
          </cell>
          <cell r="D1904">
            <v>42.63</v>
          </cell>
          <cell r="E1904">
            <v>26.23</v>
          </cell>
          <cell r="H1904">
            <v>35.299999999999997</v>
          </cell>
        </row>
        <row r="1905">
          <cell r="A1905">
            <v>42805</v>
          </cell>
          <cell r="B1905">
            <v>35.270000000000003</v>
          </cell>
          <cell r="C1905">
            <v>37.22</v>
          </cell>
          <cell r="D1905">
            <v>42.55</v>
          </cell>
          <cell r="E1905">
            <v>26.14</v>
          </cell>
          <cell r="H1905">
            <v>35.295000000000002</v>
          </cell>
        </row>
        <row r="1906">
          <cell r="A1906">
            <v>42806</v>
          </cell>
          <cell r="B1906">
            <v>35.270000000000003</v>
          </cell>
          <cell r="C1906">
            <v>37.22</v>
          </cell>
          <cell r="D1906">
            <v>42.55</v>
          </cell>
          <cell r="E1906">
            <v>26.14</v>
          </cell>
          <cell r="H1906">
            <v>35.295000000000002</v>
          </cell>
        </row>
        <row r="1907">
          <cell r="A1907">
            <v>42807</v>
          </cell>
          <cell r="B1907">
            <v>35.15</v>
          </cell>
          <cell r="C1907">
            <v>37.35</v>
          </cell>
          <cell r="D1907">
            <v>42.55</v>
          </cell>
          <cell r="E1907">
            <v>26.24</v>
          </cell>
          <cell r="H1907">
            <v>35.322499999999998</v>
          </cell>
        </row>
        <row r="1908">
          <cell r="A1908">
            <v>42808</v>
          </cell>
          <cell r="B1908">
            <v>35.15</v>
          </cell>
          <cell r="C1908">
            <v>37.24</v>
          </cell>
          <cell r="D1908">
            <v>42.71</v>
          </cell>
          <cell r="E1908">
            <v>26.29</v>
          </cell>
          <cell r="H1908">
            <v>35.347499999999997</v>
          </cell>
        </row>
        <row r="1909">
          <cell r="A1909">
            <v>42809</v>
          </cell>
          <cell r="B1909">
            <v>35.119999999999997</v>
          </cell>
          <cell r="C1909">
            <v>37.07</v>
          </cell>
          <cell r="D1909">
            <v>42.51</v>
          </cell>
          <cell r="E1909">
            <v>26.27</v>
          </cell>
          <cell r="H1909">
            <v>35.2425</v>
          </cell>
        </row>
        <row r="1910">
          <cell r="A1910">
            <v>42810</v>
          </cell>
          <cell r="B1910">
            <v>34.9</v>
          </cell>
          <cell r="C1910">
            <v>37.26</v>
          </cell>
          <cell r="D1910">
            <v>42.6</v>
          </cell>
          <cell r="E1910">
            <v>26.56</v>
          </cell>
          <cell r="H1910">
            <v>35.33</v>
          </cell>
        </row>
        <row r="1911">
          <cell r="A1911">
            <v>42811</v>
          </cell>
          <cell r="B1911">
            <v>34.799999999999997</v>
          </cell>
          <cell r="C1911">
            <v>37.270000000000003</v>
          </cell>
          <cell r="D1911">
            <v>42.77</v>
          </cell>
          <cell r="E1911">
            <v>26.41</v>
          </cell>
          <cell r="H1911">
            <v>35.3125</v>
          </cell>
        </row>
        <row r="1912">
          <cell r="A1912">
            <v>42812</v>
          </cell>
          <cell r="B1912">
            <v>34.729999999999997</v>
          </cell>
          <cell r="C1912">
            <v>37.21</v>
          </cell>
          <cell r="D1912">
            <v>42.67</v>
          </cell>
          <cell r="E1912">
            <v>26.31</v>
          </cell>
          <cell r="H1912">
            <v>35.229999999999997</v>
          </cell>
        </row>
        <row r="1913">
          <cell r="A1913">
            <v>42813</v>
          </cell>
          <cell r="B1913">
            <v>34.729999999999997</v>
          </cell>
          <cell r="C1913">
            <v>37.21</v>
          </cell>
          <cell r="D1913">
            <v>42.67</v>
          </cell>
          <cell r="E1913">
            <v>26.31</v>
          </cell>
          <cell r="H1913">
            <v>35.229999999999997</v>
          </cell>
        </row>
        <row r="1914">
          <cell r="A1914">
            <v>42814</v>
          </cell>
          <cell r="B1914">
            <v>34.56</v>
          </cell>
          <cell r="C1914">
            <v>36.96</v>
          </cell>
          <cell r="D1914">
            <v>42.61</v>
          </cell>
          <cell r="E1914">
            <v>26.39</v>
          </cell>
          <cell r="H1914">
            <v>35.130000000000003</v>
          </cell>
        </row>
        <row r="1915">
          <cell r="A1915">
            <v>42815</v>
          </cell>
          <cell r="B1915">
            <v>34.520000000000003</v>
          </cell>
          <cell r="C1915">
            <v>36.950000000000003</v>
          </cell>
          <cell r="D1915">
            <v>42.53</v>
          </cell>
          <cell r="E1915">
            <v>26.41</v>
          </cell>
          <cell r="H1915">
            <v>35.102499999999999</v>
          </cell>
        </row>
        <row r="1916">
          <cell r="A1916">
            <v>42816</v>
          </cell>
          <cell r="B1916">
            <v>34.590000000000003</v>
          </cell>
          <cell r="C1916">
            <v>37.17</v>
          </cell>
          <cell r="D1916">
            <v>42.94</v>
          </cell>
          <cell r="E1916">
            <v>26.25</v>
          </cell>
          <cell r="H1916">
            <v>35.237499999999997</v>
          </cell>
        </row>
        <row r="1917">
          <cell r="A1917">
            <v>42817</v>
          </cell>
          <cell r="B1917">
            <v>34.43</v>
          </cell>
          <cell r="C1917">
            <v>36.94</v>
          </cell>
          <cell r="D1917">
            <v>42.73</v>
          </cell>
          <cell r="E1917">
            <v>26.1</v>
          </cell>
          <cell r="H1917">
            <v>35.049999999999997</v>
          </cell>
        </row>
        <row r="1918">
          <cell r="A1918">
            <v>42818</v>
          </cell>
          <cell r="B1918">
            <v>34.479999999999997</v>
          </cell>
          <cell r="C1918">
            <v>36.93</v>
          </cell>
          <cell r="D1918">
            <v>42.86</v>
          </cell>
          <cell r="E1918">
            <v>26.07</v>
          </cell>
          <cell r="H1918">
            <v>35.085000000000001</v>
          </cell>
        </row>
        <row r="1919">
          <cell r="A1919">
            <v>42819</v>
          </cell>
          <cell r="B1919">
            <v>34.51</v>
          </cell>
          <cell r="C1919">
            <v>37.08</v>
          </cell>
          <cell r="D1919">
            <v>42.77</v>
          </cell>
          <cell r="E1919">
            <v>25.93</v>
          </cell>
          <cell r="H1919">
            <v>35.072500000000005</v>
          </cell>
        </row>
        <row r="1920">
          <cell r="A1920">
            <v>42820</v>
          </cell>
          <cell r="B1920">
            <v>34.51</v>
          </cell>
          <cell r="C1920">
            <v>37.08</v>
          </cell>
          <cell r="D1920">
            <v>42.77</v>
          </cell>
          <cell r="E1920">
            <v>25.93</v>
          </cell>
          <cell r="H1920">
            <v>35.072500000000005</v>
          </cell>
        </row>
        <row r="1921">
          <cell r="A1921">
            <v>42821</v>
          </cell>
          <cell r="B1921">
            <v>34.32</v>
          </cell>
          <cell r="C1921">
            <v>37</v>
          </cell>
          <cell r="D1921">
            <v>42.75</v>
          </cell>
          <cell r="E1921">
            <v>25.86</v>
          </cell>
          <cell r="H1921">
            <v>34.982500000000002</v>
          </cell>
        </row>
        <row r="1922">
          <cell r="A1922">
            <v>42822</v>
          </cell>
          <cell r="B1922">
            <v>34.229999999999997</v>
          </cell>
          <cell r="C1922">
            <v>36.99</v>
          </cell>
          <cell r="D1922">
            <v>42.8</v>
          </cell>
          <cell r="E1922">
            <v>25.86</v>
          </cell>
          <cell r="H1922">
            <v>34.97</v>
          </cell>
        </row>
        <row r="1923">
          <cell r="A1923">
            <v>42823</v>
          </cell>
          <cell r="B1923">
            <v>34.32</v>
          </cell>
          <cell r="C1923">
            <v>36.950000000000003</v>
          </cell>
          <cell r="D1923">
            <v>42.42</v>
          </cell>
          <cell r="E1923">
            <v>25.96</v>
          </cell>
          <cell r="H1923">
            <v>34.912500000000001</v>
          </cell>
        </row>
        <row r="1924">
          <cell r="A1924">
            <v>42824</v>
          </cell>
          <cell r="B1924">
            <v>34.32</v>
          </cell>
          <cell r="C1924">
            <v>36.71</v>
          </cell>
          <cell r="D1924">
            <v>42.49</v>
          </cell>
          <cell r="E1924">
            <v>26.05</v>
          </cell>
          <cell r="H1924">
            <v>34.892500000000005</v>
          </cell>
        </row>
        <row r="1925">
          <cell r="A1925">
            <v>42825</v>
          </cell>
          <cell r="B1925">
            <v>34.28</v>
          </cell>
          <cell r="C1925">
            <v>36.42</v>
          </cell>
          <cell r="D1925">
            <v>42.59</v>
          </cell>
          <cell r="E1925">
            <v>25.93</v>
          </cell>
          <cell r="H1925">
            <v>34.805</v>
          </cell>
        </row>
        <row r="1926">
          <cell r="A1926">
            <v>42826</v>
          </cell>
          <cell r="B1926">
            <v>34.229999999999997</v>
          </cell>
          <cell r="C1926">
            <v>36.35</v>
          </cell>
          <cell r="D1926">
            <v>42.28</v>
          </cell>
          <cell r="E1926">
            <v>25.79</v>
          </cell>
          <cell r="H1926">
            <v>34.662500000000001</v>
          </cell>
        </row>
        <row r="1927">
          <cell r="A1927">
            <v>42827</v>
          </cell>
          <cell r="B1927">
            <v>34.229999999999997</v>
          </cell>
          <cell r="C1927">
            <v>36.35</v>
          </cell>
          <cell r="D1927">
            <v>42.28</v>
          </cell>
          <cell r="E1927">
            <v>25.79</v>
          </cell>
          <cell r="H1927">
            <v>34.662500000000001</v>
          </cell>
        </row>
        <row r="1928">
          <cell r="A1928">
            <v>42828</v>
          </cell>
          <cell r="B1928">
            <v>34.14</v>
          </cell>
          <cell r="C1928">
            <v>36.24</v>
          </cell>
          <cell r="D1928">
            <v>42.62</v>
          </cell>
          <cell r="E1928">
            <v>25.76</v>
          </cell>
          <cell r="H1928">
            <v>34.69</v>
          </cell>
        </row>
        <row r="1929">
          <cell r="A1929">
            <v>42829</v>
          </cell>
          <cell r="B1929">
            <v>34.200000000000003</v>
          </cell>
          <cell r="C1929">
            <v>36.299999999999997</v>
          </cell>
          <cell r="D1929">
            <v>42.53</v>
          </cell>
          <cell r="E1929">
            <v>25.74</v>
          </cell>
          <cell r="H1929">
            <v>34.692500000000003</v>
          </cell>
        </row>
        <row r="1930">
          <cell r="A1930">
            <v>42830</v>
          </cell>
          <cell r="B1930">
            <v>34.32</v>
          </cell>
          <cell r="C1930">
            <v>36.43</v>
          </cell>
          <cell r="D1930">
            <v>42.51</v>
          </cell>
          <cell r="E1930">
            <v>25.71</v>
          </cell>
          <cell r="H1930">
            <v>34.7425</v>
          </cell>
        </row>
        <row r="1931">
          <cell r="A1931">
            <v>42831</v>
          </cell>
          <cell r="B1931">
            <v>34.39</v>
          </cell>
          <cell r="C1931">
            <v>36.520000000000003</v>
          </cell>
          <cell r="D1931">
            <v>42.46</v>
          </cell>
          <cell r="E1931">
            <v>25.66</v>
          </cell>
          <cell r="H1931">
            <v>34.7575</v>
          </cell>
        </row>
        <row r="1932">
          <cell r="A1932">
            <v>42832</v>
          </cell>
          <cell r="B1932">
            <v>34.450000000000003</v>
          </cell>
          <cell r="C1932">
            <v>36.47</v>
          </cell>
          <cell r="D1932">
            <v>42.72</v>
          </cell>
          <cell r="E1932">
            <v>25.7</v>
          </cell>
          <cell r="H1932">
            <v>34.835000000000001</v>
          </cell>
        </row>
        <row r="1933">
          <cell r="A1933">
            <v>42833</v>
          </cell>
          <cell r="B1933">
            <v>34.450000000000003</v>
          </cell>
          <cell r="C1933">
            <v>36.44</v>
          </cell>
          <cell r="D1933">
            <v>42.45</v>
          </cell>
          <cell r="E1933">
            <v>25.54</v>
          </cell>
          <cell r="H1933">
            <v>34.72</v>
          </cell>
        </row>
        <row r="1934">
          <cell r="A1934">
            <v>42834</v>
          </cell>
          <cell r="B1934">
            <v>34.450000000000003</v>
          </cell>
          <cell r="C1934">
            <v>36.44</v>
          </cell>
          <cell r="D1934">
            <v>42.45</v>
          </cell>
          <cell r="E1934">
            <v>25.54</v>
          </cell>
          <cell r="H1934">
            <v>34.72</v>
          </cell>
        </row>
        <row r="1935">
          <cell r="A1935">
            <v>42835</v>
          </cell>
          <cell r="B1935">
            <v>34.479999999999997</v>
          </cell>
          <cell r="C1935">
            <v>36.29</v>
          </cell>
          <cell r="D1935">
            <v>42.5</v>
          </cell>
          <cell r="E1935">
            <v>25.64</v>
          </cell>
          <cell r="H1935">
            <v>34.727499999999999</v>
          </cell>
        </row>
        <row r="1936">
          <cell r="A1936">
            <v>42836</v>
          </cell>
          <cell r="B1936">
            <v>34.44</v>
          </cell>
          <cell r="C1936">
            <v>36.28</v>
          </cell>
          <cell r="D1936">
            <v>42.59</v>
          </cell>
          <cell r="E1936">
            <v>25.57</v>
          </cell>
          <cell r="H1936">
            <v>34.72</v>
          </cell>
        </row>
        <row r="1937">
          <cell r="A1937">
            <v>42837</v>
          </cell>
          <cell r="B1937">
            <v>34.369999999999997</v>
          </cell>
          <cell r="C1937">
            <v>36.28</v>
          </cell>
          <cell r="D1937">
            <v>42.74</v>
          </cell>
          <cell r="E1937">
            <v>25.52</v>
          </cell>
          <cell r="H1937">
            <v>34.727500000000006</v>
          </cell>
        </row>
        <row r="1938">
          <cell r="A1938">
            <v>42838</v>
          </cell>
          <cell r="B1938">
            <v>34.369999999999997</v>
          </cell>
          <cell r="C1938">
            <v>36.28</v>
          </cell>
          <cell r="D1938">
            <v>42.74</v>
          </cell>
          <cell r="E1938">
            <v>25.52</v>
          </cell>
          <cell r="H1938">
            <v>34.727500000000006</v>
          </cell>
        </row>
        <row r="1939">
          <cell r="A1939">
            <v>42839</v>
          </cell>
          <cell r="B1939">
            <v>34.369999999999997</v>
          </cell>
          <cell r="C1939">
            <v>36.28</v>
          </cell>
          <cell r="D1939">
            <v>42.74</v>
          </cell>
          <cell r="E1939">
            <v>25.52</v>
          </cell>
          <cell r="H1939">
            <v>34.727500000000006</v>
          </cell>
        </row>
        <row r="1940">
          <cell r="A1940">
            <v>42840</v>
          </cell>
          <cell r="B1940">
            <v>34.369999999999997</v>
          </cell>
          <cell r="C1940">
            <v>36.28</v>
          </cell>
          <cell r="D1940">
            <v>42.74</v>
          </cell>
          <cell r="E1940">
            <v>25.52</v>
          </cell>
          <cell r="H1940">
            <v>34.727500000000006</v>
          </cell>
        </row>
        <row r="1941">
          <cell r="A1941">
            <v>42841</v>
          </cell>
          <cell r="B1941">
            <v>34.369999999999997</v>
          </cell>
          <cell r="C1941">
            <v>36.28</v>
          </cell>
          <cell r="D1941">
            <v>42.74</v>
          </cell>
          <cell r="E1941">
            <v>25.52</v>
          </cell>
          <cell r="H1941">
            <v>34.727500000000006</v>
          </cell>
        </row>
        <row r="1942">
          <cell r="A1942">
            <v>42842</v>
          </cell>
          <cell r="B1942">
            <v>34.14</v>
          </cell>
          <cell r="C1942">
            <v>36.07</v>
          </cell>
          <cell r="D1942">
            <v>42.59</v>
          </cell>
          <cell r="E1942">
            <v>25.62</v>
          </cell>
          <cell r="H1942">
            <v>34.605000000000004</v>
          </cell>
        </row>
        <row r="1943">
          <cell r="A1943">
            <v>42843</v>
          </cell>
          <cell r="B1943">
            <v>34.22</v>
          </cell>
          <cell r="C1943">
            <v>36.22</v>
          </cell>
          <cell r="D1943">
            <v>42.78</v>
          </cell>
          <cell r="E1943">
            <v>25.65</v>
          </cell>
          <cell r="H1943">
            <v>34.717500000000001</v>
          </cell>
        </row>
        <row r="1944">
          <cell r="A1944">
            <v>42844</v>
          </cell>
          <cell r="B1944">
            <v>34.15</v>
          </cell>
          <cell r="C1944">
            <v>36.42</v>
          </cell>
          <cell r="D1944">
            <v>43.63</v>
          </cell>
          <cell r="E1944">
            <v>25.53</v>
          </cell>
          <cell r="H1944">
            <v>34.932499999999997</v>
          </cell>
        </row>
        <row r="1945">
          <cell r="A1945">
            <v>42845</v>
          </cell>
          <cell r="B1945">
            <v>34.22</v>
          </cell>
          <cell r="C1945">
            <v>36.479999999999997</v>
          </cell>
          <cell r="D1945">
            <v>43.54</v>
          </cell>
          <cell r="E1945">
            <v>25.41</v>
          </cell>
          <cell r="H1945">
            <v>34.912499999999994</v>
          </cell>
        </row>
        <row r="1946">
          <cell r="A1946">
            <v>42846</v>
          </cell>
          <cell r="B1946">
            <v>34.270000000000003</v>
          </cell>
          <cell r="C1946">
            <v>36.549999999999997</v>
          </cell>
          <cell r="D1946">
            <v>43.68</v>
          </cell>
          <cell r="E1946">
            <v>25.51</v>
          </cell>
          <cell r="H1946">
            <v>35.002499999999998</v>
          </cell>
        </row>
        <row r="1947">
          <cell r="A1947">
            <v>42847</v>
          </cell>
          <cell r="B1947">
            <v>34.24</v>
          </cell>
          <cell r="C1947">
            <v>36.49</v>
          </cell>
          <cell r="D1947">
            <v>43.48</v>
          </cell>
          <cell r="E1947">
            <v>25.39</v>
          </cell>
          <cell r="H1947">
            <v>34.900000000000006</v>
          </cell>
        </row>
        <row r="1948">
          <cell r="A1948">
            <v>42848</v>
          </cell>
          <cell r="B1948">
            <v>34.24</v>
          </cell>
          <cell r="C1948">
            <v>36.49</v>
          </cell>
          <cell r="D1948">
            <v>43.48</v>
          </cell>
          <cell r="E1948">
            <v>25.39</v>
          </cell>
          <cell r="H1948">
            <v>34.900000000000006</v>
          </cell>
        </row>
        <row r="1949">
          <cell r="A1949">
            <v>42849</v>
          </cell>
          <cell r="B1949">
            <v>34.18</v>
          </cell>
          <cell r="C1949">
            <v>36.880000000000003</v>
          </cell>
          <cell r="D1949">
            <v>43.55</v>
          </cell>
          <cell r="E1949">
            <v>25.57</v>
          </cell>
          <cell r="H1949">
            <v>35.045000000000002</v>
          </cell>
        </row>
        <row r="1950">
          <cell r="A1950">
            <v>42850</v>
          </cell>
          <cell r="B1950">
            <v>34.22</v>
          </cell>
          <cell r="C1950">
            <v>36.96</v>
          </cell>
          <cell r="D1950">
            <v>43.54</v>
          </cell>
          <cell r="E1950">
            <v>25.6</v>
          </cell>
          <cell r="H1950">
            <v>35.08</v>
          </cell>
        </row>
        <row r="1951">
          <cell r="A1951">
            <v>42851</v>
          </cell>
          <cell r="B1951">
            <v>34.26</v>
          </cell>
          <cell r="C1951">
            <v>37.26</v>
          </cell>
          <cell r="D1951">
            <v>43.77</v>
          </cell>
          <cell r="E1951">
            <v>25.58</v>
          </cell>
          <cell r="H1951">
            <v>35.217500000000001</v>
          </cell>
        </row>
        <row r="1952">
          <cell r="A1952">
            <v>42852</v>
          </cell>
          <cell r="B1952">
            <v>34.32</v>
          </cell>
          <cell r="C1952">
            <v>37.24</v>
          </cell>
          <cell r="D1952">
            <v>43.9</v>
          </cell>
          <cell r="E1952">
            <v>25.38</v>
          </cell>
          <cell r="H1952">
            <v>35.21</v>
          </cell>
        </row>
        <row r="1953">
          <cell r="A1953">
            <v>42853</v>
          </cell>
          <cell r="B1953">
            <v>34.479999999999997</v>
          </cell>
          <cell r="C1953">
            <v>37.29</v>
          </cell>
          <cell r="D1953">
            <v>44.29</v>
          </cell>
          <cell r="E1953">
            <v>25.52</v>
          </cell>
          <cell r="H1953">
            <v>35.395000000000003</v>
          </cell>
        </row>
        <row r="1954">
          <cell r="A1954">
            <v>42854</v>
          </cell>
          <cell r="B1954">
            <v>34.450000000000003</v>
          </cell>
          <cell r="C1954">
            <v>37.299999999999997</v>
          </cell>
          <cell r="D1954">
            <v>44.09</v>
          </cell>
          <cell r="E1954">
            <v>25.36</v>
          </cell>
          <cell r="H1954">
            <v>35.299999999999997</v>
          </cell>
        </row>
        <row r="1955">
          <cell r="A1955">
            <v>42855</v>
          </cell>
          <cell r="B1955">
            <v>34.450000000000003</v>
          </cell>
          <cell r="C1955">
            <v>37.299999999999997</v>
          </cell>
          <cell r="D1955">
            <v>44.09</v>
          </cell>
          <cell r="E1955">
            <v>25.36</v>
          </cell>
          <cell r="H1955">
            <v>35.299999999999997</v>
          </cell>
        </row>
        <row r="1956">
          <cell r="A1956">
            <v>42856</v>
          </cell>
          <cell r="B1956">
            <v>34.450000000000003</v>
          </cell>
          <cell r="C1956">
            <v>37.299999999999997</v>
          </cell>
          <cell r="D1956">
            <v>44.09</v>
          </cell>
          <cell r="E1956">
            <v>25.36</v>
          </cell>
          <cell r="H1956">
            <v>35.299999999999997</v>
          </cell>
        </row>
        <row r="1957">
          <cell r="A1957">
            <v>42857</v>
          </cell>
          <cell r="B1957">
            <v>34.39</v>
          </cell>
          <cell r="C1957">
            <v>37.33</v>
          </cell>
          <cell r="D1957">
            <v>44.17</v>
          </cell>
          <cell r="E1957">
            <v>25.69</v>
          </cell>
          <cell r="H1957">
            <v>35.395000000000003</v>
          </cell>
        </row>
        <row r="1958">
          <cell r="A1958">
            <v>42858</v>
          </cell>
          <cell r="B1958">
            <v>34.270000000000003</v>
          </cell>
          <cell r="C1958">
            <v>37.29</v>
          </cell>
          <cell r="D1958">
            <v>44.17</v>
          </cell>
          <cell r="E1958">
            <v>25.57</v>
          </cell>
          <cell r="H1958">
            <v>35.325000000000003</v>
          </cell>
        </row>
        <row r="1959">
          <cell r="A1959">
            <v>42859</v>
          </cell>
          <cell r="B1959">
            <v>34.409999999999997</v>
          </cell>
          <cell r="C1959">
            <v>37.28</v>
          </cell>
          <cell r="D1959">
            <v>44.11</v>
          </cell>
          <cell r="E1959">
            <v>25.26</v>
          </cell>
          <cell r="H1959">
            <v>35.265000000000001</v>
          </cell>
        </row>
        <row r="1960">
          <cell r="A1960">
            <v>42860</v>
          </cell>
          <cell r="B1960">
            <v>34.43</v>
          </cell>
          <cell r="C1960">
            <v>37.6</v>
          </cell>
          <cell r="D1960">
            <v>44.29</v>
          </cell>
          <cell r="E1960">
            <v>25.22</v>
          </cell>
          <cell r="H1960">
            <v>35.384999999999998</v>
          </cell>
        </row>
        <row r="1961">
          <cell r="A1961">
            <v>42861</v>
          </cell>
          <cell r="B1961">
            <v>34.54</v>
          </cell>
          <cell r="C1961">
            <v>37.65</v>
          </cell>
          <cell r="D1961">
            <v>44.34</v>
          </cell>
          <cell r="E1961">
            <v>25.15</v>
          </cell>
          <cell r="H1961">
            <v>35.42</v>
          </cell>
        </row>
        <row r="1962">
          <cell r="A1962">
            <v>42862</v>
          </cell>
          <cell r="B1962">
            <v>34.54</v>
          </cell>
          <cell r="C1962">
            <v>37.65</v>
          </cell>
          <cell r="D1962">
            <v>44.34</v>
          </cell>
          <cell r="E1962">
            <v>25.15</v>
          </cell>
          <cell r="H1962">
            <v>35.42</v>
          </cell>
        </row>
        <row r="1963">
          <cell r="A1963">
            <v>42863</v>
          </cell>
          <cell r="B1963">
            <v>34.5</v>
          </cell>
          <cell r="C1963">
            <v>37.64</v>
          </cell>
          <cell r="D1963">
            <v>44.49</v>
          </cell>
          <cell r="E1963">
            <v>25.25</v>
          </cell>
          <cell r="H1963">
            <v>35.47</v>
          </cell>
        </row>
        <row r="1964">
          <cell r="A1964">
            <v>42864</v>
          </cell>
          <cell r="B1964">
            <v>34.49</v>
          </cell>
          <cell r="C1964">
            <v>37.47</v>
          </cell>
          <cell r="D1964">
            <v>44.46</v>
          </cell>
          <cell r="E1964">
            <v>25.25</v>
          </cell>
          <cell r="H1964">
            <v>35.417500000000004</v>
          </cell>
        </row>
        <row r="1965">
          <cell r="A1965">
            <v>42865</v>
          </cell>
          <cell r="B1965">
            <v>34.54</v>
          </cell>
          <cell r="C1965">
            <v>37.54</v>
          </cell>
          <cell r="D1965">
            <v>44.54</v>
          </cell>
          <cell r="E1965">
            <v>25.13</v>
          </cell>
          <cell r="H1965">
            <v>35.4375</v>
          </cell>
        </row>
        <row r="1966">
          <cell r="A1966">
            <v>42866</v>
          </cell>
          <cell r="B1966">
            <v>34.630000000000003</v>
          </cell>
          <cell r="C1966">
            <v>37.47</v>
          </cell>
          <cell r="D1966">
            <v>44.6</v>
          </cell>
          <cell r="E1966">
            <v>25.18</v>
          </cell>
          <cell r="H1966">
            <v>35.47</v>
          </cell>
        </row>
        <row r="1967">
          <cell r="A1967">
            <v>42867</v>
          </cell>
          <cell r="B1967">
            <v>34.549999999999997</v>
          </cell>
          <cell r="C1967">
            <v>37.35</v>
          </cell>
          <cell r="D1967">
            <v>44.31</v>
          </cell>
          <cell r="E1967">
            <v>25.2</v>
          </cell>
          <cell r="H1967">
            <v>35.352499999999999</v>
          </cell>
        </row>
        <row r="1968">
          <cell r="A1968">
            <v>42868</v>
          </cell>
          <cell r="B1968">
            <v>34.58</v>
          </cell>
          <cell r="C1968">
            <v>37.369999999999997</v>
          </cell>
          <cell r="D1968">
            <v>44.22</v>
          </cell>
          <cell r="E1968">
            <v>25.13</v>
          </cell>
          <cell r="H1968">
            <v>35.324999999999996</v>
          </cell>
        </row>
        <row r="1969">
          <cell r="A1969">
            <v>42869</v>
          </cell>
          <cell r="B1969">
            <v>34.58</v>
          </cell>
          <cell r="C1969">
            <v>37.369999999999997</v>
          </cell>
          <cell r="D1969">
            <v>44.22</v>
          </cell>
          <cell r="E1969">
            <v>25.13</v>
          </cell>
          <cell r="H1969">
            <v>35.324999999999996</v>
          </cell>
        </row>
        <row r="1970">
          <cell r="A1970">
            <v>42870</v>
          </cell>
          <cell r="B1970">
            <v>34.46</v>
          </cell>
          <cell r="C1970">
            <v>37.46</v>
          </cell>
          <cell r="D1970">
            <v>44.21</v>
          </cell>
          <cell r="E1970">
            <v>25.24</v>
          </cell>
          <cell r="H1970">
            <v>35.342500000000001</v>
          </cell>
        </row>
        <row r="1971">
          <cell r="A1971">
            <v>42871</v>
          </cell>
          <cell r="B1971">
            <v>34.32</v>
          </cell>
          <cell r="C1971">
            <v>37.49</v>
          </cell>
          <cell r="D1971">
            <v>44.12</v>
          </cell>
          <cell r="E1971">
            <v>25.23</v>
          </cell>
          <cell r="H1971">
            <v>35.29</v>
          </cell>
        </row>
        <row r="1972">
          <cell r="A1972">
            <v>42872</v>
          </cell>
          <cell r="B1972">
            <v>34.31</v>
          </cell>
          <cell r="C1972">
            <v>37.880000000000003</v>
          </cell>
          <cell r="D1972">
            <v>44.14</v>
          </cell>
          <cell r="E1972">
            <v>25.18</v>
          </cell>
          <cell r="H1972">
            <v>35.377499999999998</v>
          </cell>
        </row>
        <row r="1973">
          <cell r="A1973">
            <v>42873</v>
          </cell>
          <cell r="B1973">
            <v>34.33</v>
          </cell>
          <cell r="C1973">
            <v>38.119999999999997</v>
          </cell>
          <cell r="D1973">
            <v>44.32</v>
          </cell>
          <cell r="E1973">
            <v>25.18</v>
          </cell>
          <cell r="H1973">
            <v>35.487499999999997</v>
          </cell>
        </row>
        <row r="1974">
          <cell r="A1974">
            <v>42874</v>
          </cell>
          <cell r="B1974">
            <v>34.33</v>
          </cell>
          <cell r="C1974">
            <v>38.119999999999997</v>
          </cell>
          <cell r="D1974">
            <v>44.32</v>
          </cell>
          <cell r="E1974">
            <v>25.18</v>
          </cell>
          <cell r="H1974">
            <v>35.487499999999997</v>
          </cell>
        </row>
        <row r="1975">
          <cell r="A1975">
            <v>42875</v>
          </cell>
          <cell r="B1975">
            <v>34.33</v>
          </cell>
          <cell r="C1975">
            <v>38.119999999999997</v>
          </cell>
          <cell r="D1975">
            <v>44.32</v>
          </cell>
          <cell r="E1975">
            <v>25.18</v>
          </cell>
          <cell r="H1975">
            <v>35.487499999999997</v>
          </cell>
        </row>
        <row r="1976">
          <cell r="A1976">
            <v>42876</v>
          </cell>
          <cell r="B1976">
            <v>34.33</v>
          </cell>
          <cell r="C1976">
            <v>38.119999999999997</v>
          </cell>
          <cell r="D1976">
            <v>44.32</v>
          </cell>
          <cell r="E1976">
            <v>25.18</v>
          </cell>
          <cell r="H1976">
            <v>35.487499999999997</v>
          </cell>
        </row>
        <row r="1977">
          <cell r="A1977">
            <v>42877</v>
          </cell>
          <cell r="B1977">
            <v>34.19</v>
          </cell>
          <cell r="C1977">
            <v>38.04</v>
          </cell>
          <cell r="D1977">
            <v>44.21</v>
          </cell>
          <cell r="E1977">
            <v>25.18</v>
          </cell>
          <cell r="H1977">
            <v>35.405000000000001</v>
          </cell>
        </row>
        <row r="1978">
          <cell r="A1978">
            <v>42878</v>
          </cell>
          <cell r="B1978">
            <v>34.200000000000003</v>
          </cell>
          <cell r="C1978">
            <v>38.24</v>
          </cell>
          <cell r="D1978">
            <v>44.19</v>
          </cell>
          <cell r="E1978">
            <v>25.29</v>
          </cell>
          <cell r="H1978">
            <v>35.479999999999997</v>
          </cell>
        </row>
        <row r="1979">
          <cell r="A1979">
            <v>42879</v>
          </cell>
          <cell r="B1979">
            <v>34.28</v>
          </cell>
          <cell r="C1979">
            <v>38.15</v>
          </cell>
          <cell r="D1979">
            <v>44.24</v>
          </cell>
          <cell r="E1979">
            <v>25.32</v>
          </cell>
          <cell r="H1979">
            <v>35.497500000000002</v>
          </cell>
        </row>
        <row r="1980">
          <cell r="A1980">
            <v>42880</v>
          </cell>
          <cell r="B1980">
            <v>34.119999999999997</v>
          </cell>
          <cell r="C1980">
            <v>38.11</v>
          </cell>
          <cell r="D1980">
            <v>44.07</v>
          </cell>
          <cell r="E1980">
            <v>25.3</v>
          </cell>
          <cell r="H1980">
            <v>35.4</v>
          </cell>
        </row>
        <row r="1981">
          <cell r="A1981">
            <v>42881</v>
          </cell>
          <cell r="B1981">
            <v>33.909999999999997</v>
          </cell>
          <cell r="C1981">
            <v>37.81</v>
          </cell>
          <cell r="D1981">
            <v>43.59</v>
          </cell>
          <cell r="E1981">
            <v>25.01</v>
          </cell>
          <cell r="H1981">
            <v>35.08</v>
          </cell>
        </row>
        <row r="1982">
          <cell r="A1982">
            <v>42882</v>
          </cell>
          <cell r="B1982">
            <v>33.909999999999997</v>
          </cell>
          <cell r="C1982">
            <v>37.869999999999997</v>
          </cell>
          <cell r="D1982">
            <v>43.34</v>
          </cell>
          <cell r="E1982">
            <v>24.84</v>
          </cell>
          <cell r="H1982">
            <v>34.99</v>
          </cell>
        </row>
        <row r="1983">
          <cell r="A1983">
            <v>42883</v>
          </cell>
          <cell r="B1983">
            <v>33.909999999999997</v>
          </cell>
          <cell r="C1983">
            <v>37.869999999999997</v>
          </cell>
          <cell r="D1983">
            <v>43.34</v>
          </cell>
          <cell r="E1983">
            <v>24.84</v>
          </cell>
          <cell r="H1983">
            <v>34.99</v>
          </cell>
        </row>
        <row r="1984">
          <cell r="A1984">
            <v>42884</v>
          </cell>
          <cell r="B1984">
            <v>33.92</v>
          </cell>
          <cell r="C1984">
            <v>37.700000000000003</v>
          </cell>
          <cell r="D1984">
            <v>43.3</v>
          </cell>
          <cell r="E1984">
            <v>24.98</v>
          </cell>
          <cell r="H1984">
            <v>34.975000000000001</v>
          </cell>
        </row>
        <row r="1985">
          <cell r="A1985">
            <v>42885</v>
          </cell>
          <cell r="B1985">
            <v>33.950000000000003</v>
          </cell>
          <cell r="C1985">
            <v>37.6</v>
          </cell>
          <cell r="D1985">
            <v>43.3</v>
          </cell>
          <cell r="E1985">
            <v>24.95</v>
          </cell>
          <cell r="H1985">
            <v>34.950000000000003</v>
          </cell>
        </row>
        <row r="1986">
          <cell r="A1986">
            <v>42886</v>
          </cell>
          <cell r="B1986">
            <v>33.950000000000003</v>
          </cell>
          <cell r="C1986">
            <v>37.75</v>
          </cell>
          <cell r="D1986">
            <v>43.34</v>
          </cell>
          <cell r="E1986">
            <v>25.11</v>
          </cell>
          <cell r="H1986">
            <v>35.037500000000001</v>
          </cell>
        </row>
        <row r="1987">
          <cell r="A1987">
            <v>42887</v>
          </cell>
          <cell r="B1987">
            <v>33.92</v>
          </cell>
          <cell r="C1987">
            <v>37.92</v>
          </cell>
          <cell r="D1987">
            <v>43.49</v>
          </cell>
          <cell r="E1987">
            <v>24.91</v>
          </cell>
          <cell r="H1987">
            <v>35.06</v>
          </cell>
        </row>
        <row r="1988">
          <cell r="A1988">
            <v>42888</v>
          </cell>
          <cell r="B1988">
            <v>34.01</v>
          </cell>
          <cell r="C1988">
            <v>37.97</v>
          </cell>
          <cell r="D1988">
            <v>43.63</v>
          </cell>
          <cell r="E1988">
            <v>24.86</v>
          </cell>
          <cell r="H1988">
            <v>35.117499999999993</v>
          </cell>
        </row>
        <row r="1989">
          <cell r="A1989">
            <v>42889</v>
          </cell>
          <cell r="B1989">
            <v>34.01</v>
          </cell>
          <cell r="C1989">
            <v>37.94</v>
          </cell>
          <cell r="D1989">
            <v>43.44</v>
          </cell>
          <cell r="E1989">
            <v>24.75</v>
          </cell>
          <cell r="H1989">
            <v>35.034999999999997</v>
          </cell>
        </row>
        <row r="1990">
          <cell r="A1990">
            <v>42890</v>
          </cell>
          <cell r="B1990">
            <v>34.01</v>
          </cell>
          <cell r="C1990">
            <v>37.94</v>
          </cell>
          <cell r="D1990">
            <v>43.44</v>
          </cell>
          <cell r="E1990">
            <v>24.75</v>
          </cell>
          <cell r="H1990">
            <v>35.034999999999997</v>
          </cell>
        </row>
        <row r="1991">
          <cell r="A1991">
            <v>42891</v>
          </cell>
          <cell r="B1991">
            <v>33.89</v>
          </cell>
          <cell r="C1991">
            <v>38.01</v>
          </cell>
          <cell r="D1991">
            <v>43.43</v>
          </cell>
          <cell r="E1991">
            <v>24.93</v>
          </cell>
          <cell r="H1991">
            <v>35.065000000000005</v>
          </cell>
        </row>
        <row r="1992">
          <cell r="A1992">
            <v>42892</v>
          </cell>
          <cell r="B1992">
            <v>33.85</v>
          </cell>
          <cell r="C1992">
            <v>37.96</v>
          </cell>
          <cell r="D1992">
            <v>43.51</v>
          </cell>
          <cell r="E1992">
            <v>25.08</v>
          </cell>
          <cell r="H1992">
            <v>35.099999999999994</v>
          </cell>
        </row>
        <row r="1993">
          <cell r="A1993">
            <v>42893</v>
          </cell>
          <cell r="B1993">
            <v>33.82</v>
          </cell>
          <cell r="C1993">
            <v>37.93</v>
          </cell>
          <cell r="D1993">
            <v>43.44</v>
          </cell>
          <cell r="E1993">
            <v>25.11</v>
          </cell>
          <cell r="H1993">
            <v>35.075000000000003</v>
          </cell>
        </row>
        <row r="1994">
          <cell r="A1994">
            <v>42894</v>
          </cell>
          <cell r="B1994">
            <v>33.880000000000003</v>
          </cell>
          <cell r="C1994">
            <v>37.93</v>
          </cell>
          <cell r="D1994">
            <v>43.71</v>
          </cell>
          <cell r="E1994">
            <v>25.26</v>
          </cell>
          <cell r="H1994">
            <v>35.195</v>
          </cell>
        </row>
        <row r="1995">
          <cell r="A1995">
            <v>42895</v>
          </cell>
          <cell r="B1995">
            <v>33.89</v>
          </cell>
          <cell r="C1995">
            <v>37.74</v>
          </cell>
          <cell r="D1995">
            <v>43.06</v>
          </cell>
          <cell r="E1995">
            <v>25.3</v>
          </cell>
          <cell r="H1995">
            <v>34.997500000000002</v>
          </cell>
        </row>
        <row r="1996">
          <cell r="A1996">
            <v>42896</v>
          </cell>
          <cell r="B1996">
            <v>33.93</v>
          </cell>
          <cell r="C1996">
            <v>37.78</v>
          </cell>
          <cell r="D1996">
            <v>42.79</v>
          </cell>
          <cell r="E1996">
            <v>25.19</v>
          </cell>
          <cell r="H1996">
            <v>34.922499999999999</v>
          </cell>
        </row>
        <row r="1997">
          <cell r="A1997">
            <v>42897</v>
          </cell>
          <cell r="B1997">
            <v>33.93</v>
          </cell>
          <cell r="C1997">
            <v>37.78</v>
          </cell>
          <cell r="D1997">
            <v>42.79</v>
          </cell>
          <cell r="E1997">
            <v>25.19</v>
          </cell>
          <cell r="H1997">
            <v>34.922499999999999</v>
          </cell>
        </row>
        <row r="1998">
          <cell r="A1998">
            <v>42898</v>
          </cell>
          <cell r="B1998">
            <v>33.92</v>
          </cell>
          <cell r="C1998">
            <v>37.82</v>
          </cell>
          <cell r="D1998">
            <v>43.03</v>
          </cell>
          <cell r="E1998">
            <v>25.3</v>
          </cell>
          <cell r="H1998">
            <v>35.017500000000005</v>
          </cell>
        </row>
        <row r="1999">
          <cell r="A1999">
            <v>42899</v>
          </cell>
          <cell r="B1999">
            <v>33.869999999999997</v>
          </cell>
          <cell r="C1999">
            <v>37.71</v>
          </cell>
          <cell r="D1999">
            <v>42.66</v>
          </cell>
          <cell r="E1999">
            <v>25.32</v>
          </cell>
          <cell r="H1999">
            <v>34.89</v>
          </cell>
        </row>
        <row r="2000">
          <cell r="A2000">
            <v>42900</v>
          </cell>
          <cell r="B2000">
            <v>33.74</v>
          </cell>
          <cell r="C2000">
            <v>37.64</v>
          </cell>
          <cell r="D2000">
            <v>42.8</v>
          </cell>
          <cell r="E2000">
            <v>25.19</v>
          </cell>
          <cell r="H2000">
            <v>34.842500000000001</v>
          </cell>
        </row>
        <row r="2001">
          <cell r="A2001">
            <v>42901</v>
          </cell>
          <cell r="B2001">
            <v>33.71</v>
          </cell>
          <cell r="C2001">
            <v>37.64</v>
          </cell>
          <cell r="D2001">
            <v>42.79</v>
          </cell>
          <cell r="E2001">
            <v>25.42</v>
          </cell>
          <cell r="H2001">
            <v>34.89</v>
          </cell>
        </row>
        <row r="2002">
          <cell r="A2002">
            <v>42902</v>
          </cell>
          <cell r="B2002">
            <v>33.79</v>
          </cell>
          <cell r="C2002">
            <v>37.49</v>
          </cell>
          <cell r="D2002">
            <v>42.95</v>
          </cell>
          <cell r="E2002">
            <v>25.39</v>
          </cell>
          <cell r="H2002">
            <v>34.905000000000001</v>
          </cell>
        </row>
        <row r="2003">
          <cell r="A2003">
            <v>42903</v>
          </cell>
          <cell r="B2003">
            <v>33.79</v>
          </cell>
          <cell r="C2003">
            <v>37.57</v>
          </cell>
          <cell r="D2003">
            <v>42.82</v>
          </cell>
          <cell r="E2003">
            <v>25.33</v>
          </cell>
          <cell r="H2003">
            <v>34.877499999999998</v>
          </cell>
        </row>
        <row r="2004">
          <cell r="A2004">
            <v>42904</v>
          </cell>
          <cell r="B2004">
            <v>33.79</v>
          </cell>
          <cell r="C2004">
            <v>37.57</v>
          </cell>
          <cell r="D2004">
            <v>42.82</v>
          </cell>
          <cell r="E2004">
            <v>25.33</v>
          </cell>
          <cell r="H2004">
            <v>34.877499999999998</v>
          </cell>
        </row>
        <row r="2005">
          <cell r="A2005">
            <v>42905</v>
          </cell>
          <cell r="B2005">
            <v>33.78</v>
          </cell>
          <cell r="C2005">
            <v>37.61</v>
          </cell>
          <cell r="D2005">
            <v>42.95</v>
          </cell>
          <cell r="E2005">
            <v>25.49</v>
          </cell>
          <cell r="H2005">
            <v>34.957500000000003</v>
          </cell>
        </row>
        <row r="2006">
          <cell r="A2006">
            <v>42906</v>
          </cell>
          <cell r="B2006">
            <v>33.81</v>
          </cell>
          <cell r="C2006">
            <v>37.51</v>
          </cell>
          <cell r="D2006">
            <v>42.85</v>
          </cell>
          <cell r="E2006">
            <v>25.41</v>
          </cell>
          <cell r="H2006">
            <v>34.894999999999996</v>
          </cell>
        </row>
        <row r="2007">
          <cell r="A2007">
            <v>42907</v>
          </cell>
          <cell r="B2007">
            <v>33.869999999999997</v>
          </cell>
          <cell r="C2007">
            <v>37.51</v>
          </cell>
          <cell r="D2007">
            <v>42.56</v>
          </cell>
          <cell r="E2007">
            <v>25.39</v>
          </cell>
          <cell r="H2007">
            <v>34.832499999999996</v>
          </cell>
        </row>
        <row r="2008">
          <cell r="A2008">
            <v>42908</v>
          </cell>
          <cell r="B2008">
            <v>33.799999999999997</v>
          </cell>
          <cell r="C2008">
            <v>37.53</v>
          </cell>
          <cell r="D2008">
            <v>42.64</v>
          </cell>
          <cell r="E2008">
            <v>25.27</v>
          </cell>
          <cell r="H2008">
            <v>34.81</v>
          </cell>
        </row>
        <row r="2009">
          <cell r="A2009">
            <v>42909</v>
          </cell>
          <cell r="B2009">
            <v>33.82</v>
          </cell>
          <cell r="C2009">
            <v>37.51</v>
          </cell>
          <cell r="D2009">
            <v>42.7</v>
          </cell>
          <cell r="E2009">
            <v>25.25</v>
          </cell>
          <cell r="H2009">
            <v>34.82</v>
          </cell>
        </row>
        <row r="2010">
          <cell r="A2010">
            <v>42910</v>
          </cell>
          <cell r="B2010">
            <v>33.799999999999997</v>
          </cell>
          <cell r="C2010">
            <v>37.57</v>
          </cell>
          <cell r="D2010">
            <v>42.72</v>
          </cell>
          <cell r="E2010">
            <v>25.24</v>
          </cell>
          <cell r="H2010">
            <v>34.832500000000003</v>
          </cell>
        </row>
        <row r="2011">
          <cell r="A2011">
            <v>42911</v>
          </cell>
          <cell r="B2011">
            <v>33.799999999999997</v>
          </cell>
          <cell r="C2011">
            <v>37.57</v>
          </cell>
          <cell r="D2011">
            <v>42.72</v>
          </cell>
          <cell r="E2011">
            <v>25.24</v>
          </cell>
          <cell r="H2011">
            <v>34.832500000000003</v>
          </cell>
        </row>
        <row r="2012">
          <cell r="A2012">
            <v>42912</v>
          </cell>
          <cell r="B2012">
            <v>33.770000000000003</v>
          </cell>
          <cell r="C2012">
            <v>37.6</v>
          </cell>
          <cell r="D2012">
            <v>42.84</v>
          </cell>
          <cell r="E2012">
            <v>25.29</v>
          </cell>
          <cell r="H2012">
            <v>34.875</v>
          </cell>
        </row>
        <row r="2013">
          <cell r="A2013">
            <v>42913</v>
          </cell>
          <cell r="B2013">
            <v>33.82</v>
          </cell>
          <cell r="C2013">
            <v>37.64</v>
          </cell>
          <cell r="D2013">
            <v>42.83</v>
          </cell>
          <cell r="E2013">
            <v>25.4</v>
          </cell>
          <cell r="H2013">
            <v>34.922499999999999</v>
          </cell>
        </row>
        <row r="2014">
          <cell r="A2014">
            <v>42914</v>
          </cell>
          <cell r="B2014">
            <v>33.79</v>
          </cell>
          <cell r="C2014">
            <v>38.119999999999997</v>
          </cell>
          <cell r="D2014">
            <v>43.08</v>
          </cell>
          <cell r="E2014">
            <v>25.43</v>
          </cell>
          <cell r="H2014">
            <v>35.104999999999997</v>
          </cell>
        </row>
        <row r="2015">
          <cell r="A2015">
            <v>42915</v>
          </cell>
          <cell r="B2015">
            <v>33.799999999999997</v>
          </cell>
          <cell r="C2015">
            <v>38.299999999999997</v>
          </cell>
          <cell r="D2015">
            <v>43.57</v>
          </cell>
          <cell r="E2015">
            <v>25.6</v>
          </cell>
          <cell r="H2015">
            <v>35.317499999999995</v>
          </cell>
        </row>
        <row r="2016">
          <cell r="A2016">
            <v>42916</v>
          </cell>
          <cell r="B2016">
            <v>33.840000000000003</v>
          </cell>
          <cell r="C2016">
            <v>38.49</v>
          </cell>
          <cell r="D2016">
            <v>43.86</v>
          </cell>
          <cell r="E2016">
            <v>25.82</v>
          </cell>
          <cell r="H2016">
            <v>35.502500000000005</v>
          </cell>
        </row>
        <row r="2017">
          <cell r="A2017">
            <v>42917</v>
          </cell>
          <cell r="B2017">
            <v>33.81</v>
          </cell>
          <cell r="C2017">
            <v>38.36</v>
          </cell>
          <cell r="D2017">
            <v>43.58</v>
          </cell>
          <cell r="E2017">
            <v>25.6</v>
          </cell>
          <cell r="H2017">
            <v>35.337499999999999</v>
          </cell>
        </row>
        <row r="2018">
          <cell r="A2018">
            <v>42918</v>
          </cell>
          <cell r="B2018">
            <v>33.81</v>
          </cell>
          <cell r="C2018">
            <v>38.36</v>
          </cell>
          <cell r="D2018">
            <v>43.58</v>
          </cell>
          <cell r="E2018">
            <v>25.6</v>
          </cell>
          <cell r="H2018">
            <v>35.337499999999999</v>
          </cell>
        </row>
        <row r="2019">
          <cell r="A2019">
            <v>42919</v>
          </cell>
          <cell r="B2019">
            <v>33.79</v>
          </cell>
          <cell r="C2019">
            <v>38.369999999999997</v>
          </cell>
          <cell r="D2019">
            <v>43.74</v>
          </cell>
          <cell r="E2019">
            <v>25.68</v>
          </cell>
          <cell r="H2019">
            <v>35.395000000000003</v>
          </cell>
        </row>
        <row r="2020">
          <cell r="A2020">
            <v>42920</v>
          </cell>
          <cell r="B2020">
            <v>33.840000000000003</v>
          </cell>
          <cell r="C2020">
            <v>38.270000000000003</v>
          </cell>
          <cell r="D2020">
            <v>43.62</v>
          </cell>
          <cell r="E2020">
            <v>25.65</v>
          </cell>
          <cell r="H2020">
            <v>35.345000000000006</v>
          </cell>
        </row>
        <row r="2021">
          <cell r="A2021">
            <v>42921</v>
          </cell>
          <cell r="B2021">
            <v>33.85</v>
          </cell>
          <cell r="C2021">
            <v>38.229999999999997</v>
          </cell>
          <cell r="D2021">
            <v>43.58</v>
          </cell>
          <cell r="E2021">
            <v>25.51</v>
          </cell>
          <cell r="H2021">
            <v>35.292499999999997</v>
          </cell>
        </row>
        <row r="2022">
          <cell r="A2022">
            <v>42922</v>
          </cell>
          <cell r="B2022">
            <v>33.869999999999997</v>
          </cell>
          <cell r="C2022">
            <v>38.21</v>
          </cell>
          <cell r="D2022">
            <v>43.59</v>
          </cell>
          <cell r="E2022">
            <v>25.49</v>
          </cell>
          <cell r="H2022">
            <v>35.29</v>
          </cell>
        </row>
        <row r="2023">
          <cell r="A2023">
            <v>42923</v>
          </cell>
          <cell r="B2023">
            <v>33.94</v>
          </cell>
          <cell r="C2023">
            <v>38.54</v>
          </cell>
          <cell r="D2023">
            <v>43.82</v>
          </cell>
          <cell r="E2023">
            <v>25.47</v>
          </cell>
          <cell r="H2023">
            <v>35.442499999999995</v>
          </cell>
        </row>
        <row r="2024">
          <cell r="A2024">
            <v>42924</v>
          </cell>
          <cell r="B2024">
            <v>33.94</v>
          </cell>
          <cell r="C2024">
            <v>38.53</v>
          </cell>
          <cell r="D2024">
            <v>43.64</v>
          </cell>
          <cell r="E2024">
            <v>25.38</v>
          </cell>
          <cell r="H2024">
            <v>35.372500000000002</v>
          </cell>
        </row>
        <row r="2025">
          <cell r="A2025">
            <v>42925</v>
          </cell>
          <cell r="B2025">
            <v>33.94</v>
          </cell>
          <cell r="C2025">
            <v>38.53</v>
          </cell>
          <cell r="D2025">
            <v>43.64</v>
          </cell>
          <cell r="E2025">
            <v>25.38</v>
          </cell>
          <cell r="H2025">
            <v>35.372500000000002</v>
          </cell>
        </row>
        <row r="2026">
          <cell r="A2026">
            <v>42926</v>
          </cell>
          <cell r="B2026">
            <v>33.94</v>
          </cell>
          <cell r="C2026">
            <v>38.53</v>
          </cell>
          <cell r="D2026">
            <v>43.64</v>
          </cell>
          <cell r="E2026">
            <v>25.38</v>
          </cell>
          <cell r="H2026">
            <v>35.372500000000002</v>
          </cell>
        </row>
        <row r="2027">
          <cell r="A2027">
            <v>42927</v>
          </cell>
          <cell r="B2027">
            <v>33.950000000000003</v>
          </cell>
          <cell r="C2027">
            <v>38.5</v>
          </cell>
          <cell r="D2027">
            <v>43.54</v>
          </cell>
          <cell r="E2027">
            <v>25.56</v>
          </cell>
          <cell r="H2027">
            <v>35.387500000000003</v>
          </cell>
        </row>
        <row r="2028">
          <cell r="A2028">
            <v>42928</v>
          </cell>
          <cell r="B2028">
            <v>33.85</v>
          </cell>
          <cell r="C2028">
            <v>38.64</v>
          </cell>
          <cell r="D2028">
            <v>43.38</v>
          </cell>
          <cell r="E2028">
            <v>25.64</v>
          </cell>
          <cell r="H2028">
            <v>35.377499999999998</v>
          </cell>
        </row>
        <row r="2029">
          <cell r="A2029">
            <v>42929</v>
          </cell>
          <cell r="B2029">
            <v>33.78</v>
          </cell>
          <cell r="C2029">
            <v>38.42</v>
          </cell>
          <cell r="D2029">
            <v>43.39</v>
          </cell>
          <cell r="E2029">
            <v>25.71</v>
          </cell>
          <cell r="H2029">
            <v>35.325000000000003</v>
          </cell>
        </row>
        <row r="2030">
          <cell r="A2030">
            <v>42930</v>
          </cell>
          <cell r="B2030">
            <v>33.770000000000003</v>
          </cell>
          <cell r="C2030">
            <v>38.33</v>
          </cell>
          <cell r="D2030">
            <v>43.5</v>
          </cell>
          <cell r="E2030">
            <v>25.85</v>
          </cell>
          <cell r="H2030">
            <v>35.362499999999997</v>
          </cell>
        </row>
        <row r="2031">
          <cell r="A2031">
            <v>42931</v>
          </cell>
          <cell r="B2031">
            <v>33.74</v>
          </cell>
          <cell r="C2031">
            <v>38.29</v>
          </cell>
          <cell r="D2031">
            <v>43.36</v>
          </cell>
          <cell r="E2031">
            <v>25.74</v>
          </cell>
          <cell r="H2031">
            <v>35.282499999999999</v>
          </cell>
        </row>
        <row r="2032">
          <cell r="A2032">
            <v>42932</v>
          </cell>
          <cell r="B2032">
            <v>33.74</v>
          </cell>
          <cell r="C2032">
            <v>38.29</v>
          </cell>
          <cell r="D2032">
            <v>43.36</v>
          </cell>
          <cell r="E2032">
            <v>25.74</v>
          </cell>
          <cell r="H2032">
            <v>35.282499999999999</v>
          </cell>
        </row>
        <row r="2033">
          <cell r="A2033">
            <v>42933</v>
          </cell>
          <cell r="B2033">
            <v>33.56</v>
          </cell>
          <cell r="C2033">
            <v>38.29</v>
          </cell>
          <cell r="D2033">
            <v>43.78</v>
          </cell>
          <cell r="E2033">
            <v>25.99</v>
          </cell>
          <cell r="H2033">
            <v>35.405000000000001</v>
          </cell>
        </row>
        <row r="2034">
          <cell r="A2034">
            <v>42934</v>
          </cell>
          <cell r="B2034">
            <v>33.42</v>
          </cell>
          <cell r="C2034">
            <v>38.32</v>
          </cell>
          <cell r="D2034">
            <v>43.51</v>
          </cell>
          <cell r="E2034">
            <v>25.88</v>
          </cell>
          <cell r="H2034">
            <v>35.282499999999999</v>
          </cell>
        </row>
        <row r="2035">
          <cell r="A2035">
            <v>42935</v>
          </cell>
          <cell r="B2035">
            <v>33.47</v>
          </cell>
          <cell r="C2035">
            <v>38.44</v>
          </cell>
          <cell r="D2035">
            <v>43.43</v>
          </cell>
          <cell r="E2035">
            <v>26.26</v>
          </cell>
          <cell r="H2035">
            <v>35.4</v>
          </cell>
        </row>
        <row r="2036">
          <cell r="A2036">
            <v>42936</v>
          </cell>
          <cell r="B2036">
            <v>33.450000000000003</v>
          </cell>
          <cell r="C2036">
            <v>38.32</v>
          </cell>
          <cell r="D2036">
            <v>43.38</v>
          </cell>
          <cell r="E2036">
            <v>26.34</v>
          </cell>
          <cell r="H2036">
            <v>35.372500000000002</v>
          </cell>
        </row>
        <row r="2037">
          <cell r="A2037">
            <v>42937</v>
          </cell>
          <cell r="B2037">
            <v>33.4</v>
          </cell>
          <cell r="C2037">
            <v>38.630000000000003</v>
          </cell>
          <cell r="D2037">
            <v>43.09</v>
          </cell>
          <cell r="E2037">
            <v>26.24</v>
          </cell>
          <cell r="H2037">
            <v>35.340000000000003</v>
          </cell>
        </row>
        <row r="2038">
          <cell r="A2038">
            <v>42938</v>
          </cell>
          <cell r="B2038">
            <v>33.31</v>
          </cell>
          <cell r="C2038">
            <v>38.56</v>
          </cell>
          <cell r="D2038">
            <v>42.91</v>
          </cell>
          <cell r="E2038">
            <v>25.96</v>
          </cell>
          <cell r="H2038">
            <v>35.185000000000002</v>
          </cell>
        </row>
        <row r="2039">
          <cell r="A2039">
            <v>42939</v>
          </cell>
          <cell r="B2039">
            <v>33.31</v>
          </cell>
          <cell r="C2039">
            <v>38.56</v>
          </cell>
          <cell r="D2039">
            <v>42.91</v>
          </cell>
          <cell r="E2039">
            <v>25.96</v>
          </cell>
          <cell r="H2039">
            <v>35.185000000000002</v>
          </cell>
        </row>
        <row r="2040">
          <cell r="A2040">
            <v>42940</v>
          </cell>
          <cell r="B2040">
            <v>33.270000000000003</v>
          </cell>
          <cell r="C2040">
            <v>38.61</v>
          </cell>
          <cell r="D2040">
            <v>43.07</v>
          </cell>
          <cell r="E2040">
            <v>26.03</v>
          </cell>
          <cell r="H2040">
            <v>35.244999999999997</v>
          </cell>
        </row>
        <row r="2041">
          <cell r="A2041">
            <v>42941</v>
          </cell>
          <cell r="B2041">
            <v>33.270000000000003</v>
          </cell>
          <cell r="C2041">
            <v>38.51</v>
          </cell>
          <cell r="D2041">
            <v>43.12</v>
          </cell>
          <cell r="E2041">
            <v>26.07</v>
          </cell>
          <cell r="H2041">
            <v>35.2425</v>
          </cell>
        </row>
        <row r="2042">
          <cell r="A2042">
            <v>42942</v>
          </cell>
          <cell r="B2042">
            <v>33.33</v>
          </cell>
          <cell r="C2042">
            <v>38.61</v>
          </cell>
          <cell r="D2042">
            <v>43.21</v>
          </cell>
          <cell r="E2042">
            <v>26.2</v>
          </cell>
          <cell r="H2042">
            <v>35.337499999999999</v>
          </cell>
        </row>
        <row r="2043">
          <cell r="A2043">
            <v>42943</v>
          </cell>
          <cell r="B2043">
            <v>33.159999999999997</v>
          </cell>
          <cell r="C2043">
            <v>38.729999999999997</v>
          </cell>
          <cell r="D2043">
            <v>43.34</v>
          </cell>
          <cell r="E2043">
            <v>26.38</v>
          </cell>
          <cell r="H2043">
            <v>35.402499999999996</v>
          </cell>
        </row>
        <row r="2044">
          <cell r="A2044">
            <v>42944</v>
          </cell>
          <cell r="B2044">
            <v>33.18</v>
          </cell>
          <cell r="C2044">
            <v>38.67</v>
          </cell>
          <cell r="D2044">
            <v>43.3</v>
          </cell>
          <cell r="E2044">
            <v>26.21</v>
          </cell>
          <cell r="H2044">
            <v>35.339999999999996</v>
          </cell>
        </row>
        <row r="2045">
          <cell r="A2045">
            <v>42945</v>
          </cell>
          <cell r="B2045">
            <v>33.18</v>
          </cell>
          <cell r="C2045">
            <v>38.67</v>
          </cell>
          <cell r="D2045">
            <v>43.3</v>
          </cell>
          <cell r="E2045">
            <v>26.21</v>
          </cell>
          <cell r="H2045">
            <v>35.339999999999996</v>
          </cell>
        </row>
        <row r="2046">
          <cell r="A2046">
            <v>42946</v>
          </cell>
          <cell r="B2046">
            <v>33.18</v>
          </cell>
          <cell r="C2046">
            <v>38.67</v>
          </cell>
          <cell r="D2046">
            <v>43.3</v>
          </cell>
          <cell r="E2046">
            <v>26.21</v>
          </cell>
          <cell r="H2046">
            <v>35.339999999999996</v>
          </cell>
        </row>
        <row r="2047">
          <cell r="A2047">
            <v>42947</v>
          </cell>
          <cell r="B2047">
            <v>33.18</v>
          </cell>
          <cell r="C2047">
            <v>38.75</v>
          </cell>
          <cell r="D2047">
            <v>43.38</v>
          </cell>
          <cell r="E2047">
            <v>26.2</v>
          </cell>
          <cell r="H2047">
            <v>35.377499999999998</v>
          </cell>
        </row>
        <row r="2048">
          <cell r="A2048">
            <v>42948</v>
          </cell>
          <cell r="B2048">
            <v>33.1</v>
          </cell>
          <cell r="C2048">
            <v>38.909999999999997</v>
          </cell>
          <cell r="D2048">
            <v>43.51</v>
          </cell>
          <cell r="E2048">
            <v>26.28</v>
          </cell>
          <cell r="H2048">
            <v>35.449999999999996</v>
          </cell>
        </row>
        <row r="2049">
          <cell r="A2049">
            <v>42949</v>
          </cell>
          <cell r="B2049">
            <v>33.14</v>
          </cell>
          <cell r="C2049">
            <v>38.96</v>
          </cell>
          <cell r="D2049">
            <v>43.56</v>
          </cell>
          <cell r="E2049">
            <v>26.1</v>
          </cell>
          <cell r="H2049">
            <v>35.44</v>
          </cell>
        </row>
        <row r="2050">
          <cell r="A2050">
            <v>42950</v>
          </cell>
          <cell r="B2050">
            <v>33.14</v>
          </cell>
          <cell r="C2050">
            <v>39.06</v>
          </cell>
          <cell r="D2050">
            <v>43.6</v>
          </cell>
          <cell r="E2050">
            <v>26.06</v>
          </cell>
          <cell r="H2050">
            <v>35.465000000000003</v>
          </cell>
        </row>
        <row r="2051">
          <cell r="A2051">
            <v>42951</v>
          </cell>
          <cell r="B2051">
            <v>33.08</v>
          </cell>
          <cell r="C2051">
            <v>39.08</v>
          </cell>
          <cell r="D2051">
            <v>43.27</v>
          </cell>
          <cell r="E2051">
            <v>26.02</v>
          </cell>
          <cell r="H2051">
            <v>35.362500000000004</v>
          </cell>
        </row>
        <row r="2052">
          <cell r="A2052">
            <v>42952</v>
          </cell>
          <cell r="B2052">
            <v>33.090000000000003</v>
          </cell>
          <cell r="C2052">
            <v>39.11</v>
          </cell>
          <cell r="D2052">
            <v>43.13</v>
          </cell>
          <cell r="E2052">
            <v>25.97</v>
          </cell>
          <cell r="H2052">
            <v>35.325000000000003</v>
          </cell>
        </row>
        <row r="2053">
          <cell r="A2053">
            <v>42953</v>
          </cell>
          <cell r="B2053">
            <v>33.090000000000003</v>
          </cell>
          <cell r="C2053">
            <v>39.11</v>
          </cell>
          <cell r="D2053">
            <v>43.13</v>
          </cell>
          <cell r="E2053">
            <v>25.97</v>
          </cell>
          <cell r="H2053">
            <v>35.325000000000003</v>
          </cell>
        </row>
        <row r="2054">
          <cell r="A2054">
            <v>42954</v>
          </cell>
          <cell r="B2054">
            <v>33.1</v>
          </cell>
          <cell r="C2054">
            <v>38.840000000000003</v>
          </cell>
          <cell r="D2054">
            <v>43.01</v>
          </cell>
          <cell r="E2054">
            <v>26.03</v>
          </cell>
          <cell r="H2054">
            <v>35.244999999999997</v>
          </cell>
        </row>
        <row r="2055">
          <cell r="A2055">
            <v>42955</v>
          </cell>
          <cell r="B2055">
            <v>33.119999999999997</v>
          </cell>
          <cell r="C2055">
            <v>38.9</v>
          </cell>
          <cell r="D2055">
            <v>43.01</v>
          </cell>
          <cell r="E2055">
            <v>25.98</v>
          </cell>
          <cell r="H2055">
            <v>35.252499999999998</v>
          </cell>
        </row>
        <row r="2056">
          <cell r="A2056">
            <v>42956</v>
          </cell>
          <cell r="B2056">
            <v>33.119999999999997</v>
          </cell>
          <cell r="C2056">
            <v>38.729999999999997</v>
          </cell>
          <cell r="D2056">
            <v>42.81</v>
          </cell>
          <cell r="E2056">
            <v>25.82</v>
          </cell>
          <cell r="H2056">
            <v>35.119999999999997</v>
          </cell>
        </row>
        <row r="2057">
          <cell r="A2057">
            <v>42957</v>
          </cell>
          <cell r="B2057">
            <v>33.07</v>
          </cell>
          <cell r="C2057">
            <v>38.71</v>
          </cell>
          <cell r="D2057">
            <v>42.84</v>
          </cell>
          <cell r="E2057">
            <v>25.89</v>
          </cell>
          <cell r="H2057">
            <v>35.127499999999998</v>
          </cell>
        </row>
        <row r="2058">
          <cell r="A2058">
            <v>42958</v>
          </cell>
          <cell r="B2058">
            <v>33.090000000000003</v>
          </cell>
          <cell r="C2058">
            <v>38.76</v>
          </cell>
          <cell r="D2058">
            <v>42.77</v>
          </cell>
          <cell r="E2058">
            <v>25.73</v>
          </cell>
          <cell r="H2058">
            <v>35.087499999999999</v>
          </cell>
        </row>
        <row r="2059">
          <cell r="A2059">
            <v>42959</v>
          </cell>
          <cell r="B2059">
            <v>33.090000000000003</v>
          </cell>
          <cell r="C2059">
            <v>38.69</v>
          </cell>
          <cell r="D2059">
            <v>42.56</v>
          </cell>
          <cell r="E2059">
            <v>25.6</v>
          </cell>
          <cell r="H2059">
            <v>34.984999999999999</v>
          </cell>
        </row>
        <row r="2060">
          <cell r="A2060">
            <v>42960</v>
          </cell>
          <cell r="B2060">
            <v>33.090000000000003</v>
          </cell>
          <cell r="C2060">
            <v>38.69</v>
          </cell>
          <cell r="D2060">
            <v>42.56</v>
          </cell>
          <cell r="E2060">
            <v>25.6</v>
          </cell>
          <cell r="H2060">
            <v>34.984999999999999</v>
          </cell>
        </row>
        <row r="2061">
          <cell r="A2061">
            <v>42961</v>
          </cell>
          <cell r="B2061">
            <v>33.090000000000003</v>
          </cell>
          <cell r="C2061">
            <v>38.69</v>
          </cell>
          <cell r="D2061">
            <v>42.56</v>
          </cell>
          <cell r="E2061">
            <v>25.6</v>
          </cell>
          <cell r="H2061">
            <v>34.984999999999999</v>
          </cell>
        </row>
        <row r="2062">
          <cell r="A2062">
            <v>42962</v>
          </cell>
          <cell r="B2062">
            <v>33.1</v>
          </cell>
          <cell r="C2062">
            <v>38.81</v>
          </cell>
          <cell r="D2062">
            <v>42.72</v>
          </cell>
          <cell r="E2062">
            <v>25.75</v>
          </cell>
          <cell r="H2062">
            <v>35.094999999999999</v>
          </cell>
        </row>
        <row r="2063">
          <cell r="A2063">
            <v>42963</v>
          </cell>
          <cell r="B2063">
            <v>33.14</v>
          </cell>
          <cell r="C2063">
            <v>38.72</v>
          </cell>
          <cell r="D2063">
            <v>42.44</v>
          </cell>
          <cell r="E2063">
            <v>25.68</v>
          </cell>
          <cell r="H2063">
            <v>34.994999999999997</v>
          </cell>
        </row>
        <row r="2064">
          <cell r="A2064">
            <v>42964</v>
          </cell>
          <cell r="B2064">
            <v>33.08</v>
          </cell>
          <cell r="C2064">
            <v>38.79</v>
          </cell>
          <cell r="D2064">
            <v>42.49</v>
          </cell>
          <cell r="E2064">
            <v>26.02</v>
          </cell>
          <cell r="H2064">
            <v>35.095000000000006</v>
          </cell>
        </row>
        <row r="2065">
          <cell r="A2065">
            <v>42965</v>
          </cell>
          <cell r="B2065">
            <v>33.090000000000003</v>
          </cell>
          <cell r="C2065">
            <v>38.6</v>
          </cell>
          <cell r="D2065">
            <v>42.37</v>
          </cell>
          <cell r="E2065">
            <v>25.83</v>
          </cell>
          <cell r="H2065">
            <v>34.972499999999997</v>
          </cell>
        </row>
        <row r="2066">
          <cell r="A2066">
            <v>42966</v>
          </cell>
          <cell r="B2066">
            <v>33.06</v>
          </cell>
          <cell r="C2066">
            <v>38.61</v>
          </cell>
          <cell r="D2066">
            <v>42.27</v>
          </cell>
          <cell r="E2066">
            <v>25.8</v>
          </cell>
          <cell r="H2066">
            <v>34.935000000000002</v>
          </cell>
        </row>
        <row r="2067">
          <cell r="A2067">
            <v>42967</v>
          </cell>
          <cell r="B2067">
            <v>33.06</v>
          </cell>
          <cell r="C2067">
            <v>38.61</v>
          </cell>
          <cell r="D2067">
            <v>42.27</v>
          </cell>
          <cell r="E2067">
            <v>25.8</v>
          </cell>
          <cell r="H2067">
            <v>34.935000000000002</v>
          </cell>
        </row>
        <row r="2068">
          <cell r="A2068">
            <v>42968</v>
          </cell>
          <cell r="B2068">
            <v>33.06</v>
          </cell>
          <cell r="C2068">
            <v>38.659999999999997</v>
          </cell>
          <cell r="D2068">
            <v>42.33</v>
          </cell>
          <cell r="E2068">
            <v>25.94</v>
          </cell>
          <cell r="H2068">
            <v>34.997500000000002</v>
          </cell>
        </row>
        <row r="2069">
          <cell r="A2069">
            <v>42969</v>
          </cell>
          <cell r="B2069">
            <v>33.090000000000003</v>
          </cell>
          <cell r="C2069">
            <v>38.9</v>
          </cell>
          <cell r="D2069">
            <v>42.54</v>
          </cell>
          <cell r="E2069">
            <v>26.03</v>
          </cell>
          <cell r="H2069">
            <v>35.14</v>
          </cell>
        </row>
        <row r="2070">
          <cell r="A2070">
            <v>42970</v>
          </cell>
          <cell r="B2070">
            <v>33.08</v>
          </cell>
          <cell r="C2070">
            <v>38.69</v>
          </cell>
          <cell r="D2070">
            <v>42.19</v>
          </cell>
          <cell r="E2070">
            <v>25.84</v>
          </cell>
          <cell r="H2070">
            <v>34.949999999999996</v>
          </cell>
        </row>
        <row r="2071">
          <cell r="A2071">
            <v>42971</v>
          </cell>
          <cell r="B2071">
            <v>33.19</v>
          </cell>
          <cell r="C2071">
            <v>39</v>
          </cell>
          <cell r="D2071">
            <v>42.27</v>
          </cell>
          <cell r="E2071">
            <v>25.97</v>
          </cell>
          <cell r="H2071">
            <v>35.107500000000002</v>
          </cell>
        </row>
        <row r="2072">
          <cell r="A2072">
            <v>42972</v>
          </cell>
          <cell r="B2072">
            <v>33.19</v>
          </cell>
          <cell r="C2072">
            <v>38.950000000000003</v>
          </cell>
          <cell r="D2072">
            <v>42.3</v>
          </cell>
          <cell r="E2072">
            <v>25.94</v>
          </cell>
          <cell r="H2072">
            <v>35.094999999999999</v>
          </cell>
        </row>
        <row r="2073">
          <cell r="A2073">
            <v>42973</v>
          </cell>
          <cell r="B2073">
            <v>33.159999999999997</v>
          </cell>
          <cell r="C2073">
            <v>38.86</v>
          </cell>
          <cell r="D2073">
            <v>42.14</v>
          </cell>
          <cell r="E2073">
            <v>25.86</v>
          </cell>
          <cell r="H2073">
            <v>35.004999999999995</v>
          </cell>
        </row>
        <row r="2074">
          <cell r="A2074">
            <v>42974</v>
          </cell>
          <cell r="B2074">
            <v>33.159999999999997</v>
          </cell>
          <cell r="C2074">
            <v>38.86</v>
          </cell>
          <cell r="D2074">
            <v>42.14</v>
          </cell>
          <cell r="E2074">
            <v>25.86</v>
          </cell>
          <cell r="H2074">
            <v>35.004999999999995</v>
          </cell>
        </row>
        <row r="2075">
          <cell r="A2075">
            <v>42975</v>
          </cell>
          <cell r="B2075">
            <v>33.08</v>
          </cell>
          <cell r="C2075">
            <v>39.25</v>
          </cell>
          <cell r="D2075">
            <v>42.44</v>
          </cell>
          <cell r="E2075">
            <v>26.02</v>
          </cell>
          <cell r="H2075">
            <v>35.197499999999998</v>
          </cell>
        </row>
        <row r="2076">
          <cell r="A2076">
            <v>42976</v>
          </cell>
          <cell r="B2076">
            <v>33.06</v>
          </cell>
          <cell r="C2076">
            <v>39.369999999999997</v>
          </cell>
          <cell r="D2076">
            <v>42.56</v>
          </cell>
          <cell r="E2076">
            <v>25.97</v>
          </cell>
          <cell r="H2076">
            <v>35.24</v>
          </cell>
        </row>
        <row r="2077">
          <cell r="A2077">
            <v>42977</v>
          </cell>
          <cell r="B2077">
            <v>33.03</v>
          </cell>
          <cell r="C2077">
            <v>39.369999999999997</v>
          </cell>
          <cell r="D2077">
            <v>42.49</v>
          </cell>
          <cell r="E2077">
            <v>26.06</v>
          </cell>
          <cell r="H2077">
            <v>35.237500000000004</v>
          </cell>
        </row>
        <row r="2078">
          <cell r="A2078">
            <v>42978</v>
          </cell>
          <cell r="B2078">
            <v>33.04</v>
          </cell>
          <cell r="C2078">
            <v>39.1</v>
          </cell>
          <cell r="D2078">
            <v>42.49</v>
          </cell>
          <cell r="E2078">
            <v>25.89</v>
          </cell>
          <cell r="H2078">
            <v>35.129999999999995</v>
          </cell>
        </row>
        <row r="2079">
          <cell r="A2079">
            <v>42979</v>
          </cell>
          <cell r="B2079">
            <v>33.020000000000003</v>
          </cell>
          <cell r="C2079">
            <v>39.11</v>
          </cell>
          <cell r="D2079">
            <v>42.55</v>
          </cell>
          <cell r="E2079">
            <v>25.95</v>
          </cell>
          <cell r="H2079">
            <v>35.157499999999999</v>
          </cell>
        </row>
        <row r="2080">
          <cell r="A2080">
            <v>42980</v>
          </cell>
          <cell r="B2080">
            <v>33.04</v>
          </cell>
          <cell r="C2080">
            <v>39.07</v>
          </cell>
          <cell r="D2080">
            <v>42.34</v>
          </cell>
          <cell r="E2080">
            <v>25.84</v>
          </cell>
          <cell r="H2080">
            <v>35.072499999999998</v>
          </cell>
        </row>
        <row r="2081">
          <cell r="A2081">
            <v>42981</v>
          </cell>
          <cell r="B2081">
            <v>33.04</v>
          </cell>
          <cell r="C2081">
            <v>39.07</v>
          </cell>
          <cell r="D2081">
            <v>42.34</v>
          </cell>
          <cell r="E2081">
            <v>25.84</v>
          </cell>
          <cell r="H2081">
            <v>35.072499999999998</v>
          </cell>
        </row>
        <row r="2082">
          <cell r="A2082">
            <v>42982</v>
          </cell>
          <cell r="B2082">
            <v>33.03</v>
          </cell>
          <cell r="C2082">
            <v>39.06</v>
          </cell>
          <cell r="D2082">
            <v>42.63</v>
          </cell>
          <cell r="E2082">
            <v>26.06</v>
          </cell>
          <cell r="H2082">
            <v>35.195</v>
          </cell>
        </row>
        <row r="2083">
          <cell r="A2083">
            <v>42983</v>
          </cell>
          <cell r="B2083">
            <v>33</v>
          </cell>
          <cell r="C2083">
            <v>39.07</v>
          </cell>
          <cell r="D2083">
            <v>42.47</v>
          </cell>
          <cell r="E2083">
            <v>25.99</v>
          </cell>
          <cell r="H2083">
            <v>35.1325</v>
          </cell>
        </row>
        <row r="2084">
          <cell r="A2084">
            <v>42984</v>
          </cell>
          <cell r="B2084">
            <v>32.99</v>
          </cell>
          <cell r="C2084">
            <v>39.14</v>
          </cell>
          <cell r="D2084">
            <v>42.82</v>
          </cell>
          <cell r="E2084">
            <v>26.14</v>
          </cell>
          <cell r="H2084">
            <v>35.272499999999994</v>
          </cell>
        </row>
        <row r="2085">
          <cell r="A2085">
            <v>42985</v>
          </cell>
          <cell r="B2085">
            <v>32.97</v>
          </cell>
          <cell r="C2085">
            <v>39.119999999999997</v>
          </cell>
          <cell r="D2085">
            <v>42.81</v>
          </cell>
          <cell r="E2085">
            <v>26.1</v>
          </cell>
          <cell r="H2085">
            <v>35.25</v>
          </cell>
        </row>
        <row r="2086">
          <cell r="A2086">
            <v>42986</v>
          </cell>
          <cell r="B2086">
            <v>32.909999999999997</v>
          </cell>
          <cell r="C2086">
            <v>39.380000000000003</v>
          </cell>
          <cell r="D2086">
            <v>42.93</v>
          </cell>
          <cell r="E2086">
            <v>26.25</v>
          </cell>
          <cell r="H2086">
            <v>35.3675</v>
          </cell>
        </row>
        <row r="2087">
          <cell r="A2087">
            <v>42987</v>
          </cell>
          <cell r="B2087">
            <v>32.950000000000003</v>
          </cell>
          <cell r="C2087">
            <v>39.53</v>
          </cell>
          <cell r="D2087">
            <v>43</v>
          </cell>
          <cell r="E2087">
            <v>26.28</v>
          </cell>
          <cell r="H2087">
            <v>35.44</v>
          </cell>
        </row>
        <row r="2088">
          <cell r="A2088">
            <v>42988</v>
          </cell>
          <cell r="B2088">
            <v>32.950000000000003</v>
          </cell>
          <cell r="C2088">
            <v>39.53</v>
          </cell>
          <cell r="D2088">
            <v>43</v>
          </cell>
          <cell r="E2088">
            <v>26.28</v>
          </cell>
          <cell r="H2088">
            <v>35.44</v>
          </cell>
        </row>
        <row r="2089">
          <cell r="A2089">
            <v>42989</v>
          </cell>
          <cell r="B2089">
            <v>32.979999999999997</v>
          </cell>
          <cell r="C2089">
            <v>39.39</v>
          </cell>
          <cell r="D2089">
            <v>43.29</v>
          </cell>
          <cell r="E2089">
            <v>26.25</v>
          </cell>
          <cell r="H2089">
            <v>35.477499999999999</v>
          </cell>
        </row>
        <row r="2090">
          <cell r="A2090">
            <v>42990</v>
          </cell>
          <cell r="B2090">
            <v>32.97</v>
          </cell>
          <cell r="C2090">
            <v>39.22</v>
          </cell>
          <cell r="D2090">
            <v>43.24</v>
          </cell>
          <cell r="E2090">
            <v>26.16</v>
          </cell>
          <cell r="H2090">
            <v>35.397500000000001</v>
          </cell>
        </row>
        <row r="2091">
          <cell r="A2091">
            <v>42991</v>
          </cell>
          <cell r="B2091">
            <v>32.94</v>
          </cell>
          <cell r="C2091">
            <v>39.28</v>
          </cell>
          <cell r="D2091">
            <v>43.58</v>
          </cell>
          <cell r="E2091">
            <v>26.19</v>
          </cell>
          <cell r="H2091">
            <v>35.497500000000002</v>
          </cell>
        </row>
        <row r="2092">
          <cell r="A2092">
            <v>42992</v>
          </cell>
          <cell r="B2092">
            <v>32.97</v>
          </cell>
          <cell r="C2092">
            <v>38.99</v>
          </cell>
          <cell r="D2092">
            <v>43.36</v>
          </cell>
          <cell r="E2092">
            <v>26.06</v>
          </cell>
          <cell r="H2092">
            <v>35.344999999999999</v>
          </cell>
        </row>
        <row r="2093">
          <cell r="A2093">
            <v>42993</v>
          </cell>
          <cell r="B2093">
            <v>32.909999999999997</v>
          </cell>
          <cell r="C2093">
            <v>38.979999999999997</v>
          </cell>
          <cell r="D2093">
            <v>43.87</v>
          </cell>
          <cell r="E2093">
            <v>26.08</v>
          </cell>
          <cell r="H2093">
            <v>35.459999999999994</v>
          </cell>
        </row>
        <row r="2094">
          <cell r="A2094">
            <v>42994</v>
          </cell>
          <cell r="B2094">
            <v>32.94</v>
          </cell>
          <cell r="C2094">
            <v>39.119999999999997</v>
          </cell>
          <cell r="D2094">
            <v>44.42</v>
          </cell>
          <cell r="E2094">
            <v>26.03</v>
          </cell>
          <cell r="H2094">
            <v>35.627499999999998</v>
          </cell>
        </row>
        <row r="2095">
          <cell r="A2095">
            <v>42995</v>
          </cell>
          <cell r="B2095">
            <v>32.94</v>
          </cell>
          <cell r="C2095">
            <v>39.119999999999997</v>
          </cell>
          <cell r="D2095">
            <v>44.42</v>
          </cell>
          <cell r="E2095">
            <v>26.03</v>
          </cell>
          <cell r="H2095">
            <v>35.627499999999998</v>
          </cell>
        </row>
        <row r="2096">
          <cell r="A2096">
            <v>42996</v>
          </cell>
          <cell r="B2096">
            <v>32.93</v>
          </cell>
          <cell r="C2096">
            <v>39.14</v>
          </cell>
          <cell r="D2096">
            <v>44.54</v>
          </cell>
          <cell r="E2096">
            <v>26.1</v>
          </cell>
          <cell r="H2096">
            <v>35.677499999999995</v>
          </cell>
        </row>
        <row r="2097">
          <cell r="A2097">
            <v>42997</v>
          </cell>
          <cell r="B2097">
            <v>32.909999999999997</v>
          </cell>
          <cell r="C2097">
            <v>39.200000000000003</v>
          </cell>
          <cell r="D2097">
            <v>44.3</v>
          </cell>
          <cell r="E2097">
            <v>26</v>
          </cell>
          <cell r="H2097">
            <v>35.602499999999999</v>
          </cell>
        </row>
        <row r="2098">
          <cell r="A2098">
            <v>42998</v>
          </cell>
          <cell r="B2098">
            <v>32.92</v>
          </cell>
          <cell r="C2098">
            <v>39.29</v>
          </cell>
          <cell r="D2098">
            <v>44.29</v>
          </cell>
          <cell r="E2098">
            <v>26.09</v>
          </cell>
          <cell r="H2098">
            <v>35.647500000000001</v>
          </cell>
        </row>
        <row r="2099">
          <cell r="A2099">
            <v>42999</v>
          </cell>
          <cell r="B2099">
            <v>32.97</v>
          </cell>
          <cell r="C2099">
            <v>38.97</v>
          </cell>
          <cell r="D2099">
            <v>44.28</v>
          </cell>
          <cell r="E2099">
            <v>26.13</v>
          </cell>
          <cell r="H2099">
            <v>35.587499999999999</v>
          </cell>
        </row>
        <row r="2100">
          <cell r="A2100">
            <v>43000</v>
          </cell>
          <cell r="B2100">
            <v>32.94</v>
          </cell>
          <cell r="C2100">
            <v>39.17</v>
          </cell>
          <cell r="D2100">
            <v>44.53</v>
          </cell>
          <cell r="E2100">
            <v>25.81</v>
          </cell>
          <cell r="H2100">
            <v>35.612499999999997</v>
          </cell>
        </row>
        <row r="2101">
          <cell r="A2101">
            <v>43001</v>
          </cell>
          <cell r="B2101">
            <v>32.950000000000003</v>
          </cell>
          <cell r="C2101">
            <v>39.31</v>
          </cell>
          <cell r="D2101">
            <v>44.44</v>
          </cell>
          <cell r="E2101">
            <v>25.83</v>
          </cell>
          <cell r="H2101">
            <v>35.6325</v>
          </cell>
        </row>
        <row r="2102">
          <cell r="A2102">
            <v>43002</v>
          </cell>
          <cell r="B2102">
            <v>32.950000000000003</v>
          </cell>
          <cell r="C2102">
            <v>39.31</v>
          </cell>
          <cell r="D2102">
            <v>44.44</v>
          </cell>
          <cell r="E2102">
            <v>25.83</v>
          </cell>
          <cell r="H2102">
            <v>35.6325</v>
          </cell>
        </row>
        <row r="2103">
          <cell r="A2103">
            <v>43003</v>
          </cell>
          <cell r="B2103">
            <v>32.909999999999997</v>
          </cell>
          <cell r="C2103">
            <v>39.06</v>
          </cell>
          <cell r="D2103">
            <v>44.31</v>
          </cell>
          <cell r="E2103">
            <v>25.95</v>
          </cell>
          <cell r="H2103">
            <v>35.557499999999997</v>
          </cell>
        </row>
        <row r="2104">
          <cell r="A2104">
            <v>43004</v>
          </cell>
          <cell r="B2104">
            <v>32.963000000000001</v>
          </cell>
          <cell r="C2104">
            <v>38.880000000000003</v>
          </cell>
          <cell r="D2104">
            <v>44.23</v>
          </cell>
          <cell r="E2104">
            <v>25.89</v>
          </cell>
          <cell r="H2104">
            <v>35.490750000000006</v>
          </cell>
        </row>
        <row r="2105">
          <cell r="A2105">
            <v>43005</v>
          </cell>
          <cell r="B2105">
            <v>33.049999999999997</v>
          </cell>
          <cell r="C2105">
            <v>38.78</v>
          </cell>
          <cell r="D2105">
            <v>44.25</v>
          </cell>
          <cell r="E2105">
            <v>25.8</v>
          </cell>
          <cell r="H2105">
            <v>35.47</v>
          </cell>
        </row>
        <row r="2106">
          <cell r="A2106">
            <v>43006</v>
          </cell>
          <cell r="B2106">
            <v>33.14</v>
          </cell>
          <cell r="C2106">
            <v>38.72</v>
          </cell>
          <cell r="D2106">
            <v>44.21</v>
          </cell>
          <cell r="E2106">
            <v>25.73</v>
          </cell>
          <cell r="H2106">
            <v>35.449999999999996</v>
          </cell>
        </row>
        <row r="2107">
          <cell r="A2107">
            <v>43007</v>
          </cell>
          <cell r="B2107">
            <v>33.19</v>
          </cell>
          <cell r="C2107">
            <v>38.93</v>
          </cell>
          <cell r="D2107">
            <v>44.38</v>
          </cell>
          <cell r="E2107">
            <v>25.79</v>
          </cell>
          <cell r="H2107">
            <v>35.572499999999998</v>
          </cell>
        </row>
        <row r="2108">
          <cell r="A2108">
            <v>43008</v>
          </cell>
          <cell r="B2108">
            <v>33.18</v>
          </cell>
          <cell r="C2108">
            <v>38.950000000000003</v>
          </cell>
          <cell r="D2108">
            <v>44.18</v>
          </cell>
          <cell r="E2108">
            <v>25.65</v>
          </cell>
          <cell r="H2108">
            <v>35.49</v>
          </cell>
        </row>
        <row r="2109">
          <cell r="A2109">
            <v>43009</v>
          </cell>
          <cell r="B2109">
            <v>33.18</v>
          </cell>
          <cell r="C2109">
            <v>38.950000000000003</v>
          </cell>
          <cell r="D2109">
            <v>44.18</v>
          </cell>
          <cell r="E2109">
            <v>25.65</v>
          </cell>
          <cell r="H2109">
            <v>35.49</v>
          </cell>
        </row>
        <row r="2110">
          <cell r="A2110">
            <v>43010</v>
          </cell>
          <cell r="B2110">
            <v>33.18</v>
          </cell>
          <cell r="C2110">
            <v>38.92</v>
          </cell>
          <cell r="D2110">
            <v>44.18</v>
          </cell>
          <cell r="E2110">
            <v>25.76</v>
          </cell>
          <cell r="H2110">
            <v>35.51</v>
          </cell>
        </row>
        <row r="2111">
          <cell r="A2111">
            <v>43011</v>
          </cell>
          <cell r="B2111">
            <v>33.340000000000003</v>
          </cell>
          <cell r="C2111">
            <v>38.86</v>
          </cell>
          <cell r="D2111">
            <v>43.96</v>
          </cell>
          <cell r="E2111">
            <v>25.79</v>
          </cell>
          <cell r="H2111">
            <v>35.487499999999997</v>
          </cell>
        </row>
        <row r="2112">
          <cell r="A2112">
            <v>43012</v>
          </cell>
          <cell r="B2112">
            <v>33.18</v>
          </cell>
          <cell r="C2112">
            <v>38.869999999999997</v>
          </cell>
          <cell r="D2112">
            <v>43.81</v>
          </cell>
          <cell r="E2112">
            <v>25.83</v>
          </cell>
          <cell r="H2112">
            <v>35.422499999999999</v>
          </cell>
        </row>
        <row r="2113">
          <cell r="A2113">
            <v>43013</v>
          </cell>
          <cell r="B2113">
            <v>33.19</v>
          </cell>
          <cell r="C2113">
            <v>38.82</v>
          </cell>
          <cell r="D2113">
            <v>43.73</v>
          </cell>
          <cell r="E2113">
            <v>25.71</v>
          </cell>
          <cell r="H2113">
            <v>35.362499999999997</v>
          </cell>
        </row>
        <row r="2114">
          <cell r="A2114">
            <v>43014</v>
          </cell>
          <cell r="B2114">
            <v>33.25</v>
          </cell>
          <cell r="C2114">
            <v>38.770000000000003</v>
          </cell>
          <cell r="D2114">
            <v>43.39</v>
          </cell>
          <cell r="E2114">
            <v>25.67</v>
          </cell>
          <cell r="H2114">
            <v>35.270000000000003</v>
          </cell>
        </row>
        <row r="2115">
          <cell r="A2115">
            <v>43015</v>
          </cell>
          <cell r="B2115">
            <v>33.29</v>
          </cell>
          <cell r="C2115">
            <v>38.78</v>
          </cell>
          <cell r="D2115">
            <v>43.14</v>
          </cell>
          <cell r="E2115">
            <v>25.5</v>
          </cell>
          <cell r="H2115">
            <v>35.177499999999995</v>
          </cell>
        </row>
        <row r="2116">
          <cell r="A2116">
            <v>43016</v>
          </cell>
          <cell r="B2116">
            <v>33.29</v>
          </cell>
          <cell r="C2116">
            <v>38.78</v>
          </cell>
          <cell r="D2116">
            <v>43.14</v>
          </cell>
          <cell r="E2116">
            <v>25.5</v>
          </cell>
          <cell r="H2116">
            <v>35.177499999999995</v>
          </cell>
        </row>
        <row r="2117">
          <cell r="A2117">
            <v>43017</v>
          </cell>
          <cell r="B2117">
            <v>33.24</v>
          </cell>
          <cell r="C2117">
            <v>38.82</v>
          </cell>
          <cell r="D2117">
            <v>43.3</v>
          </cell>
          <cell r="E2117">
            <v>25.61</v>
          </cell>
          <cell r="H2117">
            <v>35.2425</v>
          </cell>
        </row>
        <row r="2118">
          <cell r="A2118">
            <v>43018</v>
          </cell>
          <cell r="B2118">
            <v>33.19</v>
          </cell>
          <cell r="C2118">
            <v>38.85</v>
          </cell>
          <cell r="D2118">
            <v>43.48</v>
          </cell>
          <cell r="E2118">
            <v>25.56</v>
          </cell>
          <cell r="H2118">
            <v>35.269999999999996</v>
          </cell>
        </row>
        <row r="2119">
          <cell r="A2119">
            <v>43019</v>
          </cell>
          <cell r="B2119">
            <v>33.049999999999997</v>
          </cell>
          <cell r="C2119">
            <v>38.869999999999997</v>
          </cell>
          <cell r="D2119">
            <v>43.48</v>
          </cell>
          <cell r="E2119">
            <v>25.5</v>
          </cell>
          <cell r="H2119">
            <v>35.224999999999994</v>
          </cell>
        </row>
        <row r="2120">
          <cell r="A2120">
            <v>43020</v>
          </cell>
          <cell r="B2120">
            <v>33</v>
          </cell>
          <cell r="C2120">
            <v>38.97</v>
          </cell>
          <cell r="D2120">
            <v>43.53</v>
          </cell>
          <cell r="E2120">
            <v>25.51</v>
          </cell>
          <cell r="H2120">
            <v>35.252499999999998</v>
          </cell>
        </row>
        <row r="2121">
          <cell r="A2121">
            <v>43021</v>
          </cell>
          <cell r="B2121">
            <v>32.96</v>
          </cell>
          <cell r="C2121">
            <v>38.93</v>
          </cell>
          <cell r="D2121">
            <v>43.35</v>
          </cell>
          <cell r="E2121">
            <v>25.39</v>
          </cell>
          <cell r="H2121">
            <v>35.157499999999999</v>
          </cell>
        </row>
        <row r="2122">
          <cell r="A2122">
            <v>43022</v>
          </cell>
          <cell r="B2122">
            <v>32.96</v>
          </cell>
          <cell r="C2122">
            <v>38.93</v>
          </cell>
          <cell r="D2122">
            <v>43.35</v>
          </cell>
          <cell r="E2122">
            <v>25.39</v>
          </cell>
          <cell r="H2122">
            <v>35.157499999999999</v>
          </cell>
        </row>
        <row r="2123">
          <cell r="A2123">
            <v>43023</v>
          </cell>
          <cell r="B2123">
            <v>32.96</v>
          </cell>
          <cell r="C2123">
            <v>38.93</v>
          </cell>
          <cell r="D2123">
            <v>43.35</v>
          </cell>
          <cell r="E2123">
            <v>25.39</v>
          </cell>
          <cell r="H2123">
            <v>35.157499999999999</v>
          </cell>
        </row>
        <row r="2124">
          <cell r="A2124">
            <v>43024</v>
          </cell>
          <cell r="B2124">
            <v>32.89</v>
          </cell>
          <cell r="C2124">
            <v>38.659999999999997</v>
          </cell>
          <cell r="D2124">
            <v>43.51</v>
          </cell>
          <cell r="E2124">
            <v>25.64</v>
          </cell>
          <cell r="H2124">
            <v>35.174999999999997</v>
          </cell>
        </row>
        <row r="2125">
          <cell r="A2125">
            <v>43025</v>
          </cell>
          <cell r="B2125">
            <v>32.909999999999997</v>
          </cell>
          <cell r="C2125">
            <v>38.590000000000003</v>
          </cell>
          <cell r="D2125">
            <v>43.42</v>
          </cell>
          <cell r="E2125">
            <v>25.55</v>
          </cell>
          <cell r="H2125">
            <v>35.1175</v>
          </cell>
        </row>
        <row r="2126">
          <cell r="A2126">
            <v>43026</v>
          </cell>
          <cell r="B2126">
            <v>32.92</v>
          </cell>
          <cell r="C2126">
            <v>38.57</v>
          </cell>
          <cell r="D2126">
            <v>43.24</v>
          </cell>
          <cell r="E2126">
            <v>25.58</v>
          </cell>
          <cell r="H2126">
            <v>35.077500000000001</v>
          </cell>
        </row>
        <row r="2127">
          <cell r="A2127">
            <v>43027</v>
          </cell>
          <cell r="B2127">
            <v>32.97</v>
          </cell>
          <cell r="C2127">
            <v>38.72</v>
          </cell>
          <cell r="D2127">
            <v>43.37</v>
          </cell>
          <cell r="E2127">
            <v>25.67</v>
          </cell>
          <cell r="H2127">
            <v>35.182500000000005</v>
          </cell>
        </row>
        <row r="2128">
          <cell r="A2128">
            <v>43028</v>
          </cell>
          <cell r="B2128">
            <v>32.950000000000003</v>
          </cell>
          <cell r="C2128">
            <v>38.85</v>
          </cell>
          <cell r="D2128">
            <v>43.13</v>
          </cell>
          <cell r="E2128">
            <v>25.67</v>
          </cell>
          <cell r="H2128">
            <v>35.150000000000006</v>
          </cell>
        </row>
        <row r="2129">
          <cell r="A2129">
            <v>43029</v>
          </cell>
          <cell r="B2129">
            <v>33.020000000000003</v>
          </cell>
          <cell r="C2129">
            <v>38.770000000000003</v>
          </cell>
          <cell r="D2129">
            <v>43.01</v>
          </cell>
          <cell r="E2129">
            <v>25.51</v>
          </cell>
          <cell r="H2129">
            <v>35.077500000000001</v>
          </cell>
        </row>
        <row r="2130">
          <cell r="A2130">
            <v>43030</v>
          </cell>
          <cell r="B2130">
            <v>33.020000000000003</v>
          </cell>
          <cell r="C2130">
            <v>38.770000000000003</v>
          </cell>
          <cell r="D2130">
            <v>43.01</v>
          </cell>
          <cell r="E2130">
            <v>25.51</v>
          </cell>
          <cell r="H2130">
            <v>35.077500000000001</v>
          </cell>
        </row>
        <row r="2131">
          <cell r="A2131">
            <v>43031</v>
          </cell>
          <cell r="B2131">
            <v>33.020000000000003</v>
          </cell>
          <cell r="C2131">
            <v>38.770000000000003</v>
          </cell>
          <cell r="D2131">
            <v>43.01</v>
          </cell>
          <cell r="E2131">
            <v>25.51</v>
          </cell>
          <cell r="H2131">
            <v>35.077500000000001</v>
          </cell>
        </row>
        <row r="2132">
          <cell r="A2132">
            <v>43032</v>
          </cell>
          <cell r="B2132">
            <v>32.97</v>
          </cell>
          <cell r="C2132">
            <v>38.57</v>
          </cell>
          <cell r="D2132">
            <v>43.37</v>
          </cell>
          <cell r="E2132">
            <v>25.5</v>
          </cell>
          <cell r="H2132">
            <v>35.102499999999999</v>
          </cell>
        </row>
        <row r="2133">
          <cell r="A2133">
            <v>43033</v>
          </cell>
          <cell r="B2133">
            <v>33.03</v>
          </cell>
          <cell r="C2133">
            <v>38.65</v>
          </cell>
          <cell r="D2133">
            <v>43.17</v>
          </cell>
          <cell r="E2133">
            <v>25.28</v>
          </cell>
          <cell r="H2133">
            <v>35.032499999999999</v>
          </cell>
        </row>
        <row r="2134">
          <cell r="A2134">
            <v>43034</v>
          </cell>
          <cell r="B2134">
            <v>33.03</v>
          </cell>
          <cell r="C2134">
            <v>38.65</v>
          </cell>
          <cell r="D2134">
            <v>43.17</v>
          </cell>
          <cell r="E2134">
            <v>25.28</v>
          </cell>
          <cell r="H2134">
            <v>35.032499999999999</v>
          </cell>
        </row>
        <row r="2135">
          <cell r="A2135">
            <v>43035</v>
          </cell>
          <cell r="B2135">
            <v>33.119999999999997</v>
          </cell>
          <cell r="C2135">
            <v>38.340000000000003</v>
          </cell>
          <cell r="D2135">
            <v>43.27</v>
          </cell>
          <cell r="E2135">
            <v>25.06</v>
          </cell>
          <cell r="H2135">
            <v>34.947500000000005</v>
          </cell>
        </row>
        <row r="2136">
          <cell r="A2136">
            <v>43036</v>
          </cell>
          <cell r="B2136">
            <v>33.15</v>
          </cell>
          <cell r="C2136">
            <v>38.35</v>
          </cell>
          <cell r="D2136">
            <v>43.07</v>
          </cell>
          <cell r="E2136">
            <v>24.96</v>
          </cell>
          <cell r="H2136">
            <v>34.8825</v>
          </cell>
        </row>
        <row r="2137">
          <cell r="A2137">
            <v>43037</v>
          </cell>
          <cell r="B2137">
            <v>33.15</v>
          </cell>
          <cell r="C2137">
            <v>38.35</v>
          </cell>
          <cell r="D2137">
            <v>43.07</v>
          </cell>
          <cell r="E2137">
            <v>24.96</v>
          </cell>
          <cell r="H2137">
            <v>34.8825</v>
          </cell>
        </row>
        <row r="2138">
          <cell r="A2138">
            <v>43038</v>
          </cell>
          <cell r="B2138">
            <v>33.06</v>
          </cell>
          <cell r="C2138">
            <v>38.18</v>
          </cell>
          <cell r="D2138">
            <v>43.23</v>
          </cell>
          <cell r="E2138">
            <v>25.13</v>
          </cell>
          <cell r="H2138">
            <v>34.9</v>
          </cell>
        </row>
        <row r="2139">
          <cell r="A2139">
            <v>43039</v>
          </cell>
          <cell r="B2139">
            <v>33.06</v>
          </cell>
          <cell r="C2139">
            <v>38.299999999999997</v>
          </cell>
          <cell r="D2139">
            <v>43.44</v>
          </cell>
          <cell r="E2139">
            <v>25.14</v>
          </cell>
          <cell r="H2139">
            <v>34.984999999999999</v>
          </cell>
        </row>
        <row r="2140">
          <cell r="A2140">
            <v>43040</v>
          </cell>
          <cell r="B2140">
            <v>33.03</v>
          </cell>
          <cell r="C2140">
            <v>38.25</v>
          </cell>
          <cell r="D2140">
            <v>43.65</v>
          </cell>
          <cell r="E2140">
            <v>25.05</v>
          </cell>
          <cell r="H2140">
            <v>34.995000000000005</v>
          </cell>
        </row>
        <row r="2141">
          <cell r="A2141">
            <v>43041</v>
          </cell>
          <cell r="B2141">
            <v>32.950000000000003</v>
          </cell>
          <cell r="C2141">
            <v>38.17</v>
          </cell>
          <cell r="D2141">
            <v>43.54</v>
          </cell>
          <cell r="E2141">
            <v>25.09</v>
          </cell>
          <cell r="H2141">
            <v>34.9375</v>
          </cell>
        </row>
        <row r="2142">
          <cell r="A2142">
            <v>43042</v>
          </cell>
          <cell r="B2142">
            <v>32.93</v>
          </cell>
          <cell r="C2142">
            <v>38.22</v>
          </cell>
          <cell r="D2142">
            <v>42.84</v>
          </cell>
          <cell r="E2142">
            <v>25.08</v>
          </cell>
          <cell r="H2142">
            <v>34.767499999999998</v>
          </cell>
        </row>
        <row r="2143">
          <cell r="A2143">
            <v>43043</v>
          </cell>
          <cell r="B2143">
            <v>32.979999999999997</v>
          </cell>
          <cell r="C2143">
            <v>38.229999999999997</v>
          </cell>
          <cell r="D2143">
            <v>42.72</v>
          </cell>
          <cell r="E2143">
            <v>24.94</v>
          </cell>
          <cell r="H2143">
            <v>34.717500000000001</v>
          </cell>
        </row>
        <row r="2144">
          <cell r="A2144">
            <v>43044</v>
          </cell>
          <cell r="B2144">
            <v>32.979999999999997</v>
          </cell>
          <cell r="C2144">
            <v>38.229999999999997</v>
          </cell>
          <cell r="D2144">
            <v>42.72</v>
          </cell>
          <cell r="E2144">
            <v>24.94</v>
          </cell>
          <cell r="H2144">
            <v>34.717500000000001</v>
          </cell>
        </row>
        <row r="2145">
          <cell r="A2145">
            <v>43045</v>
          </cell>
          <cell r="B2145">
            <v>33.020000000000003</v>
          </cell>
          <cell r="C2145">
            <v>38.15</v>
          </cell>
          <cell r="D2145">
            <v>42.94</v>
          </cell>
          <cell r="E2145">
            <v>24.98</v>
          </cell>
          <cell r="H2145">
            <v>34.772500000000001</v>
          </cell>
        </row>
        <row r="2146">
          <cell r="A2146">
            <v>43046</v>
          </cell>
          <cell r="B2146">
            <v>32.950000000000003</v>
          </cell>
          <cell r="C2146">
            <v>38.07</v>
          </cell>
          <cell r="D2146">
            <v>43.2</v>
          </cell>
          <cell r="E2146">
            <v>25.09</v>
          </cell>
          <cell r="H2146">
            <v>34.827500000000001</v>
          </cell>
        </row>
        <row r="2147">
          <cell r="A2147">
            <v>43047</v>
          </cell>
          <cell r="B2147">
            <v>32.979999999999997</v>
          </cell>
          <cell r="C2147">
            <v>38.06</v>
          </cell>
          <cell r="D2147">
            <v>43.25</v>
          </cell>
          <cell r="E2147">
            <v>25</v>
          </cell>
          <cell r="H2147">
            <v>34.822499999999998</v>
          </cell>
        </row>
        <row r="2148">
          <cell r="A2148">
            <v>43048</v>
          </cell>
          <cell r="B2148">
            <v>32.950000000000003</v>
          </cell>
          <cell r="C2148">
            <v>37.99</v>
          </cell>
          <cell r="D2148">
            <v>43</v>
          </cell>
          <cell r="E2148">
            <v>25.01</v>
          </cell>
          <cell r="H2148">
            <v>34.737499999999997</v>
          </cell>
        </row>
        <row r="2149">
          <cell r="A2149">
            <v>43049</v>
          </cell>
          <cell r="B2149">
            <v>32.92</v>
          </cell>
          <cell r="C2149">
            <v>38.17</v>
          </cell>
          <cell r="D2149">
            <v>43.08</v>
          </cell>
          <cell r="E2149">
            <v>25.04</v>
          </cell>
          <cell r="H2149">
            <v>34.802500000000002</v>
          </cell>
        </row>
        <row r="2150">
          <cell r="A2150">
            <v>43050</v>
          </cell>
          <cell r="B2150">
            <v>32.979999999999997</v>
          </cell>
          <cell r="C2150">
            <v>38.159999999999997</v>
          </cell>
          <cell r="D2150">
            <v>43.01</v>
          </cell>
          <cell r="E2150">
            <v>24.92</v>
          </cell>
          <cell r="H2150">
            <v>34.767499999999998</v>
          </cell>
        </row>
        <row r="2151">
          <cell r="A2151">
            <v>43051</v>
          </cell>
          <cell r="B2151">
            <v>32.979999999999997</v>
          </cell>
          <cell r="C2151">
            <v>38.159999999999997</v>
          </cell>
          <cell r="D2151">
            <v>43.01</v>
          </cell>
          <cell r="E2151">
            <v>24.92</v>
          </cell>
          <cell r="H2151">
            <v>34.767499999999998</v>
          </cell>
        </row>
        <row r="2152">
          <cell r="A2152">
            <v>43052</v>
          </cell>
          <cell r="B2152">
            <v>32.93</v>
          </cell>
          <cell r="C2152">
            <v>38.18</v>
          </cell>
          <cell r="D2152">
            <v>43.02</v>
          </cell>
          <cell r="E2152">
            <v>25.04</v>
          </cell>
          <cell r="H2152">
            <v>34.792499999999997</v>
          </cell>
        </row>
        <row r="2153">
          <cell r="A2153">
            <v>43053</v>
          </cell>
          <cell r="B2153">
            <v>32.9</v>
          </cell>
          <cell r="C2153">
            <v>38.21</v>
          </cell>
          <cell r="D2153">
            <v>42.98</v>
          </cell>
          <cell r="E2153">
            <v>24.86</v>
          </cell>
          <cell r="H2153">
            <v>34.737499999999997</v>
          </cell>
        </row>
        <row r="2154">
          <cell r="A2154">
            <v>43054</v>
          </cell>
          <cell r="B2154">
            <v>32.880000000000003</v>
          </cell>
          <cell r="C2154">
            <v>38.57</v>
          </cell>
          <cell r="D2154">
            <v>43.04</v>
          </cell>
          <cell r="E2154">
            <v>24.68</v>
          </cell>
          <cell r="H2154">
            <v>34.792500000000004</v>
          </cell>
        </row>
        <row r="2155">
          <cell r="A2155">
            <v>43055</v>
          </cell>
          <cell r="B2155">
            <v>32.840000000000003</v>
          </cell>
          <cell r="C2155">
            <v>38.520000000000003</v>
          </cell>
          <cell r="D2155">
            <v>43.07</v>
          </cell>
          <cell r="E2155">
            <v>24.7</v>
          </cell>
          <cell r="H2155">
            <v>34.782499999999999</v>
          </cell>
        </row>
        <row r="2156">
          <cell r="A2156">
            <v>43056</v>
          </cell>
          <cell r="B2156">
            <v>32.71</v>
          </cell>
          <cell r="C2156">
            <v>38.4</v>
          </cell>
          <cell r="D2156">
            <v>43.1</v>
          </cell>
          <cell r="E2156">
            <v>24.57</v>
          </cell>
          <cell r="H2156">
            <v>34.695</v>
          </cell>
        </row>
        <row r="2157">
          <cell r="A2157">
            <v>43057</v>
          </cell>
          <cell r="B2157">
            <v>32.729999999999997</v>
          </cell>
          <cell r="C2157">
            <v>38.4</v>
          </cell>
          <cell r="D2157">
            <v>42.99</v>
          </cell>
          <cell r="E2157">
            <v>24.34</v>
          </cell>
          <cell r="H2157">
            <v>34.615000000000002</v>
          </cell>
        </row>
        <row r="2158">
          <cell r="A2158">
            <v>43058</v>
          </cell>
          <cell r="B2158">
            <v>32.729999999999997</v>
          </cell>
          <cell r="C2158">
            <v>38.4</v>
          </cell>
          <cell r="D2158">
            <v>42.99</v>
          </cell>
          <cell r="E2158">
            <v>24.34</v>
          </cell>
          <cell r="H2158">
            <v>34.615000000000002</v>
          </cell>
        </row>
        <row r="2159">
          <cell r="A2159">
            <v>43059</v>
          </cell>
          <cell r="B2159">
            <v>32.630000000000003</v>
          </cell>
          <cell r="C2159">
            <v>38.14</v>
          </cell>
          <cell r="D2159">
            <v>42.89</v>
          </cell>
          <cell r="E2159">
            <v>24.42</v>
          </cell>
          <cell r="H2159">
            <v>34.520000000000003</v>
          </cell>
        </row>
        <row r="2160">
          <cell r="A2160">
            <v>43060</v>
          </cell>
          <cell r="B2160">
            <v>32.659999999999997</v>
          </cell>
          <cell r="C2160">
            <v>38.15</v>
          </cell>
          <cell r="D2160">
            <v>43.06</v>
          </cell>
          <cell r="E2160">
            <v>24.35</v>
          </cell>
          <cell r="H2160">
            <v>34.555</v>
          </cell>
        </row>
        <row r="2161">
          <cell r="A2161">
            <v>43061</v>
          </cell>
          <cell r="B2161">
            <v>32.6</v>
          </cell>
          <cell r="C2161">
            <v>38.08</v>
          </cell>
          <cell r="D2161">
            <v>43.02</v>
          </cell>
          <cell r="E2161">
            <v>24.45</v>
          </cell>
          <cell r="H2161">
            <v>34.537500000000001</v>
          </cell>
        </row>
        <row r="2162">
          <cell r="A2162">
            <v>43062</v>
          </cell>
          <cell r="B2162">
            <v>32.53</v>
          </cell>
          <cell r="C2162">
            <v>38.24</v>
          </cell>
          <cell r="D2162">
            <v>43.13</v>
          </cell>
          <cell r="E2162">
            <v>24.51</v>
          </cell>
          <cell r="H2162">
            <v>34.602499999999999</v>
          </cell>
        </row>
        <row r="2163">
          <cell r="A2163">
            <v>43063</v>
          </cell>
          <cell r="B2163">
            <v>32.520000000000003</v>
          </cell>
          <cell r="C2163">
            <v>38.32</v>
          </cell>
          <cell r="D2163">
            <v>43.06</v>
          </cell>
          <cell r="E2163">
            <v>24.54</v>
          </cell>
          <cell r="H2163">
            <v>34.61</v>
          </cell>
        </row>
        <row r="2164">
          <cell r="A2164">
            <v>43064</v>
          </cell>
          <cell r="B2164">
            <v>32.53</v>
          </cell>
          <cell r="C2164">
            <v>38.36</v>
          </cell>
          <cell r="D2164">
            <v>42.92</v>
          </cell>
          <cell r="E2164">
            <v>24.42</v>
          </cell>
          <cell r="H2164">
            <v>34.557500000000005</v>
          </cell>
        </row>
        <row r="2165">
          <cell r="A2165">
            <v>43065</v>
          </cell>
          <cell r="B2165">
            <v>32.53</v>
          </cell>
          <cell r="C2165">
            <v>38.36</v>
          </cell>
          <cell r="D2165">
            <v>42.92</v>
          </cell>
          <cell r="E2165">
            <v>24.42</v>
          </cell>
          <cell r="H2165">
            <v>34.557500000000005</v>
          </cell>
        </row>
        <row r="2166">
          <cell r="A2166">
            <v>43066</v>
          </cell>
          <cell r="B2166">
            <v>32.51</v>
          </cell>
          <cell r="C2166">
            <v>38.54</v>
          </cell>
          <cell r="D2166">
            <v>43.11</v>
          </cell>
          <cell r="E2166">
            <v>24.46</v>
          </cell>
          <cell r="H2166">
            <v>34.655000000000001</v>
          </cell>
        </row>
        <row r="2167">
          <cell r="A2167">
            <v>43067</v>
          </cell>
          <cell r="B2167">
            <v>32.47</v>
          </cell>
          <cell r="C2167">
            <v>38.479999999999997</v>
          </cell>
          <cell r="D2167">
            <v>43.06</v>
          </cell>
          <cell r="E2167">
            <v>24.45</v>
          </cell>
          <cell r="H2167">
            <v>34.614999999999995</v>
          </cell>
        </row>
        <row r="2168">
          <cell r="A2168">
            <v>43068</v>
          </cell>
          <cell r="B2168">
            <v>32.44</v>
          </cell>
          <cell r="C2168">
            <v>38.229999999999997</v>
          </cell>
          <cell r="D2168">
            <v>43.16</v>
          </cell>
          <cell r="E2168">
            <v>24.39</v>
          </cell>
          <cell r="H2168">
            <v>34.554999999999993</v>
          </cell>
        </row>
        <row r="2169">
          <cell r="A2169">
            <v>43069</v>
          </cell>
          <cell r="B2169">
            <v>32.39</v>
          </cell>
          <cell r="C2169">
            <v>38.24</v>
          </cell>
          <cell r="D2169">
            <v>43.35</v>
          </cell>
          <cell r="E2169">
            <v>24.32</v>
          </cell>
          <cell r="H2169">
            <v>34.574999999999996</v>
          </cell>
        </row>
        <row r="2170">
          <cell r="A2170">
            <v>43070</v>
          </cell>
          <cell r="B2170">
            <v>32.47</v>
          </cell>
          <cell r="C2170">
            <v>38.479999999999997</v>
          </cell>
          <cell r="D2170">
            <v>43.77</v>
          </cell>
          <cell r="E2170">
            <v>24.3</v>
          </cell>
          <cell r="H2170">
            <v>34.755000000000003</v>
          </cell>
        </row>
        <row r="2171">
          <cell r="A2171">
            <v>43071</v>
          </cell>
          <cell r="B2171">
            <v>32.5</v>
          </cell>
          <cell r="C2171">
            <v>38.549999999999997</v>
          </cell>
          <cell r="D2171">
            <v>43.62</v>
          </cell>
          <cell r="E2171">
            <v>24.23</v>
          </cell>
          <cell r="H2171">
            <v>34.724999999999994</v>
          </cell>
        </row>
        <row r="2172">
          <cell r="A2172">
            <v>43072</v>
          </cell>
          <cell r="B2172">
            <v>32.5</v>
          </cell>
          <cell r="C2172">
            <v>38.549999999999997</v>
          </cell>
          <cell r="D2172">
            <v>43.62</v>
          </cell>
          <cell r="E2172">
            <v>24.23</v>
          </cell>
          <cell r="H2172">
            <v>34.724999999999994</v>
          </cell>
        </row>
        <row r="2173">
          <cell r="A2173">
            <v>43073</v>
          </cell>
          <cell r="B2173">
            <v>32.479999999999997</v>
          </cell>
          <cell r="C2173">
            <v>38.380000000000003</v>
          </cell>
          <cell r="D2173">
            <v>43.56</v>
          </cell>
          <cell r="E2173">
            <v>24.42</v>
          </cell>
          <cell r="H2173">
            <v>34.71</v>
          </cell>
        </row>
        <row r="2174">
          <cell r="A2174">
            <v>43074</v>
          </cell>
          <cell r="B2174">
            <v>32.5</v>
          </cell>
          <cell r="C2174">
            <v>38.380000000000003</v>
          </cell>
          <cell r="D2174">
            <v>43.44</v>
          </cell>
          <cell r="E2174">
            <v>24.34</v>
          </cell>
          <cell r="H2174">
            <v>34.664999999999999</v>
          </cell>
        </row>
        <row r="2175">
          <cell r="A2175">
            <v>43075</v>
          </cell>
          <cell r="B2175">
            <v>32.46</v>
          </cell>
          <cell r="C2175">
            <v>38.22</v>
          </cell>
          <cell r="D2175">
            <v>43.38</v>
          </cell>
          <cell r="E2175">
            <v>24.38</v>
          </cell>
          <cell r="H2175">
            <v>34.61</v>
          </cell>
        </row>
        <row r="2176">
          <cell r="A2176">
            <v>43076</v>
          </cell>
          <cell r="B2176">
            <v>32.47</v>
          </cell>
          <cell r="C2176">
            <v>38.119999999999997</v>
          </cell>
          <cell r="D2176">
            <v>43.27</v>
          </cell>
          <cell r="E2176">
            <v>24.26</v>
          </cell>
          <cell r="H2176">
            <v>34.53</v>
          </cell>
        </row>
        <row r="2177">
          <cell r="A2177">
            <v>43077</v>
          </cell>
          <cell r="B2177">
            <v>32.479999999999997</v>
          </cell>
          <cell r="C2177">
            <v>38.03</v>
          </cell>
          <cell r="D2177">
            <v>43.54</v>
          </cell>
          <cell r="E2177">
            <v>24.13</v>
          </cell>
          <cell r="H2177">
            <v>34.544999999999995</v>
          </cell>
        </row>
        <row r="2178">
          <cell r="A2178">
            <v>43078</v>
          </cell>
          <cell r="B2178">
            <v>32.5</v>
          </cell>
          <cell r="C2178">
            <v>38</v>
          </cell>
          <cell r="D2178">
            <v>43.5</v>
          </cell>
          <cell r="E2178">
            <v>24.03</v>
          </cell>
          <cell r="H2178">
            <v>34.5075</v>
          </cell>
        </row>
        <row r="2179">
          <cell r="A2179">
            <v>43079</v>
          </cell>
          <cell r="B2179">
            <v>32.5</v>
          </cell>
          <cell r="C2179">
            <v>38</v>
          </cell>
          <cell r="D2179">
            <v>43.5</v>
          </cell>
          <cell r="E2179">
            <v>24.03</v>
          </cell>
          <cell r="H2179">
            <v>34.5075</v>
          </cell>
        </row>
        <row r="2180">
          <cell r="A2180">
            <v>43080</v>
          </cell>
          <cell r="B2180">
            <v>32.5</v>
          </cell>
          <cell r="C2180">
            <v>38</v>
          </cell>
          <cell r="D2180">
            <v>43.5</v>
          </cell>
          <cell r="E2180">
            <v>24.03</v>
          </cell>
          <cell r="H2180">
            <v>34.5075</v>
          </cell>
        </row>
        <row r="2181">
          <cell r="A2181">
            <v>43081</v>
          </cell>
          <cell r="B2181">
            <v>32.409999999999997</v>
          </cell>
          <cell r="C2181">
            <v>37.979999999999997</v>
          </cell>
          <cell r="D2181">
            <v>43.07</v>
          </cell>
          <cell r="E2181">
            <v>24.13</v>
          </cell>
          <cell r="H2181">
            <v>34.397499999999994</v>
          </cell>
        </row>
        <row r="2182">
          <cell r="A2182">
            <v>43082</v>
          </cell>
          <cell r="B2182">
            <v>32.44</v>
          </cell>
          <cell r="C2182">
            <v>37.909999999999997</v>
          </cell>
          <cell r="D2182">
            <v>43.03</v>
          </cell>
          <cell r="E2182">
            <v>24.3</v>
          </cell>
          <cell r="H2182">
            <v>34.42</v>
          </cell>
        </row>
        <row r="2183">
          <cell r="A2183">
            <v>43083</v>
          </cell>
          <cell r="B2183">
            <v>32.36</v>
          </cell>
          <cell r="C2183">
            <v>38.119999999999997</v>
          </cell>
          <cell r="D2183">
            <v>43.23</v>
          </cell>
          <cell r="E2183">
            <v>24.55</v>
          </cell>
          <cell r="H2183">
            <v>34.564999999999998</v>
          </cell>
        </row>
        <row r="2184">
          <cell r="A2184">
            <v>43084</v>
          </cell>
          <cell r="B2184">
            <v>32.340000000000003</v>
          </cell>
          <cell r="C2184">
            <v>37.93</v>
          </cell>
          <cell r="D2184">
            <v>43.27</v>
          </cell>
          <cell r="E2184">
            <v>24.5</v>
          </cell>
          <cell r="H2184">
            <v>34.510000000000005</v>
          </cell>
        </row>
        <row r="2185">
          <cell r="A2185">
            <v>43085</v>
          </cell>
          <cell r="B2185">
            <v>32.369999999999997</v>
          </cell>
          <cell r="C2185">
            <v>37.97</v>
          </cell>
          <cell r="D2185">
            <v>43.1</v>
          </cell>
          <cell r="E2185">
            <v>24.49</v>
          </cell>
          <cell r="H2185">
            <v>34.482500000000002</v>
          </cell>
        </row>
        <row r="2186">
          <cell r="A2186">
            <v>43086</v>
          </cell>
          <cell r="B2186">
            <v>32.369999999999997</v>
          </cell>
          <cell r="C2186">
            <v>37.97</v>
          </cell>
          <cell r="D2186">
            <v>43.1</v>
          </cell>
          <cell r="E2186">
            <v>24.49</v>
          </cell>
          <cell r="H2186">
            <v>34.482500000000002</v>
          </cell>
        </row>
        <row r="2187">
          <cell r="A2187">
            <v>43087</v>
          </cell>
          <cell r="B2187">
            <v>32.380000000000003</v>
          </cell>
          <cell r="C2187">
            <v>37.869999999999997</v>
          </cell>
          <cell r="D2187">
            <v>42.97</v>
          </cell>
          <cell r="E2187">
            <v>24.51</v>
          </cell>
          <cell r="H2187">
            <v>34.432499999999997</v>
          </cell>
        </row>
        <row r="2188">
          <cell r="A2188">
            <v>43088</v>
          </cell>
          <cell r="B2188">
            <v>32.53</v>
          </cell>
          <cell r="C2188">
            <v>38.14</v>
          </cell>
          <cell r="D2188">
            <v>43.3</v>
          </cell>
          <cell r="E2188">
            <v>24.69</v>
          </cell>
          <cell r="H2188">
            <v>34.664999999999999</v>
          </cell>
        </row>
        <row r="2189">
          <cell r="A2189">
            <v>43089</v>
          </cell>
          <cell r="B2189">
            <v>32.520000000000003</v>
          </cell>
          <cell r="C2189">
            <v>38.32</v>
          </cell>
          <cell r="D2189">
            <v>43.37</v>
          </cell>
          <cell r="E2189">
            <v>24.67</v>
          </cell>
          <cell r="H2189">
            <v>34.72</v>
          </cell>
        </row>
        <row r="2190">
          <cell r="A2190">
            <v>43090</v>
          </cell>
          <cell r="B2190">
            <v>32.54</v>
          </cell>
          <cell r="C2190">
            <v>38.46</v>
          </cell>
          <cell r="D2190">
            <v>43.31</v>
          </cell>
          <cell r="E2190">
            <v>24.7</v>
          </cell>
          <cell r="H2190">
            <v>34.752499999999998</v>
          </cell>
        </row>
        <row r="2191">
          <cell r="A2191">
            <v>43091</v>
          </cell>
          <cell r="B2191">
            <v>32.549999999999997</v>
          </cell>
          <cell r="C2191">
            <v>38.36</v>
          </cell>
          <cell r="D2191">
            <v>43.36</v>
          </cell>
          <cell r="E2191">
            <v>24.85</v>
          </cell>
          <cell r="H2191">
            <v>34.78</v>
          </cell>
        </row>
        <row r="2192">
          <cell r="A2192">
            <v>43092</v>
          </cell>
          <cell r="B2192">
            <v>32.590000000000003</v>
          </cell>
          <cell r="C2192">
            <v>38.39</v>
          </cell>
          <cell r="D2192">
            <v>43.24</v>
          </cell>
          <cell r="E2192">
            <v>24.76</v>
          </cell>
          <cell r="H2192">
            <v>34.744999999999997</v>
          </cell>
        </row>
        <row r="2193">
          <cell r="A2193">
            <v>43093</v>
          </cell>
          <cell r="B2193">
            <v>32.590000000000003</v>
          </cell>
          <cell r="C2193">
            <v>38.39</v>
          </cell>
          <cell r="D2193">
            <v>43.24</v>
          </cell>
          <cell r="E2193">
            <v>24.76</v>
          </cell>
          <cell r="H2193">
            <v>34.744999999999997</v>
          </cell>
        </row>
        <row r="2194">
          <cell r="A2194">
            <v>43094</v>
          </cell>
          <cell r="B2194">
            <v>32.56</v>
          </cell>
          <cell r="C2194">
            <v>38.4</v>
          </cell>
          <cell r="D2194">
            <v>43.35</v>
          </cell>
          <cell r="E2194">
            <v>24.89</v>
          </cell>
          <cell r="H2194">
            <v>34.799999999999997</v>
          </cell>
        </row>
        <row r="2195">
          <cell r="A2195">
            <v>43095</v>
          </cell>
          <cell r="B2195">
            <v>32.590000000000003</v>
          </cell>
          <cell r="C2195">
            <v>38.49</v>
          </cell>
          <cell r="D2195">
            <v>43.39</v>
          </cell>
          <cell r="E2195">
            <v>24.9</v>
          </cell>
          <cell r="H2195">
            <v>34.842500000000001</v>
          </cell>
        </row>
        <row r="2196">
          <cell r="A2196">
            <v>43096</v>
          </cell>
          <cell r="B2196">
            <v>32.619999999999997</v>
          </cell>
          <cell r="C2196">
            <v>38.51</v>
          </cell>
          <cell r="D2196">
            <v>43.43</v>
          </cell>
          <cell r="E2196">
            <v>24.95</v>
          </cell>
          <cell r="H2196">
            <v>34.877499999999998</v>
          </cell>
        </row>
        <row r="2197">
          <cell r="A2197">
            <v>43097</v>
          </cell>
          <cell r="B2197">
            <v>32.58</v>
          </cell>
          <cell r="C2197">
            <v>38.56</v>
          </cell>
          <cell r="D2197">
            <v>43.48</v>
          </cell>
          <cell r="E2197">
            <v>25.07</v>
          </cell>
          <cell r="H2197">
            <v>34.922499999999999</v>
          </cell>
        </row>
        <row r="2198">
          <cell r="A2198">
            <v>43098</v>
          </cell>
          <cell r="B2198">
            <v>32.58</v>
          </cell>
          <cell r="C2198">
            <v>38.56</v>
          </cell>
          <cell r="D2198">
            <v>43.48</v>
          </cell>
          <cell r="E2198">
            <v>25.07</v>
          </cell>
          <cell r="H2198">
            <v>34.922499999999999</v>
          </cell>
        </row>
        <row r="2199">
          <cell r="A2199">
            <v>43099</v>
          </cell>
          <cell r="B2199">
            <v>32.58</v>
          </cell>
          <cell r="C2199">
            <v>38.56</v>
          </cell>
          <cell r="D2199">
            <v>43.48</v>
          </cell>
          <cell r="E2199">
            <v>25.07</v>
          </cell>
          <cell r="H2199">
            <v>34.922499999999999</v>
          </cell>
        </row>
        <row r="2200">
          <cell r="A2200">
            <v>43100</v>
          </cell>
          <cell r="B2200">
            <v>32.58</v>
          </cell>
          <cell r="C2200">
            <v>38.56</v>
          </cell>
          <cell r="D2200">
            <v>43.48</v>
          </cell>
          <cell r="E2200">
            <v>25.07</v>
          </cell>
          <cell r="H2200">
            <v>34.922499999999999</v>
          </cell>
        </row>
        <row r="2201">
          <cell r="A2201">
            <v>43102</v>
          </cell>
          <cell r="B2201">
            <v>32.49</v>
          </cell>
          <cell r="C2201">
            <v>38.64</v>
          </cell>
          <cell r="D2201">
            <v>43.43</v>
          </cell>
          <cell r="E2201">
            <v>24.97</v>
          </cell>
          <cell r="H2201">
            <v>34.8825</v>
          </cell>
        </row>
        <row r="2202">
          <cell r="A2202">
            <v>43103</v>
          </cell>
          <cell r="B2202">
            <v>32.270000000000003</v>
          </cell>
          <cell r="C2202">
            <v>38.71</v>
          </cell>
          <cell r="D2202">
            <v>43.68</v>
          </cell>
          <cell r="E2202">
            <v>24.96</v>
          </cell>
          <cell r="H2202">
            <v>34.905000000000001</v>
          </cell>
        </row>
        <row r="2203">
          <cell r="A2203">
            <v>43104</v>
          </cell>
          <cell r="B2203">
            <v>32.21</v>
          </cell>
          <cell r="C2203">
            <v>38.49</v>
          </cell>
          <cell r="D2203">
            <v>43.34</v>
          </cell>
          <cell r="E2203">
            <v>24.95</v>
          </cell>
          <cell r="H2203">
            <v>34.747500000000002</v>
          </cell>
        </row>
        <row r="2204">
          <cell r="A2204">
            <v>43105</v>
          </cell>
          <cell r="B2204">
            <v>32.049999999999997</v>
          </cell>
          <cell r="C2204">
            <v>38.51</v>
          </cell>
          <cell r="D2204">
            <v>43.27</v>
          </cell>
          <cell r="E2204">
            <v>24.93</v>
          </cell>
          <cell r="H2204">
            <v>34.690000000000005</v>
          </cell>
        </row>
        <row r="2205">
          <cell r="A2205">
            <v>43106</v>
          </cell>
          <cell r="B2205">
            <v>32.07</v>
          </cell>
          <cell r="C2205">
            <v>38.49</v>
          </cell>
          <cell r="D2205">
            <v>43.13</v>
          </cell>
          <cell r="E2205">
            <v>24.78</v>
          </cell>
          <cell r="H2205">
            <v>34.6175</v>
          </cell>
        </row>
        <row r="2206">
          <cell r="A2206">
            <v>43107</v>
          </cell>
          <cell r="B2206">
            <v>32.07</v>
          </cell>
          <cell r="C2206">
            <v>38.49</v>
          </cell>
          <cell r="D2206">
            <v>43.13</v>
          </cell>
          <cell r="E2206">
            <v>24.78</v>
          </cell>
          <cell r="H2206">
            <v>34.6175</v>
          </cell>
        </row>
        <row r="2207">
          <cell r="A2207">
            <v>43108</v>
          </cell>
          <cell r="B2207">
            <v>31.95</v>
          </cell>
          <cell r="C2207">
            <v>38.31</v>
          </cell>
          <cell r="D2207">
            <v>43.2</v>
          </cell>
          <cell r="E2207">
            <v>24.91</v>
          </cell>
          <cell r="H2207">
            <v>34.592500000000001</v>
          </cell>
        </row>
        <row r="2208">
          <cell r="A2208">
            <v>43109</v>
          </cell>
          <cell r="B2208">
            <v>32.090000000000003</v>
          </cell>
          <cell r="C2208">
            <v>38.200000000000003</v>
          </cell>
          <cell r="D2208">
            <v>43.34</v>
          </cell>
          <cell r="E2208">
            <v>24.92</v>
          </cell>
          <cell r="H2208">
            <v>34.637500000000003</v>
          </cell>
        </row>
        <row r="2209">
          <cell r="A2209">
            <v>43110</v>
          </cell>
          <cell r="B2209">
            <v>32.119999999999997</v>
          </cell>
          <cell r="C2209">
            <v>38.159999999999997</v>
          </cell>
          <cell r="D2209">
            <v>43.25</v>
          </cell>
          <cell r="E2209">
            <v>24.84</v>
          </cell>
          <cell r="H2209">
            <v>34.592500000000001</v>
          </cell>
        </row>
        <row r="2210">
          <cell r="A2210">
            <v>43111</v>
          </cell>
          <cell r="B2210">
            <v>31.95</v>
          </cell>
          <cell r="C2210">
            <v>38</v>
          </cell>
          <cell r="D2210">
            <v>42.99</v>
          </cell>
          <cell r="E2210">
            <v>24.94</v>
          </cell>
          <cell r="H2210">
            <v>34.47</v>
          </cell>
        </row>
        <row r="2211">
          <cell r="A2211">
            <v>43112</v>
          </cell>
          <cell r="B2211">
            <v>31.77</v>
          </cell>
          <cell r="C2211">
            <v>38.08</v>
          </cell>
          <cell r="D2211">
            <v>42.86</v>
          </cell>
          <cell r="E2211">
            <v>24.83</v>
          </cell>
          <cell r="H2211">
            <v>34.384999999999998</v>
          </cell>
        </row>
        <row r="2212">
          <cell r="A2212">
            <v>43113</v>
          </cell>
          <cell r="B2212">
            <v>31.81</v>
          </cell>
          <cell r="C2212">
            <v>38.369999999999997</v>
          </cell>
          <cell r="D2212">
            <v>42.98</v>
          </cell>
          <cell r="E2212">
            <v>24.69</v>
          </cell>
          <cell r="H2212">
            <v>34.462499999999999</v>
          </cell>
        </row>
        <row r="2213">
          <cell r="A2213">
            <v>43114</v>
          </cell>
          <cell r="B2213">
            <v>31.81</v>
          </cell>
          <cell r="C2213">
            <v>38.369999999999997</v>
          </cell>
          <cell r="D2213">
            <v>42.98</v>
          </cell>
          <cell r="E2213">
            <v>24.69</v>
          </cell>
          <cell r="H2213">
            <v>34.462499999999999</v>
          </cell>
        </row>
        <row r="2214">
          <cell r="A2214">
            <v>43115</v>
          </cell>
          <cell r="B2214">
            <v>31.74</v>
          </cell>
          <cell r="C2214">
            <v>38.549999999999997</v>
          </cell>
          <cell r="D2214">
            <v>43.44</v>
          </cell>
          <cell r="E2214">
            <v>24.92</v>
          </cell>
          <cell r="H2214">
            <v>34.662499999999994</v>
          </cell>
        </row>
        <row r="2215">
          <cell r="A2215">
            <v>43116</v>
          </cell>
          <cell r="B2215">
            <v>31.81</v>
          </cell>
          <cell r="C2215">
            <v>38.76</v>
          </cell>
          <cell r="D2215">
            <v>43.66</v>
          </cell>
          <cell r="E2215">
            <v>25.03</v>
          </cell>
          <cell r="H2215">
            <v>34.814999999999998</v>
          </cell>
        </row>
        <row r="2216">
          <cell r="A2216">
            <v>43117</v>
          </cell>
          <cell r="B2216">
            <v>31.75</v>
          </cell>
          <cell r="C2216">
            <v>38.83</v>
          </cell>
          <cell r="D2216">
            <v>43.69</v>
          </cell>
          <cell r="E2216">
            <v>25.11</v>
          </cell>
          <cell r="H2216">
            <v>34.844999999999999</v>
          </cell>
        </row>
        <row r="2217">
          <cell r="A2217">
            <v>43118</v>
          </cell>
          <cell r="B2217">
            <v>31.82</v>
          </cell>
          <cell r="C2217">
            <v>38.61</v>
          </cell>
          <cell r="D2217">
            <v>43.78</v>
          </cell>
          <cell r="E2217">
            <v>25.04</v>
          </cell>
          <cell r="H2217">
            <v>34.8125</v>
          </cell>
        </row>
        <row r="2218">
          <cell r="A2218">
            <v>43119</v>
          </cell>
          <cell r="B2218">
            <v>31.72</v>
          </cell>
          <cell r="C2218">
            <v>38.630000000000003</v>
          </cell>
          <cell r="D2218">
            <v>43.88</v>
          </cell>
          <cell r="E2218">
            <v>25.14</v>
          </cell>
          <cell r="H2218">
            <v>34.842500000000001</v>
          </cell>
        </row>
        <row r="2219">
          <cell r="A2219">
            <v>43120</v>
          </cell>
          <cell r="B2219">
            <v>31.71</v>
          </cell>
          <cell r="C2219">
            <v>38.619999999999997</v>
          </cell>
          <cell r="D2219">
            <v>43.6</v>
          </cell>
          <cell r="E2219">
            <v>24.97</v>
          </cell>
          <cell r="H2219">
            <v>34.725000000000001</v>
          </cell>
        </row>
        <row r="2220">
          <cell r="A2220">
            <v>43121</v>
          </cell>
          <cell r="B2220">
            <v>31.71</v>
          </cell>
          <cell r="C2220">
            <v>38.619999999999997</v>
          </cell>
          <cell r="D2220">
            <v>43.6</v>
          </cell>
          <cell r="E2220">
            <v>24.97</v>
          </cell>
          <cell r="H2220">
            <v>34.725000000000001</v>
          </cell>
        </row>
        <row r="2221">
          <cell r="A2221">
            <v>43122</v>
          </cell>
          <cell r="B2221">
            <v>31.74</v>
          </cell>
          <cell r="C2221">
            <v>38.64</v>
          </cell>
          <cell r="D2221">
            <v>43.82</v>
          </cell>
          <cell r="E2221">
            <v>25.09</v>
          </cell>
          <cell r="H2221">
            <v>34.822499999999998</v>
          </cell>
        </row>
        <row r="2222">
          <cell r="A2222">
            <v>43123</v>
          </cell>
          <cell r="B2222">
            <v>31.64</v>
          </cell>
          <cell r="C2222">
            <v>38.65</v>
          </cell>
          <cell r="D2222">
            <v>44.11</v>
          </cell>
          <cell r="E2222">
            <v>25.15</v>
          </cell>
          <cell r="H2222">
            <v>34.887499999999996</v>
          </cell>
        </row>
        <row r="2223">
          <cell r="A2223">
            <v>43124</v>
          </cell>
          <cell r="B2223">
            <v>31.6</v>
          </cell>
          <cell r="C2223">
            <v>38.71</v>
          </cell>
          <cell r="D2223">
            <v>44.1</v>
          </cell>
          <cell r="E2223">
            <v>25.04</v>
          </cell>
          <cell r="H2223">
            <v>34.862499999999997</v>
          </cell>
        </row>
        <row r="2224">
          <cell r="A2224">
            <v>43125</v>
          </cell>
          <cell r="B2224">
            <v>31.35</v>
          </cell>
          <cell r="C2224">
            <v>38.67</v>
          </cell>
          <cell r="D2224">
            <v>44.41</v>
          </cell>
          <cell r="E2224">
            <v>25.02</v>
          </cell>
          <cell r="H2224">
            <v>34.862500000000004</v>
          </cell>
        </row>
        <row r="2225">
          <cell r="A2225">
            <v>43126</v>
          </cell>
          <cell r="B2225">
            <v>31.21</v>
          </cell>
          <cell r="C2225">
            <v>38.64</v>
          </cell>
          <cell r="D2225">
            <v>44.12</v>
          </cell>
          <cell r="E2225">
            <v>24.92</v>
          </cell>
          <cell r="H2225">
            <v>34.722499999999997</v>
          </cell>
        </row>
        <row r="2226">
          <cell r="A2226">
            <v>43127</v>
          </cell>
          <cell r="B2226">
            <v>31.21</v>
          </cell>
          <cell r="C2226">
            <v>38.69</v>
          </cell>
          <cell r="D2226">
            <v>44.11</v>
          </cell>
          <cell r="E2226">
            <v>24.85</v>
          </cell>
          <cell r="H2226">
            <v>34.715000000000003</v>
          </cell>
        </row>
        <row r="2227">
          <cell r="A2227">
            <v>43128</v>
          </cell>
          <cell r="B2227">
            <v>31.21</v>
          </cell>
          <cell r="C2227">
            <v>38.69</v>
          </cell>
          <cell r="D2227">
            <v>44.11</v>
          </cell>
          <cell r="E2227">
            <v>24.85</v>
          </cell>
          <cell r="H2227">
            <v>34.715000000000003</v>
          </cell>
        </row>
        <row r="2228">
          <cell r="A2228">
            <v>43129</v>
          </cell>
          <cell r="B2228">
            <v>31.2</v>
          </cell>
          <cell r="C2228">
            <v>38.49</v>
          </cell>
          <cell r="D2228">
            <v>43.88</v>
          </cell>
          <cell r="E2228">
            <v>25</v>
          </cell>
          <cell r="H2228">
            <v>34.642499999999998</v>
          </cell>
        </row>
        <row r="2229">
          <cell r="A2229">
            <v>43130</v>
          </cell>
          <cell r="B2229">
            <v>31.3</v>
          </cell>
          <cell r="C2229">
            <v>38.56</v>
          </cell>
          <cell r="D2229">
            <v>43.84</v>
          </cell>
          <cell r="E2229">
            <v>25.07</v>
          </cell>
          <cell r="H2229">
            <v>34.692500000000003</v>
          </cell>
        </row>
        <row r="2230">
          <cell r="A2230">
            <v>43131</v>
          </cell>
          <cell r="B2230">
            <v>31.23</v>
          </cell>
          <cell r="C2230">
            <v>38.58</v>
          </cell>
          <cell r="D2230">
            <v>44.02</v>
          </cell>
          <cell r="E2230">
            <v>24.95</v>
          </cell>
          <cell r="H2230">
            <v>34.695</v>
          </cell>
        </row>
        <row r="2231">
          <cell r="A2231">
            <v>43132</v>
          </cell>
          <cell r="B2231">
            <v>31.21</v>
          </cell>
          <cell r="C2231">
            <v>38.53</v>
          </cell>
          <cell r="D2231">
            <v>44.08</v>
          </cell>
          <cell r="E2231">
            <v>24.83</v>
          </cell>
          <cell r="H2231">
            <v>34.662500000000001</v>
          </cell>
        </row>
        <row r="2232">
          <cell r="A2232">
            <v>43133</v>
          </cell>
          <cell r="B2232">
            <v>31.15</v>
          </cell>
          <cell r="C2232">
            <v>38.78</v>
          </cell>
          <cell r="D2232">
            <v>44.25</v>
          </cell>
          <cell r="E2232">
            <v>24.78</v>
          </cell>
          <cell r="H2232">
            <v>34.74</v>
          </cell>
        </row>
        <row r="2233">
          <cell r="A2233">
            <v>43134</v>
          </cell>
          <cell r="B2233">
            <v>31.23</v>
          </cell>
          <cell r="C2233">
            <v>38.79</v>
          </cell>
          <cell r="D2233">
            <v>44.06</v>
          </cell>
          <cell r="E2233">
            <v>24.55</v>
          </cell>
          <cell r="H2233">
            <v>34.657499999999999</v>
          </cell>
        </row>
        <row r="2234">
          <cell r="A2234">
            <v>43135</v>
          </cell>
          <cell r="B2234">
            <v>31.23</v>
          </cell>
          <cell r="C2234">
            <v>38.79</v>
          </cell>
          <cell r="D2234">
            <v>44.06</v>
          </cell>
          <cell r="E2234">
            <v>24.55</v>
          </cell>
          <cell r="H2234">
            <v>34.657499999999999</v>
          </cell>
        </row>
        <row r="2235">
          <cell r="A2235">
            <v>43136</v>
          </cell>
          <cell r="B2235">
            <v>31.34</v>
          </cell>
          <cell r="C2235">
            <v>38.83</v>
          </cell>
          <cell r="D2235">
            <v>44.03</v>
          </cell>
          <cell r="E2235">
            <v>24.57</v>
          </cell>
          <cell r="H2235">
            <v>34.692500000000003</v>
          </cell>
        </row>
        <row r="2236">
          <cell r="A2236">
            <v>43137</v>
          </cell>
          <cell r="B2236">
            <v>31.47</v>
          </cell>
          <cell r="C2236">
            <v>38.83</v>
          </cell>
          <cell r="D2236">
            <v>43.81</v>
          </cell>
          <cell r="E2236">
            <v>24.55</v>
          </cell>
          <cell r="H2236">
            <v>34.664999999999999</v>
          </cell>
        </row>
        <row r="2237">
          <cell r="A2237">
            <v>43138</v>
          </cell>
          <cell r="B2237">
            <v>31.3</v>
          </cell>
          <cell r="C2237">
            <v>38.58</v>
          </cell>
          <cell r="D2237">
            <v>43.49</v>
          </cell>
          <cell r="E2237">
            <v>24.45</v>
          </cell>
          <cell r="H2237">
            <v>34.454999999999998</v>
          </cell>
        </row>
        <row r="2238">
          <cell r="A2238">
            <v>43139</v>
          </cell>
          <cell r="B2238">
            <v>31.47</v>
          </cell>
          <cell r="C2238">
            <v>38.46</v>
          </cell>
          <cell r="D2238">
            <v>43.54</v>
          </cell>
          <cell r="E2238">
            <v>24.37</v>
          </cell>
          <cell r="H2238">
            <v>34.46</v>
          </cell>
        </row>
        <row r="2239">
          <cell r="A2239">
            <v>43140</v>
          </cell>
          <cell r="B2239">
            <v>31.7</v>
          </cell>
          <cell r="C2239">
            <v>38.67</v>
          </cell>
          <cell r="D2239">
            <v>43.98</v>
          </cell>
          <cell r="E2239">
            <v>24.42</v>
          </cell>
          <cell r="H2239">
            <v>34.692499999999995</v>
          </cell>
        </row>
        <row r="2240">
          <cell r="A2240">
            <v>43141</v>
          </cell>
          <cell r="B2240">
            <v>31.6</v>
          </cell>
          <cell r="C2240">
            <v>38.56</v>
          </cell>
          <cell r="D2240">
            <v>43.66</v>
          </cell>
          <cell r="E2240">
            <v>24.26</v>
          </cell>
          <cell r="H2240">
            <v>34.519999999999996</v>
          </cell>
        </row>
        <row r="2241">
          <cell r="A2241">
            <v>43142</v>
          </cell>
          <cell r="B2241">
            <v>31.6</v>
          </cell>
          <cell r="C2241">
            <v>38.56</v>
          </cell>
          <cell r="D2241">
            <v>43.66</v>
          </cell>
          <cell r="E2241">
            <v>24.26</v>
          </cell>
          <cell r="H2241">
            <v>34.519999999999996</v>
          </cell>
        </row>
        <row r="2242">
          <cell r="A2242">
            <v>43143</v>
          </cell>
          <cell r="B2242">
            <v>31.47</v>
          </cell>
          <cell r="C2242">
            <v>38.44</v>
          </cell>
          <cell r="D2242">
            <v>43.35</v>
          </cell>
          <cell r="E2242">
            <v>24.39</v>
          </cell>
          <cell r="H2242">
            <v>34.412499999999994</v>
          </cell>
        </row>
        <row r="2243">
          <cell r="A2243">
            <v>43144</v>
          </cell>
          <cell r="B2243">
            <v>31.46</v>
          </cell>
          <cell r="C2243">
            <v>38.479999999999997</v>
          </cell>
          <cell r="D2243">
            <v>43.34</v>
          </cell>
          <cell r="E2243">
            <v>24.48</v>
          </cell>
          <cell r="H2243">
            <v>34.44</v>
          </cell>
        </row>
        <row r="2244">
          <cell r="A2244">
            <v>43145</v>
          </cell>
          <cell r="B2244">
            <v>31.28</v>
          </cell>
          <cell r="C2244">
            <v>38.46</v>
          </cell>
          <cell r="D2244">
            <v>43.24</v>
          </cell>
          <cell r="E2244">
            <v>24.34</v>
          </cell>
          <cell r="H2244">
            <v>34.330000000000005</v>
          </cell>
        </row>
        <row r="2245">
          <cell r="A2245">
            <v>43146</v>
          </cell>
          <cell r="B2245">
            <v>31.12</v>
          </cell>
          <cell r="C2245">
            <v>38.590000000000003</v>
          </cell>
          <cell r="D2245">
            <v>43.43</v>
          </cell>
          <cell r="E2245">
            <v>24.44</v>
          </cell>
          <cell r="H2245">
            <v>34.395000000000003</v>
          </cell>
        </row>
        <row r="2246">
          <cell r="A2246">
            <v>43147</v>
          </cell>
          <cell r="B2246">
            <v>31.09</v>
          </cell>
          <cell r="C2246">
            <v>38.71</v>
          </cell>
          <cell r="D2246">
            <v>43.68</v>
          </cell>
          <cell r="E2246">
            <v>24.44</v>
          </cell>
          <cell r="H2246">
            <v>34.479999999999997</v>
          </cell>
        </row>
        <row r="2247">
          <cell r="A2247">
            <v>43148</v>
          </cell>
          <cell r="B2247">
            <v>31.13</v>
          </cell>
          <cell r="C2247">
            <v>38.81</v>
          </cell>
          <cell r="D2247">
            <v>43.63</v>
          </cell>
          <cell r="E2247">
            <v>24.44</v>
          </cell>
          <cell r="H2247">
            <v>34.502499999999998</v>
          </cell>
        </row>
        <row r="2248">
          <cell r="A2248">
            <v>43149</v>
          </cell>
          <cell r="B2248">
            <v>31.13</v>
          </cell>
          <cell r="C2248">
            <v>38.81</v>
          </cell>
          <cell r="D2248">
            <v>43.63</v>
          </cell>
          <cell r="E2248">
            <v>24.44</v>
          </cell>
          <cell r="H2248">
            <v>34.502499999999998</v>
          </cell>
        </row>
        <row r="2249">
          <cell r="A2249">
            <v>43150</v>
          </cell>
          <cell r="B2249">
            <v>31.11</v>
          </cell>
          <cell r="C2249">
            <v>38.479999999999997</v>
          </cell>
          <cell r="D2249">
            <v>43.51</v>
          </cell>
          <cell r="E2249">
            <v>24.41</v>
          </cell>
          <cell r="H2249">
            <v>34.377499999999998</v>
          </cell>
        </row>
        <row r="2250">
          <cell r="A2250">
            <v>43151</v>
          </cell>
          <cell r="B2250">
            <v>31.27</v>
          </cell>
          <cell r="C2250">
            <v>38.57</v>
          </cell>
          <cell r="D2250">
            <v>43.542000000000002</v>
          </cell>
          <cell r="E2250">
            <v>24.45</v>
          </cell>
          <cell r="H2250">
            <v>34.457999999999998</v>
          </cell>
        </row>
        <row r="2251">
          <cell r="A2251">
            <v>43152</v>
          </cell>
          <cell r="B2251">
            <v>31.37</v>
          </cell>
          <cell r="C2251">
            <v>38.520000000000003</v>
          </cell>
          <cell r="D2251">
            <v>43.71</v>
          </cell>
          <cell r="E2251">
            <v>24.45</v>
          </cell>
          <cell r="H2251">
            <v>34.512499999999996</v>
          </cell>
        </row>
        <row r="2252">
          <cell r="A2252">
            <v>43153</v>
          </cell>
          <cell r="B2252">
            <v>31.44</v>
          </cell>
          <cell r="C2252">
            <v>38.4</v>
          </cell>
          <cell r="D2252">
            <v>43.53</v>
          </cell>
          <cell r="E2252">
            <v>24.26</v>
          </cell>
          <cell r="H2252">
            <v>34.407499999999999</v>
          </cell>
        </row>
        <row r="2253">
          <cell r="A2253">
            <v>43154</v>
          </cell>
          <cell r="B2253">
            <v>31.28</v>
          </cell>
          <cell r="C2253">
            <v>38.36</v>
          </cell>
          <cell r="D2253">
            <v>43.46</v>
          </cell>
          <cell r="E2253">
            <v>24.24</v>
          </cell>
          <cell r="H2253">
            <v>34.335000000000001</v>
          </cell>
        </row>
        <row r="2254">
          <cell r="A2254">
            <v>43155</v>
          </cell>
          <cell r="B2254">
            <v>31.32</v>
          </cell>
          <cell r="C2254">
            <v>38.340000000000003</v>
          </cell>
          <cell r="D2254">
            <v>43.36</v>
          </cell>
          <cell r="E2254">
            <v>24.14</v>
          </cell>
          <cell r="H2254">
            <v>34.29</v>
          </cell>
        </row>
        <row r="2255">
          <cell r="A2255">
            <v>43156</v>
          </cell>
          <cell r="B2255">
            <v>31.32</v>
          </cell>
          <cell r="C2255">
            <v>38.340000000000003</v>
          </cell>
          <cell r="D2255">
            <v>43.36</v>
          </cell>
          <cell r="E2255">
            <v>24.14</v>
          </cell>
          <cell r="H2255">
            <v>34.29</v>
          </cell>
        </row>
        <row r="2256">
          <cell r="A2256">
            <v>43157</v>
          </cell>
          <cell r="B2256">
            <v>31.25</v>
          </cell>
          <cell r="C2256">
            <v>38.22</v>
          </cell>
          <cell r="D2256">
            <v>43.48</v>
          </cell>
          <cell r="E2256">
            <v>24.25</v>
          </cell>
          <cell r="H2256">
            <v>34.299999999999997</v>
          </cell>
        </row>
        <row r="2257">
          <cell r="A2257">
            <v>43158</v>
          </cell>
          <cell r="B2257">
            <v>31.11</v>
          </cell>
          <cell r="C2257">
            <v>38.17</v>
          </cell>
          <cell r="D2257">
            <v>43.27</v>
          </cell>
          <cell r="E2257">
            <v>24.22</v>
          </cell>
          <cell r="H2257">
            <v>34.192500000000003</v>
          </cell>
        </row>
        <row r="2258">
          <cell r="A2258">
            <v>43159</v>
          </cell>
          <cell r="B2258">
            <v>31.3</v>
          </cell>
          <cell r="C2258">
            <v>38.11</v>
          </cell>
          <cell r="D2258">
            <v>43.35</v>
          </cell>
          <cell r="E2258">
            <v>24.13</v>
          </cell>
          <cell r="H2258">
            <v>34.222499999999997</v>
          </cell>
        </row>
        <row r="2259">
          <cell r="A2259">
            <v>43160</v>
          </cell>
          <cell r="B2259">
            <v>31.24</v>
          </cell>
          <cell r="C2259">
            <v>38</v>
          </cell>
          <cell r="D2259">
            <v>43.05</v>
          </cell>
          <cell r="E2259">
            <v>24.02</v>
          </cell>
          <cell r="H2259">
            <v>34.077500000000001</v>
          </cell>
        </row>
        <row r="2260">
          <cell r="A2260">
            <v>43161</v>
          </cell>
          <cell r="B2260">
            <v>31.29</v>
          </cell>
          <cell r="C2260">
            <v>38.21</v>
          </cell>
          <cell r="D2260">
            <v>42.93</v>
          </cell>
          <cell r="E2260">
            <v>24.06</v>
          </cell>
          <cell r="H2260">
            <v>34.122500000000002</v>
          </cell>
        </row>
        <row r="2261">
          <cell r="A2261">
            <v>43162</v>
          </cell>
          <cell r="B2261">
            <v>31.29</v>
          </cell>
          <cell r="C2261">
            <v>38.15</v>
          </cell>
          <cell r="D2261">
            <v>42.74</v>
          </cell>
          <cell r="E2261">
            <v>23.9</v>
          </cell>
          <cell r="H2261">
            <v>34.020000000000003</v>
          </cell>
        </row>
        <row r="2262">
          <cell r="A2262">
            <v>43163</v>
          </cell>
          <cell r="B2262">
            <v>31.29</v>
          </cell>
          <cell r="C2262">
            <v>38.15</v>
          </cell>
          <cell r="D2262">
            <v>42.74</v>
          </cell>
          <cell r="E2262">
            <v>23.9</v>
          </cell>
          <cell r="H2262">
            <v>34.020000000000003</v>
          </cell>
        </row>
        <row r="2263">
          <cell r="A2263">
            <v>43164</v>
          </cell>
          <cell r="B2263">
            <v>31.23</v>
          </cell>
          <cell r="C2263">
            <v>38.33</v>
          </cell>
          <cell r="D2263">
            <v>42.93</v>
          </cell>
          <cell r="E2263">
            <v>24.02</v>
          </cell>
          <cell r="H2263">
            <v>34.127500000000005</v>
          </cell>
        </row>
        <row r="2264">
          <cell r="A2264">
            <v>43165</v>
          </cell>
          <cell r="B2264">
            <v>31.22</v>
          </cell>
          <cell r="C2264">
            <v>38.380000000000003</v>
          </cell>
          <cell r="D2264">
            <v>43.07</v>
          </cell>
          <cell r="E2264">
            <v>24.06</v>
          </cell>
          <cell r="H2264">
            <v>34.182499999999997</v>
          </cell>
        </row>
        <row r="2265">
          <cell r="A2265">
            <v>43166</v>
          </cell>
          <cell r="B2265">
            <v>31.18</v>
          </cell>
          <cell r="C2265">
            <v>38.520000000000003</v>
          </cell>
          <cell r="D2265">
            <v>43.12</v>
          </cell>
          <cell r="E2265">
            <v>24.07</v>
          </cell>
          <cell r="H2265">
            <v>34.222499999999997</v>
          </cell>
        </row>
        <row r="2266">
          <cell r="A2266">
            <v>43167</v>
          </cell>
          <cell r="B2266">
            <v>31.17</v>
          </cell>
          <cell r="C2266">
            <v>38.479999999999997</v>
          </cell>
          <cell r="D2266">
            <v>43.14</v>
          </cell>
          <cell r="E2266">
            <v>24.14</v>
          </cell>
          <cell r="H2266">
            <v>34.232500000000002</v>
          </cell>
        </row>
        <row r="2267">
          <cell r="A2267">
            <v>43168</v>
          </cell>
          <cell r="B2267">
            <v>31.2</v>
          </cell>
          <cell r="C2267">
            <v>38.200000000000003</v>
          </cell>
          <cell r="D2267">
            <v>42.87</v>
          </cell>
          <cell r="E2267">
            <v>24.04</v>
          </cell>
          <cell r="H2267">
            <v>34.077500000000001</v>
          </cell>
        </row>
        <row r="2268">
          <cell r="A2268">
            <v>43169</v>
          </cell>
          <cell r="B2268">
            <v>31.22</v>
          </cell>
          <cell r="C2268">
            <v>38.229999999999997</v>
          </cell>
          <cell r="D2268">
            <v>42.75</v>
          </cell>
          <cell r="E2268">
            <v>23.92</v>
          </cell>
          <cell r="H2268">
            <v>34.03</v>
          </cell>
        </row>
        <row r="2269">
          <cell r="A2269">
            <v>43170</v>
          </cell>
          <cell r="B2269">
            <v>31.22</v>
          </cell>
          <cell r="C2269">
            <v>38.229999999999997</v>
          </cell>
          <cell r="D2269">
            <v>42.75</v>
          </cell>
          <cell r="E2269">
            <v>23.92</v>
          </cell>
          <cell r="H2269">
            <v>34.03</v>
          </cell>
        </row>
        <row r="2270">
          <cell r="A2270">
            <v>43171</v>
          </cell>
          <cell r="B2270">
            <v>31.15</v>
          </cell>
          <cell r="C2270">
            <v>38.17</v>
          </cell>
          <cell r="D2270">
            <v>42.99</v>
          </cell>
          <cell r="E2270">
            <v>24.27</v>
          </cell>
          <cell r="H2270">
            <v>34.145000000000003</v>
          </cell>
        </row>
        <row r="2271">
          <cell r="A2271">
            <v>43172</v>
          </cell>
          <cell r="B2271">
            <v>31.12</v>
          </cell>
          <cell r="C2271">
            <v>38.22</v>
          </cell>
          <cell r="D2271">
            <v>43.09</v>
          </cell>
          <cell r="E2271">
            <v>24.27</v>
          </cell>
          <cell r="H2271">
            <v>34.175000000000004</v>
          </cell>
        </row>
        <row r="2272">
          <cell r="A2272">
            <v>43173</v>
          </cell>
          <cell r="B2272">
            <v>31.05</v>
          </cell>
          <cell r="C2272">
            <v>38.299999999999997</v>
          </cell>
          <cell r="D2272">
            <v>43.22</v>
          </cell>
          <cell r="E2272">
            <v>24.17</v>
          </cell>
          <cell r="H2272">
            <v>34.185000000000002</v>
          </cell>
        </row>
        <row r="2273">
          <cell r="A2273">
            <v>43174</v>
          </cell>
          <cell r="B2273">
            <v>30.98</v>
          </cell>
          <cell r="C2273">
            <v>38.17</v>
          </cell>
          <cell r="D2273">
            <v>43.09</v>
          </cell>
          <cell r="E2273">
            <v>24.16</v>
          </cell>
          <cell r="H2273">
            <v>34.1</v>
          </cell>
        </row>
        <row r="2274">
          <cell r="A2274">
            <v>43175</v>
          </cell>
          <cell r="B2274">
            <v>31.08</v>
          </cell>
          <cell r="C2274">
            <v>38.03</v>
          </cell>
          <cell r="D2274">
            <v>43.08</v>
          </cell>
          <cell r="E2274">
            <v>23.92</v>
          </cell>
          <cell r="H2274">
            <v>34.027500000000003</v>
          </cell>
        </row>
        <row r="2275">
          <cell r="A2275">
            <v>43176</v>
          </cell>
          <cell r="B2275">
            <v>31.05</v>
          </cell>
          <cell r="C2275">
            <v>38.01</v>
          </cell>
          <cell r="D2275">
            <v>42.92</v>
          </cell>
          <cell r="E2275">
            <v>23.81</v>
          </cell>
          <cell r="H2275">
            <v>33.947499999999998</v>
          </cell>
        </row>
        <row r="2276">
          <cell r="A2276">
            <v>43177</v>
          </cell>
          <cell r="B2276">
            <v>31.05</v>
          </cell>
          <cell r="C2276">
            <v>38.01</v>
          </cell>
          <cell r="D2276">
            <v>42.92</v>
          </cell>
          <cell r="E2276">
            <v>23.81</v>
          </cell>
          <cell r="H2276">
            <v>33.947499999999998</v>
          </cell>
        </row>
        <row r="2277">
          <cell r="A2277">
            <v>43178</v>
          </cell>
          <cell r="B2277">
            <v>31.08</v>
          </cell>
          <cell r="C2277">
            <v>37.950000000000003</v>
          </cell>
          <cell r="D2277">
            <v>43.12</v>
          </cell>
          <cell r="E2277">
            <v>23.7</v>
          </cell>
          <cell r="H2277">
            <v>33.962499999999999</v>
          </cell>
        </row>
        <row r="2278">
          <cell r="A2278">
            <v>43179</v>
          </cell>
          <cell r="B2278">
            <v>31.03</v>
          </cell>
          <cell r="C2278">
            <v>38.119999999999997</v>
          </cell>
          <cell r="D2278">
            <v>43.38</v>
          </cell>
          <cell r="E2278">
            <v>23.69</v>
          </cell>
          <cell r="H2278">
            <v>34.055</v>
          </cell>
        </row>
        <row r="2279">
          <cell r="A2279">
            <v>43180</v>
          </cell>
          <cell r="B2279">
            <v>31.05</v>
          </cell>
          <cell r="C2279">
            <v>37.869999999999997</v>
          </cell>
          <cell r="D2279">
            <v>43.31</v>
          </cell>
          <cell r="E2279">
            <v>23.66</v>
          </cell>
          <cell r="H2279">
            <v>33.972500000000004</v>
          </cell>
        </row>
        <row r="2280">
          <cell r="A2280">
            <v>43181</v>
          </cell>
          <cell r="B2280">
            <v>31.01</v>
          </cell>
          <cell r="C2280">
            <v>38.159999999999997</v>
          </cell>
          <cell r="D2280">
            <v>43.74</v>
          </cell>
          <cell r="E2280">
            <v>23.82</v>
          </cell>
          <cell r="H2280">
            <v>34.182499999999997</v>
          </cell>
        </row>
        <row r="2281">
          <cell r="A2281">
            <v>43182</v>
          </cell>
          <cell r="B2281">
            <v>31.11</v>
          </cell>
          <cell r="C2281">
            <v>38.17</v>
          </cell>
          <cell r="D2281">
            <v>43.74</v>
          </cell>
          <cell r="E2281">
            <v>23.74</v>
          </cell>
          <cell r="H2281">
            <v>34.190000000000005</v>
          </cell>
        </row>
        <row r="2282">
          <cell r="A2282">
            <v>43183</v>
          </cell>
          <cell r="B2282">
            <v>31.07</v>
          </cell>
          <cell r="C2282">
            <v>38.119999999999997</v>
          </cell>
          <cell r="D2282">
            <v>43.5</v>
          </cell>
          <cell r="E2282">
            <v>23.63</v>
          </cell>
          <cell r="H2282">
            <v>34.08</v>
          </cell>
        </row>
        <row r="2283">
          <cell r="A2283">
            <v>43184</v>
          </cell>
          <cell r="B2283">
            <v>31.07</v>
          </cell>
          <cell r="C2283">
            <v>38.119999999999997</v>
          </cell>
          <cell r="D2283">
            <v>43.5</v>
          </cell>
          <cell r="E2283">
            <v>23.63</v>
          </cell>
          <cell r="H2283">
            <v>34.08</v>
          </cell>
        </row>
        <row r="2284">
          <cell r="A2284">
            <v>43185</v>
          </cell>
          <cell r="B2284">
            <v>31</v>
          </cell>
          <cell r="C2284">
            <v>38.159999999999997</v>
          </cell>
          <cell r="D2284">
            <v>43.71</v>
          </cell>
          <cell r="E2284">
            <v>23.73</v>
          </cell>
          <cell r="H2284">
            <v>34.15</v>
          </cell>
        </row>
        <row r="2285">
          <cell r="A2285">
            <v>43186</v>
          </cell>
          <cell r="B2285">
            <v>30.97</v>
          </cell>
          <cell r="C2285">
            <v>38.36</v>
          </cell>
          <cell r="D2285">
            <v>43.88</v>
          </cell>
          <cell r="E2285">
            <v>23.77</v>
          </cell>
          <cell r="H2285">
            <v>34.245000000000005</v>
          </cell>
        </row>
        <row r="2286">
          <cell r="A2286">
            <v>43187</v>
          </cell>
          <cell r="B2286">
            <v>31.05</v>
          </cell>
          <cell r="C2286">
            <v>38.36</v>
          </cell>
          <cell r="D2286">
            <v>43.83</v>
          </cell>
          <cell r="E2286">
            <v>23.63</v>
          </cell>
          <cell r="H2286">
            <v>34.217500000000001</v>
          </cell>
        </row>
        <row r="2287">
          <cell r="A2287">
            <v>43188</v>
          </cell>
          <cell r="B2287">
            <v>31.1</v>
          </cell>
          <cell r="C2287">
            <v>38.130000000000003</v>
          </cell>
          <cell r="D2287">
            <v>43.6</v>
          </cell>
          <cell r="E2287">
            <v>23.59</v>
          </cell>
          <cell r="H2287">
            <v>34.105000000000004</v>
          </cell>
        </row>
        <row r="2288">
          <cell r="A2288">
            <v>43189</v>
          </cell>
          <cell r="B2288">
            <v>31.08</v>
          </cell>
          <cell r="C2288">
            <v>38.090000000000003</v>
          </cell>
          <cell r="D2288">
            <v>43.4</v>
          </cell>
          <cell r="E2288">
            <v>23.64</v>
          </cell>
          <cell r="H2288">
            <v>34.052499999999995</v>
          </cell>
        </row>
        <row r="2289">
          <cell r="A2289">
            <v>43190</v>
          </cell>
          <cell r="B2289">
            <v>31.04</v>
          </cell>
          <cell r="C2289">
            <v>38.04</v>
          </cell>
          <cell r="D2289">
            <v>43.28</v>
          </cell>
          <cell r="E2289">
            <v>23.52</v>
          </cell>
          <cell r="H2289">
            <v>33.97</v>
          </cell>
        </row>
        <row r="2290">
          <cell r="A2290">
            <v>43191</v>
          </cell>
          <cell r="B2290">
            <v>31.04</v>
          </cell>
          <cell r="C2290">
            <v>38.04</v>
          </cell>
          <cell r="D2290">
            <v>43.28</v>
          </cell>
          <cell r="E2290">
            <v>23.52</v>
          </cell>
          <cell r="H2290">
            <v>33.97</v>
          </cell>
        </row>
        <row r="2291">
          <cell r="A2291">
            <v>43192</v>
          </cell>
          <cell r="B2291">
            <v>31</v>
          </cell>
          <cell r="C2291">
            <v>38.049999999999997</v>
          </cell>
          <cell r="D2291">
            <v>43.38</v>
          </cell>
          <cell r="E2291">
            <v>23.61</v>
          </cell>
          <cell r="H2291">
            <v>34.010000000000005</v>
          </cell>
        </row>
        <row r="2292">
          <cell r="A2292">
            <v>43193</v>
          </cell>
          <cell r="B2292">
            <v>31.05</v>
          </cell>
          <cell r="C2292">
            <v>38.020000000000003</v>
          </cell>
          <cell r="D2292">
            <v>43.47</v>
          </cell>
          <cell r="E2292">
            <v>23.58</v>
          </cell>
          <cell r="H2292">
            <v>34.03</v>
          </cell>
        </row>
        <row r="2293">
          <cell r="A2293">
            <v>43194</v>
          </cell>
          <cell r="B2293">
            <v>31.03</v>
          </cell>
          <cell r="C2293">
            <v>37.9</v>
          </cell>
          <cell r="D2293">
            <v>43.49</v>
          </cell>
          <cell r="E2293">
            <v>23.64</v>
          </cell>
          <cell r="H2293">
            <v>34.015000000000001</v>
          </cell>
        </row>
        <row r="2294">
          <cell r="A2294">
            <v>43195</v>
          </cell>
          <cell r="B2294">
            <v>31.06</v>
          </cell>
          <cell r="C2294">
            <v>37.99</v>
          </cell>
          <cell r="D2294">
            <v>43.58</v>
          </cell>
          <cell r="E2294">
            <v>23.7</v>
          </cell>
          <cell r="H2294">
            <v>34.082499999999996</v>
          </cell>
        </row>
        <row r="2295">
          <cell r="A2295">
            <v>43196</v>
          </cell>
          <cell r="B2295">
            <v>31.06</v>
          </cell>
          <cell r="C2295">
            <v>37.94</v>
          </cell>
          <cell r="D2295">
            <v>43.33</v>
          </cell>
          <cell r="E2295">
            <v>23.49</v>
          </cell>
          <cell r="H2295">
            <v>33.954999999999998</v>
          </cell>
        </row>
        <row r="2296">
          <cell r="A2296">
            <v>43197</v>
          </cell>
          <cell r="B2296">
            <v>31.06</v>
          </cell>
          <cell r="C2296">
            <v>37.94</v>
          </cell>
          <cell r="D2296">
            <v>43.33</v>
          </cell>
          <cell r="E2296">
            <v>23.49</v>
          </cell>
          <cell r="H2296">
            <v>33.954999999999998</v>
          </cell>
        </row>
        <row r="2297">
          <cell r="A2297">
            <v>43198</v>
          </cell>
          <cell r="B2297">
            <v>31.06</v>
          </cell>
          <cell r="C2297">
            <v>37.94</v>
          </cell>
          <cell r="D2297">
            <v>43.33</v>
          </cell>
          <cell r="E2297">
            <v>23.49</v>
          </cell>
          <cell r="H2297">
            <v>33.954999999999998</v>
          </cell>
        </row>
        <row r="2298">
          <cell r="A2298">
            <v>43199</v>
          </cell>
          <cell r="B2298">
            <v>31.08</v>
          </cell>
          <cell r="C2298">
            <v>37.950000000000003</v>
          </cell>
          <cell r="D2298">
            <v>43.62</v>
          </cell>
          <cell r="E2298">
            <v>23.65</v>
          </cell>
          <cell r="H2298">
            <v>34.075000000000003</v>
          </cell>
        </row>
        <row r="2299">
          <cell r="A2299">
            <v>43200</v>
          </cell>
          <cell r="B2299">
            <v>31.09</v>
          </cell>
          <cell r="C2299">
            <v>38.119999999999997</v>
          </cell>
          <cell r="D2299">
            <v>43.76</v>
          </cell>
          <cell r="E2299">
            <v>23.74</v>
          </cell>
          <cell r="H2299">
            <v>34.177500000000002</v>
          </cell>
        </row>
        <row r="2300">
          <cell r="A2300">
            <v>43201</v>
          </cell>
          <cell r="B2300">
            <v>31.04</v>
          </cell>
          <cell r="C2300">
            <v>38.19</v>
          </cell>
          <cell r="D2300">
            <v>43.83</v>
          </cell>
          <cell r="E2300">
            <v>23.87</v>
          </cell>
          <cell r="H2300">
            <v>34.232499999999995</v>
          </cell>
        </row>
        <row r="2301">
          <cell r="A2301">
            <v>43202</v>
          </cell>
          <cell r="B2301">
            <v>30.98</v>
          </cell>
          <cell r="C2301">
            <v>38.14</v>
          </cell>
          <cell r="D2301">
            <v>43.76</v>
          </cell>
          <cell r="E2301">
            <v>23.81</v>
          </cell>
          <cell r="H2301">
            <v>34.172499999999999</v>
          </cell>
        </row>
        <row r="2302">
          <cell r="A2302">
            <v>43203</v>
          </cell>
          <cell r="B2302">
            <v>31.02</v>
          </cell>
          <cell r="C2302">
            <v>38.159999999999997</v>
          </cell>
          <cell r="D2302">
            <v>43.66</v>
          </cell>
          <cell r="E2302">
            <v>23.68</v>
          </cell>
          <cell r="H2302">
            <v>34.129999999999995</v>
          </cell>
        </row>
        <row r="2303">
          <cell r="A2303">
            <v>43204</v>
          </cell>
          <cell r="B2303">
            <v>31.02</v>
          </cell>
          <cell r="C2303">
            <v>38.159999999999997</v>
          </cell>
          <cell r="D2303">
            <v>43.66</v>
          </cell>
          <cell r="E2303">
            <v>23.68</v>
          </cell>
          <cell r="H2303">
            <v>34.129999999999995</v>
          </cell>
        </row>
        <row r="2304">
          <cell r="A2304">
            <v>43205</v>
          </cell>
          <cell r="B2304">
            <v>31.02</v>
          </cell>
          <cell r="C2304">
            <v>38.159999999999997</v>
          </cell>
          <cell r="D2304">
            <v>43.66</v>
          </cell>
          <cell r="E2304">
            <v>23.68</v>
          </cell>
          <cell r="H2304">
            <v>34.129999999999995</v>
          </cell>
        </row>
        <row r="2305">
          <cell r="A2305">
            <v>43206</v>
          </cell>
          <cell r="B2305">
            <v>31.02</v>
          </cell>
          <cell r="C2305">
            <v>38.159999999999997</v>
          </cell>
          <cell r="D2305">
            <v>43.66</v>
          </cell>
          <cell r="E2305">
            <v>23.68</v>
          </cell>
          <cell r="H2305">
            <v>34.129999999999995</v>
          </cell>
        </row>
        <row r="2306">
          <cell r="A2306">
            <v>43207</v>
          </cell>
          <cell r="B2306">
            <v>31</v>
          </cell>
          <cell r="C2306">
            <v>38.19</v>
          </cell>
          <cell r="D2306">
            <v>44.27</v>
          </cell>
          <cell r="E2306">
            <v>23.89</v>
          </cell>
          <cell r="H2306">
            <v>34.337500000000006</v>
          </cell>
        </row>
        <row r="2307">
          <cell r="A2307">
            <v>43208</v>
          </cell>
          <cell r="B2307">
            <v>31.06</v>
          </cell>
          <cell r="C2307">
            <v>38.229999999999997</v>
          </cell>
          <cell r="D2307">
            <v>44.23</v>
          </cell>
          <cell r="E2307">
            <v>23.89</v>
          </cell>
          <cell r="H2307">
            <v>34.352499999999992</v>
          </cell>
        </row>
        <row r="2308">
          <cell r="A2308">
            <v>43209</v>
          </cell>
          <cell r="B2308">
            <v>31.08</v>
          </cell>
          <cell r="C2308">
            <v>38.26</v>
          </cell>
          <cell r="D2308">
            <v>43.93</v>
          </cell>
          <cell r="E2308">
            <v>23.95</v>
          </cell>
          <cell r="H2308">
            <v>34.305</v>
          </cell>
        </row>
        <row r="2309">
          <cell r="A2309">
            <v>43210</v>
          </cell>
          <cell r="B2309">
            <v>31.1</v>
          </cell>
          <cell r="C2309">
            <v>38.18</v>
          </cell>
          <cell r="D2309">
            <v>43.59</v>
          </cell>
          <cell r="E2309">
            <v>23.74</v>
          </cell>
          <cell r="H2309">
            <v>34.152500000000003</v>
          </cell>
        </row>
        <row r="2310">
          <cell r="A2310">
            <v>43211</v>
          </cell>
          <cell r="B2310">
            <v>31.17</v>
          </cell>
          <cell r="C2310">
            <v>38.15</v>
          </cell>
          <cell r="D2310">
            <v>43.47</v>
          </cell>
          <cell r="E2310">
            <v>23.6</v>
          </cell>
          <cell r="H2310">
            <v>34.097499999999997</v>
          </cell>
        </row>
        <row r="2311">
          <cell r="A2311">
            <v>43212</v>
          </cell>
          <cell r="B2311">
            <v>31.17</v>
          </cell>
          <cell r="C2311">
            <v>38.15</v>
          </cell>
          <cell r="D2311">
            <v>43.47</v>
          </cell>
          <cell r="E2311">
            <v>23.6</v>
          </cell>
          <cell r="H2311">
            <v>34.097499999999997</v>
          </cell>
        </row>
        <row r="2312">
          <cell r="A2312">
            <v>43213</v>
          </cell>
          <cell r="B2312">
            <v>31.21</v>
          </cell>
          <cell r="C2312">
            <v>38.119999999999997</v>
          </cell>
          <cell r="D2312">
            <v>43.55</v>
          </cell>
          <cell r="E2312">
            <v>23.69</v>
          </cell>
          <cell r="H2312">
            <v>34.142499999999998</v>
          </cell>
        </row>
        <row r="2313">
          <cell r="A2313">
            <v>43214</v>
          </cell>
          <cell r="B2313">
            <v>31.39</v>
          </cell>
          <cell r="C2313">
            <v>38.11</v>
          </cell>
          <cell r="D2313">
            <v>43.54</v>
          </cell>
          <cell r="E2313">
            <v>23.59</v>
          </cell>
          <cell r="H2313">
            <v>34.157499999999999</v>
          </cell>
        </row>
        <row r="2314">
          <cell r="A2314">
            <v>43215</v>
          </cell>
          <cell r="B2314">
            <v>31.3</v>
          </cell>
          <cell r="C2314">
            <v>38.08</v>
          </cell>
          <cell r="D2314">
            <v>43.57</v>
          </cell>
          <cell r="E2314">
            <v>23.51</v>
          </cell>
          <cell r="H2314">
            <v>34.114999999999995</v>
          </cell>
        </row>
        <row r="2315">
          <cell r="A2315">
            <v>43216</v>
          </cell>
          <cell r="B2315">
            <v>31.38</v>
          </cell>
          <cell r="C2315">
            <v>38.020000000000003</v>
          </cell>
          <cell r="D2315">
            <v>43.56</v>
          </cell>
          <cell r="E2315">
            <v>23.52</v>
          </cell>
          <cell r="H2315">
            <v>34.120000000000005</v>
          </cell>
        </row>
        <row r="2316">
          <cell r="A2316">
            <v>43217</v>
          </cell>
          <cell r="B2316">
            <v>31.45</v>
          </cell>
          <cell r="C2316">
            <v>37.880000000000003</v>
          </cell>
          <cell r="D2316">
            <v>43.59</v>
          </cell>
          <cell r="E2316">
            <v>23.48</v>
          </cell>
          <cell r="H2316">
            <v>34.1</v>
          </cell>
        </row>
        <row r="2317">
          <cell r="A2317">
            <v>43218</v>
          </cell>
          <cell r="B2317">
            <v>31.46</v>
          </cell>
          <cell r="C2317">
            <v>37.9</v>
          </cell>
          <cell r="D2317">
            <v>43.48</v>
          </cell>
          <cell r="E2317">
            <v>23.39</v>
          </cell>
          <cell r="H2317">
            <v>34.057500000000005</v>
          </cell>
        </row>
        <row r="2318">
          <cell r="A2318">
            <v>43219</v>
          </cell>
          <cell r="B2318">
            <v>31.46</v>
          </cell>
          <cell r="C2318">
            <v>37.9</v>
          </cell>
          <cell r="D2318">
            <v>43.48</v>
          </cell>
          <cell r="E2318">
            <v>23.39</v>
          </cell>
          <cell r="H2318">
            <v>34.057500000000005</v>
          </cell>
        </row>
        <row r="2319">
          <cell r="A2319">
            <v>43220</v>
          </cell>
          <cell r="B2319">
            <v>31.33</v>
          </cell>
          <cell r="C2319">
            <v>37.82</v>
          </cell>
          <cell r="D2319">
            <v>42.97</v>
          </cell>
          <cell r="E2319">
            <v>23.48</v>
          </cell>
          <cell r="H2319">
            <v>33.9</v>
          </cell>
        </row>
        <row r="2320">
          <cell r="A2320">
            <v>43221</v>
          </cell>
          <cell r="B2320">
            <v>31.39</v>
          </cell>
          <cell r="C2320">
            <v>37.869999999999997</v>
          </cell>
          <cell r="D2320">
            <v>42.89</v>
          </cell>
          <cell r="E2320">
            <v>23.35</v>
          </cell>
          <cell r="H2320">
            <v>33.875</v>
          </cell>
        </row>
        <row r="2321">
          <cell r="A2321">
            <v>43222</v>
          </cell>
          <cell r="B2321">
            <v>31.52</v>
          </cell>
          <cell r="C2321">
            <v>37.630000000000003</v>
          </cell>
          <cell r="D2321">
            <v>42.73</v>
          </cell>
          <cell r="E2321">
            <v>23.36</v>
          </cell>
          <cell r="H2321">
            <v>33.81</v>
          </cell>
        </row>
        <row r="2322">
          <cell r="A2322">
            <v>43223</v>
          </cell>
          <cell r="B2322">
            <v>31.54</v>
          </cell>
          <cell r="C2322">
            <v>37.56</v>
          </cell>
          <cell r="D2322">
            <v>42.67</v>
          </cell>
          <cell r="E2322">
            <v>23.42</v>
          </cell>
          <cell r="H2322">
            <v>33.797499999999999</v>
          </cell>
        </row>
        <row r="2323">
          <cell r="A2323">
            <v>43224</v>
          </cell>
          <cell r="B2323">
            <v>31.47</v>
          </cell>
          <cell r="C2323">
            <v>37.53</v>
          </cell>
          <cell r="D2323">
            <v>42.55</v>
          </cell>
          <cell r="E2323">
            <v>23.51</v>
          </cell>
          <cell r="H2323">
            <v>33.765000000000001</v>
          </cell>
        </row>
        <row r="2324">
          <cell r="A2324">
            <v>43225</v>
          </cell>
          <cell r="B2324">
            <v>31.61</v>
          </cell>
          <cell r="C2324">
            <v>37.6</v>
          </cell>
          <cell r="D2324">
            <v>42.49</v>
          </cell>
          <cell r="E2324">
            <v>23.39</v>
          </cell>
          <cell r="H2324">
            <v>33.772500000000008</v>
          </cell>
        </row>
        <row r="2325">
          <cell r="A2325">
            <v>43226</v>
          </cell>
          <cell r="B2325">
            <v>31.61</v>
          </cell>
          <cell r="C2325">
            <v>37.6</v>
          </cell>
          <cell r="D2325">
            <v>42.49</v>
          </cell>
          <cell r="E2325">
            <v>23.39</v>
          </cell>
          <cell r="H2325">
            <v>33.772500000000008</v>
          </cell>
        </row>
        <row r="2326">
          <cell r="A2326">
            <v>43227</v>
          </cell>
          <cell r="B2326">
            <v>31.55</v>
          </cell>
          <cell r="C2326">
            <v>37.590000000000003</v>
          </cell>
          <cell r="D2326">
            <v>42.58</v>
          </cell>
          <cell r="E2326">
            <v>23.5</v>
          </cell>
          <cell r="H2326">
            <v>33.805</v>
          </cell>
        </row>
        <row r="2327">
          <cell r="A2327">
            <v>43228</v>
          </cell>
          <cell r="B2327">
            <v>31.66</v>
          </cell>
          <cell r="C2327">
            <v>37.58</v>
          </cell>
          <cell r="D2327">
            <v>42.79</v>
          </cell>
          <cell r="E2327">
            <v>23.52</v>
          </cell>
          <cell r="H2327">
            <v>33.887500000000003</v>
          </cell>
        </row>
        <row r="2328">
          <cell r="A2328">
            <v>43229</v>
          </cell>
          <cell r="B2328">
            <v>31.9</v>
          </cell>
          <cell r="C2328">
            <v>37.590000000000003</v>
          </cell>
          <cell r="D2328">
            <v>43</v>
          </cell>
          <cell r="E2328">
            <v>23.45</v>
          </cell>
          <cell r="H2328">
            <v>33.984999999999999</v>
          </cell>
        </row>
        <row r="2329">
          <cell r="A2329">
            <v>43230</v>
          </cell>
          <cell r="B2329">
            <v>32</v>
          </cell>
          <cell r="C2329">
            <v>37.74</v>
          </cell>
          <cell r="D2329">
            <v>43.17</v>
          </cell>
          <cell r="E2329">
            <v>23.62</v>
          </cell>
          <cell r="H2329">
            <v>34.1325</v>
          </cell>
        </row>
        <row r="2330">
          <cell r="A2330">
            <v>43231</v>
          </cell>
          <cell r="B2330">
            <v>31.77</v>
          </cell>
          <cell r="C2330">
            <v>37.700000000000003</v>
          </cell>
          <cell r="D2330">
            <v>42.83</v>
          </cell>
          <cell r="E2330">
            <v>23.68</v>
          </cell>
          <cell r="H2330">
            <v>33.994999999999997</v>
          </cell>
        </row>
        <row r="2331">
          <cell r="A2331">
            <v>43232</v>
          </cell>
          <cell r="B2331">
            <v>31.71</v>
          </cell>
          <cell r="C2331">
            <v>37.6</v>
          </cell>
          <cell r="D2331">
            <v>42.57</v>
          </cell>
          <cell r="E2331">
            <v>23.57</v>
          </cell>
          <cell r="H2331">
            <v>33.862499999999997</v>
          </cell>
        </row>
        <row r="2332">
          <cell r="A2332">
            <v>43233</v>
          </cell>
          <cell r="B2332">
            <v>31.71</v>
          </cell>
          <cell r="C2332">
            <v>37.6</v>
          </cell>
          <cell r="D2332">
            <v>42.57</v>
          </cell>
          <cell r="E2332">
            <v>23.57</v>
          </cell>
          <cell r="H2332">
            <v>33.862499999999997</v>
          </cell>
        </row>
        <row r="2333">
          <cell r="A2333">
            <v>43234</v>
          </cell>
          <cell r="B2333">
            <v>31.65</v>
          </cell>
          <cell r="C2333">
            <v>37.68</v>
          </cell>
          <cell r="D2333">
            <v>42.76</v>
          </cell>
          <cell r="E2333">
            <v>23.69</v>
          </cell>
          <cell r="H2333">
            <v>33.945</v>
          </cell>
        </row>
        <row r="2334">
          <cell r="A2334">
            <v>43235</v>
          </cell>
          <cell r="B2334">
            <v>31.7</v>
          </cell>
          <cell r="C2334">
            <v>37.630000000000003</v>
          </cell>
          <cell r="D2334">
            <v>42.81</v>
          </cell>
          <cell r="E2334">
            <v>23.62</v>
          </cell>
          <cell r="H2334">
            <v>33.94</v>
          </cell>
        </row>
        <row r="2335">
          <cell r="A2335">
            <v>43236</v>
          </cell>
          <cell r="B2335">
            <v>31.96</v>
          </cell>
          <cell r="C2335">
            <v>37.619999999999997</v>
          </cell>
          <cell r="D2335">
            <v>42.95</v>
          </cell>
          <cell r="E2335">
            <v>23.65</v>
          </cell>
          <cell r="H2335">
            <v>34.045000000000002</v>
          </cell>
        </row>
        <row r="2336">
          <cell r="A2336">
            <v>43237</v>
          </cell>
          <cell r="B2336">
            <v>31.87</v>
          </cell>
          <cell r="C2336">
            <v>37.46</v>
          </cell>
          <cell r="D2336">
            <v>42.98</v>
          </cell>
          <cell r="E2336">
            <v>23.73</v>
          </cell>
          <cell r="H2336">
            <v>34.01</v>
          </cell>
        </row>
        <row r="2337">
          <cell r="A2337">
            <v>43238</v>
          </cell>
          <cell r="B2337">
            <v>31.93</v>
          </cell>
          <cell r="C2337">
            <v>37.5</v>
          </cell>
          <cell r="D2337">
            <v>42.96</v>
          </cell>
          <cell r="E2337">
            <v>23.72</v>
          </cell>
          <cell r="H2337">
            <v>34.027500000000003</v>
          </cell>
        </row>
        <row r="2338">
          <cell r="A2338">
            <v>43239</v>
          </cell>
          <cell r="B2338">
            <v>32.04</v>
          </cell>
          <cell r="C2338">
            <v>37.549999999999997</v>
          </cell>
          <cell r="D2338">
            <v>42.87</v>
          </cell>
          <cell r="E2338">
            <v>23.67</v>
          </cell>
          <cell r="H2338">
            <v>34.032499999999999</v>
          </cell>
        </row>
        <row r="2339">
          <cell r="A2339">
            <v>43240</v>
          </cell>
          <cell r="B2339">
            <v>32.04</v>
          </cell>
          <cell r="C2339">
            <v>37.549999999999997</v>
          </cell>
          <cell r="D2339">
            <v>42.87</v>
          </cell>
          <cell r="E2339">
            <v>23.67</v>
          </cell>
          <cell r="H2339">
            <v>34.032499999999999</v>
          </cell>
        </row>
        <row r="2340">
          <cell r="A2340">
            <v>43241</v>
          </cell>
          <cell r="B2340">
            <v>32.020000000000003</v>
          </cell>
          <cell r="C2340">
            <v>37.42</v>
          </cell>
          <cell r="D2340">
            <v>42.91</v>
          </cell>
          <cell r="E2340">
            <v>23.82</v>
          </cell>
          <cell r="H2340">
            <v>34.042499999999997</v>
          </cell>
        </row>
        <row r="2341">
          <cell r="A2341">
            <v>43242</v>
          </cell>
          <cell r="B2341">
            <v>31.95</v>
          </cell>
          <cell r="C2341">
            <v>37.479999999999997</v>
          </cell>
          <cell r="D2341">
            <v>42.7</v>
          </cell>
          <cell r="E2341">
            <v>23.98</v>
          </cell>
          <cell r="H2341">
            <v>34.027499999999996</v>
          </cell>
        </row>
        <row r="2342">
          <cell r="A2342">
            <v>43243</v>
          </cell>
          <cell r="B2342">
            <v>31.86</v>
          </cell>
          <cell r="C2342">
            <v>37.36</v>
          </cell>
          <cell r="D2342">
            <v>42.61</v>
          </cell>
          <cell r="E2342">
            <v>23.91</v>
          </cell>
          <cell r="H2342">
            <v>33.935000000000002</v>
          </cell>
        </row>
        <row r="2343">
          <cell r="A2343">
            <v>43244</v>
          </cell>
          <cell r="B2343">
            <v>31.93</v>
          </cell>
          <cell r="C2343">
            <v>37.18</v>
          </cell>
          <cell r="D2343">
            <v>42.47</v>
          </cell>
          <cell r="E2343">
            <v>23.88</v>
          </cell>
          <cell r="H2343">
            <v>33.865000000000002</v>
          </cell>
        </row>
        <row r="2344">
          <cell r="A2344">
            <v>43245</v>
          </cell>
          <cell r="B2344">
            <v>31.93</v>
          </cell>
          <cell r="C2344">
            <v>37.18</v>
          </cell>
          <cell r="D2344">
            <v>42.47</v>
          </cell>
          <cell r="E2344">
            <v>23.88</v>
          </cell>
          <cell r="H2344">
            <v>33.865000000000002</v>
          </cell>
        </row>
        <row r="2345">
          <cell r="A2345">
            <v>43246</v>
          </cell>
          <cell r="B2345">
            <v>31.93</v>
          </cell>
          <cell r="C2345">
            <v>37.18</v>
          </cell>
          <cell r="D2345">
            <v>42.47</v>
          </cell>
          <cell r="E2345">
            <v>23.88</v>
          </cell>
          <cell r="H2345">
            <v>33.865000000000002</v>
          </cell>
        </row>
        <row r="2346">
          <cell r="A2346">
            <v>43247</v>
          </cell>
          <cell r="B2346">
            <v>31.93</v>
          </cell>
          <cell r="C2346">
            <v>37.18</v>
          </cell>
          <cell r="D2346">
            <v>42.47</v>
          </cell>
          <cell r="E2346">
            <v>23.88</v>
          </cell>
          <cell r="H2346">
            <v>33.865000000000002</v>
          </cell>
        </row>
        <row r="2347">
          <cell r="A2347">
            <v>43248</v>
          </cell>
          <cell r="B2347">
            <v>31.7</v>
          </cell>
          <cell r="C2347">
            <v>36.93</v>
          </cell>
          <cell r="D2347">
            <v>42.03</v>
          </cell>
          <cell r="E2347">
            <v>23.74</v>
          </cell>
          <cell r="H2347">
            <v>33.6</v>
          </cell>
        </row>
        <row r="2348">
          <cell r="A2348">
            <v>43249</v>
          </cell>
          <cell r="B2348">
            <v>31.86</v>
          </cell>
          <cell r="C2348">
            <v>37.020000000000003</v>
          </cell>
          <cell r="D2348">
            <v>42.1</v>
          </cell>
          <cell r="E2348">
            <v>23.72</v>
          </cell>
          <cell r="H2348">
            <v>33.674999999999997</v>
          </cell>
        </row>
        <row r="2349">
          <cell r="A2349">
            <v>43250</v>
          </cell>
          <cell r="B2349">
            <v>31.92</v>
          </cell>
          <cell r="C2349">
            <v>36.64</v>
          </cell>
          <cell r="D2349">
            <v>42.12</v>
          </cell>
          <cell r="E2349">
            <v>23.65</v>
          </cell>
          <cell r="H2349">
            <v>33.582500000000003</v>
          </cell>
        </row>
        <row r="2350">
          <cell r="A2350">
            <v>43251</v>
          </cell>
          <cell r="B2350">
            <v>31.87</v>
          </cell>
          <cell r="C2350">
            <v>36.950000000000003</v>
          </cell>
          <cell r="D2350">
            <v>42.18</v>
          </cell>
          <cell r="E2350">
            <v>23.85</v>
          </cell>
          <cell r="H2350">
            <v>33.712499999999999</v>
          </cell>
        </row>
        <row r="2351">
          <cell r="A2351">
            <v>43252</v>
          </cell>
          <cell r="B2351">
            <v>31.92</v>
          </cell>
          <cell r="C2351">
            <v>37.119999999999997</v>
          </cell>
          <cell r="D2351">
            <v>42.21</v>
          </cell>
          <cell r="E2351">
            <v>23.89</v>
          </cell>
          <cell r="H2351">
            <v>33.784999999999997</v>
          </cell>
        </row>
        <row r="2352">
          <cell r="A2352">
            <v>43253</v>
          </cell>
          <cell r="B2352">
            <v>31.86</v>
          </cell>
          <cell r="C2352">
            <v>37.020000000000003</v>
          </cell>
          <cell r="D2352">
            <v>42.02</v>
          </cell>
          <cell r="E2352">
            <v>23.67</v>
          </cell>
          <cell r="H2352">
            <v>33.642499999999998</v>
          </cell>
        </row>
        <row r="2353">
          <cell r="A2353">
            <v>43254</v>
          </cell>
          <cell r="B2353">
            <v>31.86</v>
          </cell>
          <cell r="C2353">
            <v>37.020000000000003</v>
          </cell>
          <cell r="D2353">
            <v>42.02</v>
          </cell>
          <cell r="E2353">
            <v>23.67</v>
          </cell>
          <cell r="H2353">
            <v>33.642499999999998</v>
          </cell>
        </row>
        <row r="2354">
          <cell r="A2354">
            <v>43255</v>
          </cell>
          <cell r="B2354">
            <v>31.86</v>
          </cell>
          <cell r="C2354">
            <v>37.01</v>
          </cell>
          <cell r="D2354">
            <v>42.39</v>
          </cell>
          <cell r="E2354">
            <v>23.94</v>
          </cell>
          <cell r="H2354">
            <v>33.800000000000004</v>
          </cell>
        </row>
        <row r="2355">
          <cell r="A2355">
            <v>43256</v>
          </cell>
          <cell r="B2355">
            <v>31.84</v>
          </cell>
          <cell r="C2355">
            <v>37.049999999999997</v>
          </cell>
          <cell r="D2355">
            <v>42.2</v>
          </cell>
          <cell r="E2355">
            <v>24.09</v>
          </cell>
          <cell r="H2355">
            <v>33.795000000000002</v>
          </cell>
        </row>
        <row r="2356">
          <cell r="A2356">
            <v>43257</v>
          </cell>
          <cell r="B2356">
            <v>31.77</v>
          </cell>
          <cell r="C2356">
            <v>37.06</v>
          </cell>
          <cell r="D2356">
            <v>42.43</v>
          </cell>
          <cell r="E2356">
            <v>24.07</v>
          </cell>
          <cell r="H2356">
            <v>33.832499999999996</v>
          </cell>
        </row>
        <row r="2357">
          <cell r="A2357">
            <v>43258</v>
          </cell>
          <cell r="B2357">
            <v>31.7</v>
          </cell>
          <cell r="C2357">
            <v>37.200000000000003</v>
          </cell>
          <cell r="D2357">
            <v>42.41</v>
          </cell>
          <cell r="E2357">
            <v>24.08</v>
          </cell>
          <cell r="H2357">
            <v>33.847499999999997</v>
          </cell>
        </row>
        <row r="2358">
          <cell r="A2358">
            <v>43259</v>
          </cell>
          <cell r="B2358">
            <v>31.88</v>
          </cell>
          <cell r="C2358">
            <v>37.472499999999997</v>
          </cell>
          <cell r="D2358">
            <v>42.622500000000002</v>
          </cell>
          <cell r="E2358">
            <v>24.052499999999998</v>
          </cell>
          <cell r="H2358">
            <v>34.006875000000001</v>
          </cell>
        </row>
        <row r="2359">
          <cell r="A2359">
            <v>43260</v>
          </cell>
          <cell r="B2359">
            <v>31.91</v>
          </cell>
          <cell r="C2359">
            <v>37.297499999999999</v>
          </cell>
          <cell r="D2359">
            <v>42.483750000000001</v>
          </cell>
          <cell r="E2359">
            <v>23.783750000000001</v>
          </cell>
          <cell r="H2359">
            <v>33.868749999999999</v>
          </cell>
        </row>
        <row r="2360">
          <cell r="A2360">
            <v>43261</v>
          </cell>
          <cell r="B2360">
            <v>31.91</v>
          </cell>
          <cell r="C2360">
            <v>37.297499999999999</v>
          </cell>
          <cell r="D2360">
            <v>42.483750000000001</v>
          </cell>
          <cell r="E2360">
            <v>23.783750000000001</v>
          </cell>
          <cell r="H2360">
            <v>33.868749999999999</v>
          </cell>
        </row>
        <row r="2361">
          <cell r="A2361">
            <v>43262</v>
          </cell>
          <cell r="B2361">
            <v>31.86</v>
          </cell>
          <cell r="C2361">
            <v>37.4</v>
          </cell>
          <cell r="D2361">
            <v>42.56</v>
          </cell>
          <cell r="E2361">
            <v>23.97</v>
          </cell>
          <cell r="H2361">
            <v>33.947499999999998</v>
          </cell>
        </row>
        <row r="2362">
          <cell r="A2362">
            <v>43263</v>
          </cell>
          <cell r="B2362">
            <v>31.9</v>
          </cell>
          <cell r="C2362">
            <v>37.31</v>
          </cell>
          <cell r="D2362">
            <v>42.43</v>
          </cell>
          <cell r="E2362">
            <v>23.99</v>
          </cell>
          <cell r="H2362">
            <v>33.907500000000006</v>
          </cell>
        </row>
        <row r="2363">
          <cell r="A2363">
            <v>43264</v>
          </cell>
          <cell r="B2363">
            <v>31.95</v>
          </cell>
          <cell r="C2363">
            <v>37.33</v>
          </cell>
          <cell r="D2363">
            <v>42.51</v>
          </cell>
          <cell r="E2363">
            <v>23.93</v>
          </cell>
          <cell r="H2363">
            <v>33.93</v>
          </cell>
        </row>
        <row r="2364">
          <cell r="A2364">
            <v>43265</v>
          </cell>
          <cell r="B2364">
            <v>31.98</v>
          </cell>
          <cell r="C2364">
            <v>37.53</v>
          </cell>
          <cell r="D2364">
            <v>42.58</v>
          </cell>
          <cell r="E2364">
            <v>23.97</v>
          </cell>
          <cell r="H2364">
            <v>34.015000000000001</v>
          </cell>
        </row>
        <row r="2365">
          <cell r="A2365">
            <v>43266</v>
          </cell>
          <cell r="B2365">
            <v>32.17</v>
          </cell>
          <cell r="C2365">
            <v>37.04</v>
          </cell>
          <cell r="D2365">
            <v>42.46</v>
          </cell>
          <cell r="E2365">
            <v>23.76</v>
          </cell>
          <cell r="H2365">
            <v>33.857500000000002</v>
          </cell>
        </row>
        <row r="2366">
          <cell r="A2366">
            <v>43267</v>
          </cell>
          <cell r="B2366">
            <v>32.299999999999997</v>
          </cell>
          <cell r="C2366">
            <v>37.130000000000003</v>
          </cell>
          <cell r="D2366">
            <v>42.38</v>
          </cell>
          <cell r="E2366">
            <v>23.72</v>
          </cell>
          <cell r="H2366">
            <v>33.8825</v>
          </cell>
        </row>
        <row r="2367">
          <cell r="A2367">
            <v>43268</v>
          </cell>
          <cell r="B2367">
            <v>32.299999999999997</v>
          </cell>
          <cell r="C2367">
            <v>37.130000000000003</v>
          </cell>
          <cell r="D2367">
            <v>42.38</v>
          </cell>
          <cell r="E2367">
            <v>23.72</v>
          </cell>
          <cell r="H2367">
            <v>33.8825</v>
          </cell>
        </row>
        <row r="2368">
          <cell r="A2368">
            <v>43269</v>
          </cell>
          <cell r="B2368">
            <v>32.58</v>
          </cell>
          <cell r="C2368">
            <v>37.56</v>
          </cell>
          <cell r="D2368">
            <v>43.05</v>
          </cell>
          <cell r="E2368">
            <v>23.98</v>
          </cell>
          <cell r="H2368">
            <v>34.292499999999997</v>
          </cell>
        </row>
        <row r="2369">
          <cell r="A2369">
            <v>43270</v>
          </cell>
          <cell r="B2369">
            <v>32.479999999999997</v>
          </cell>
          <cell r="C2369">
            <v>37.6</v>
          </cell>
          <cell r="D2369">
            <v>42.89</v>
          </cell>
          <cell r="E2369">
            <v>23.86</v>
          </cell>
          <cell r="H2369">
            <v>34.207499999999996</v>
          </cell>
        </row>
        <row r="2370">
          <cell r="A2370">
            <v>43271</v>
          </cell>
          <cell r="B2370">
            <v>32.590000000000003</v>
          </cell>
          <cell r="C2370">
            <v>37.56</v>
          </cell>
          <cell r="D2370">
            <v>42.73</v>
          </cell>
          <cell r="E2370">
            <v>23.82</v>
          </cell>
          <cell r="H2370">
            <v>34.174999999999997</v>
          </cell>
        </row>
        <row r="2371">
          <cell r="A2371">
            <v>43272</v>
          </cell>
          <cell r="B2371">
            <v>32.700000000000003</v>
          </cell>
          <cell r="C2371">
            <v>37.65</v>
          </cell>
          <cell r="D2371">
            <v>42.85</v>
          </cell>
          <cell r="E2371">
            <v>23.79</v>
          </cell>
          <cell r="H2371">
            <v>34.247499999999995</v>
          </cell>
        </row>
        <row r="2372">
          <cell r="A2372">
            <v>43273</v>
          </cell>
          <cell r="B2372">
            <v>32.729999999999997</v>
          </cell>
          <cell r="C2372">
            <v>37.799999999999997</v>
          </cell>
          <cell r="D2372">
            <v>43.2</v>
          </cell>
          <cell r="E2372">
            <v>23.91</v>
          </cell>
          <cell r="H2372">
            <v>34.410000000000004</v>
          </cell>
        </row>
        <row r="2373">
          <cell r="A2373">
            <v>43274</v>
          </cell>
          <cell r="B2373">
            <v>32.78</v>
          </cell>
          <cell r="C2373">
            <v>38.04</v>
          </cell>
          <cell r="D2373">
            <v>43.29</v>
          </cell>
          <cell r="E2373">
            <v>23.99</v>
          </cell>
          <cell r="H2373">
            <v>34.524999999999999</v>
          </cell>
        </row>
        <row r="2374">
          <cell r="A2374">
            <v>43275</v>
          </cell>
          <cell r="B2374">
            <v>32.78</v>
          </cell>
          <cell r="C2374">
            <v>38.04</v>
          </cell>
          <cell r="D2374">
            <v>43.29</v>
          </cell>
          <cell r="E2374">
            <v>23.99</v>
          </cell>
          <cell r="H2374">
            <v>34.524999999999999</v>
          </cell>
        </row>
        <row r="2375">
          <cell r="A2375">
            <v>43276</v>
          </cell>
          <cell r="B2375">
            <v>32.799999999999997</v>
          </cell>
          <cell r="C2375">
            <v>38.03</v>
          </cell>
          <cell r="D2375">
            <v>43.3</v>
          </cell>
          <cell r="E2375">
            <v>24.09</v>
          </cell>
          <cell r="H2375">
            <v>34.555</v>
          </cell>
        </row>
        <row r="2376">
          <cell r="A2376">
            <v>43277</v>
          </cell>
          <cell r="B2376">
            <v>32.81</v>
          </cell>
          <cell r="C2376">
            <v>38.26</v>
          </cell>
          <cell r="D2376">
            <v>43.41</v>
          </cell>
          <cell r="E2376">
            <v>24.08</v>
          </cell>
          <cell r="H2376">
            <v>34.64</v>
          </cell>
        </row>
        <row r="2377">
          <cell r="A2377">
            <v>43278</v>
          </cell>
          <cell r="B2377">
            <v>32.840000000000003</v>
          </cell>
          <cell r="C2377">
            <v>38.08</v>
          </cell>
          <cell r="D2377">
            <v>43.23</v>
          </cell>
          <cell r="E2377">
            <v>24.01</v>
          </cell>
          <cell r="H2377">
            <v>34.54</v>
          </cell>
        </row>
        <row r="2378">
          <cell r="A2378">
            <v>43279</v>
          </cell>
          <cell r="B2378">
            <v>32.880000000000003</v>
          </cell>
          <cell r="C2378">
            <v>37.83</v>
          </cell>
          <cell r="D2378">
            <v>42.92</v>
          </cell>
          <cell r="E2378">
            <v>23.9</v>
          </cell>
          <cell r="H2378">
            <v>34.3825</v>
          </cell>
        </row>
        <row r="2379">
          <cell r="A2379">
            <v>43280</v>
          </cell>
          <cell r="B2379">
            <v>33.03</v>
          </cell>
          <cell r="C2379">
            <v>38</v>
          </cell>
          <cell r="D2379">
            <v>42.99</v>
          </cell>
          <cell r="E2379">
            <v>24</v>
          </cell>
          <cell r="H2379">
            <v>34.505000000000003</v>
          </cell>
        </row>
        <row r="2380">
          <cell r="A2380">
            <v>43281</v>
          </cell>
          <cell r="B2380">
            <v>32.979999999999997</v>
          </cell>
          <cell r="C2380">
            <v>38.22</v>
          </cell>
          <cell r="D2380">
            <v>43.11</v>
          </cell>
          <cell r="E2380">
            <v>24.02</v>
          </cell>
          <cell r="H2380">
            <v>34.582499999999996</v>
          </cell>
        </row>
        <row r="2381">
          <cell r="A2381">
            <v>43282</v>
          </cell>
          <cell r="B2381">
            <v>32.979999999999997</v>
          </cell>
          <cell r="C2381">
            <v>38.22</v>
          </cell>
          <cell r="D2381">
            <v>43.11</v>
          </cell>
          <cell r="E2381">
            <v>24.02</v>
          </cell>
          <cell r="H2381">
            <v>34.582499999999996</v>
          </cell>
        </row>
        <row r="2382">
          <cell r="A2382">
            <v>43283</v>
          </cell>
          <cell r="B2382">
            <v>32.93</v>
          </cell>
          <cell r="C2382">
            <v>38.200000000000003</v>
          </cell>
          <cell r="D2382">
            <v>43.24</v>
          </cell>
          <cell r="E2382">
            <v>24.1</v>
          </cell>
          <cell r="H2382">
            <v>34.6175</v>
          </cell>
        </row>
        <row r="2383">
          <cell r="A2383">
            <v>43284</v>
          </cell>
          <cell r="B2383">
            <v>33.07</v>
          </cell>
          <cell r="C2383">
            <v>38.25</v>
          </cell>
          <cell r="D2383">
            <v>43.21</v>
          </cell>
          <cell r="E2383">
            <v>24.01</v>
          </cell>
          <cell r="H2383">
            <v>34.634999999999998</v>
          </cell>
        </row>
        <row r="2384">
          <cell r="A2384">
            <v>43285</v>
          </cell>
          <cell r="B2384">
            <v>32.97</v>
          </cell>
          <cell r="C2384">
            <v>38.26</v>
          </cell>
          <cell r="D2384">
            <v>43.31</v>
          </cell>
          <cell r="E2384">
            <v>24.12</v>
          </cell>
          <cell r="H2384">
            <v>34.664999999999999</v>
          </cell>
        </row>
        <row r="2385">
          <cell r="A2385">
            <v>43286</v>
          </cell>
          <cell r="B2385">
            <v>33.049999999999997</v>
          </cell>
          <cell r="C2385">
            <v>38.35</v>
          </cell>
          <cell r="D2385">
            <v>43.53</v>
          </cell>
          <cell r="E2385">
            <v>24.13</v>
          </cell>
          <cell r="H2385">
            <v>34.765000000000001</v>
          </cell>
        </row>
        <row r="2386">
          <cell r="A2386">
            <v>43287</v>
          </cell>
          <cell r="B2386">
            <v>33.049999999999997</v>
          </cell>
          <cell r="C2386">
            <v>38.450000000000003</v>
          </cell>
          <cell r="D2386">
            <v>43.48</v>
          </cell>
          <cell r="E2386">
            <v>24.14</v>
          </cell>
          <cell r="H2386">
            <v>34.78</v>
          </cell>
        </row>
        <row r="2387">
          <cell r="A2387">
            <v>43288</v>
          </cell>
          <cell r="B2387">
            <v>33.020000000000003</v>
          </cell>
          <cell r="C2387">
            <v>38.46</v>
          </cell>
          <cell r="D2387">
            <v>43.36</v>
          </cell>
          <cell r="E2387">
            <v>24.08</v>
          </cell>
          <cell r="H2387">
            <v>34.730000000000004</v>
          </cell>
        </row>
        <row r="2388">
          <cell r="A2388">
            <v>43289</v>
          </cell>
          <cell r="B2388">
            <v>33.020000000000003</v>
          </cell>
          <cell r="C2388">
            <v>38.46</v>
          </cell>
          <cell r="D2388">
            <v>43.36</v>
          </cell>
          <cell r="E2388">
            <v>24.08</v>
          </cell>
          <cell r="H2388">
            <v>34.730000000000004</v>
          </cell>
        </row>
        <row r="2389">
          <cell r="A2389">
            <v>43290</v>
          </cell>
          <cell r="B2389">
            <v>32.97</v>
          </cell>
          <cell r="C2389">
            <v>38.54</v>
          </cell>
          <cell r="D2389">
            <v>43.62</v>
          </cell>
          <cell r="E2389">
            <v>24.27</v>
          </cell>
          <cell r="H2389">
            <v>34.85</v>
          </cell>
        </row>
        <row r="2390">
          <cell r="A2390">
            <v>43291</v>
          </cell>
          <cell r="B2390">
            <v>32.909999999999997</v>
          </cell>
          <cell r="C2390">
            <v>38.520000000000003</v>
          </cell>
          <cell r="D2390">
            <v>43.46</v>
          </cell>
          <cell r="E2390">
            <v>24.34</v>
          </cell>
          <cell r="H2390">
            <v>34.807500000000005</v>
          </cell>
        </row>
        <row r="2391">
          <cell r="A2391">
            <v>43292</v>
          </cell>
          <cell r="B2391">
            <v>33.090000000000003</v>
          </cell>
          <cell r="C2391">
            <v>38.6</v>
          </cell>
          <cell r="D2391">
            <v>43.7</v>
          </cell>
          <cell r="E2391">
            <v>24.27</v>
          </cell>
          <cell r="H2391">
            <v>34.914999999999999</v>
          </cell>
        </row>
        <row r="2392">
          <cell r="A2392">
            <v>43293</v>
          </cell>
          <cell r="B2392">
            <v>33.19</v>
          </cell>
          <cell r="C2392">
            <v>38.549999999999997</v>
          </cell>
          <cell r="D2392">
            <v>43.63</v>
          </cell>
          <cell r="E2392">
            <v>24.18</v>
          </cell>
          <cell r="H2392">
            <v>34.887500000000003</v>
          </cell>
        </row>
        <row r="2393">
          <cell r="A2393">
            <v>43294</v>
          </cell>
          <cell r="B2393">
            <v>33.03</v>
          </cell>
          <cell r="C2393">
            <v>38.36</v>
          </cell>
          <cell r="D2393">
            <v>43.37</v>
          </cell>
          <cell r="E2393">
            <v>24.24</v>
          </cell>
          <cell r="H2393">
            <v>34.75</v>
          </cell>
        </row>
        <row r="2394">
          <cell r="A2394">
            <v>43295</v>
          </cell>
          <cell r="B2394">
            <v>33.18</v>
          </cell>
          <cell r="C2394">
            <v>38.36</v>
          </cell>
          <cell r="D2394">
            <v>43.2</v>
          </cell>
          <cell r="E2394">
            <v>24.09</v>
          </cell>
          <cell r="H2394">
            <v>34.707499999999996</v>
          </cell>
        </row>
        <row r="2395">
          <cell r="A2395">
            <v>43296</v>
          </cell>
          <cell r="B2395">
            <v>33.18</v>
          </cell>
          <cell r="C2395">
            <v>38.36</v>
          </cell>
          <cell r="D2395">
            <v>43.2</v>
          </cell>
          <cell r="E2395">
            <v>24.09</v>
          </cell>
          <cell r="H2395">
            <v>34.707499999999996</v>
          </cell>
        </row>
        <row r="2396">
          <cell r="A2396">
            <v>43297</v>
          </cell>
          <cell r="B2396">
            <v>33.130000000000003</v>
          </cell>
          <cell r="C2396">
            <v>38.5</v>
          </cell>
          <cell r="D2396">
            <v>43.65</v>
          </cell>
          <cell r="E2396">
            <v>24.35</v>
          </cell>
          <cell r="H2396">
            <v>34.907499999999999</v>
          </cell>
        </row>
        <row r="2397">
          <cell r="A2397">
            <v>43298</v>
          </cell>
          <cell r="B2397">
            <v>33.1</v>
          </cell>
          <cell r="C2397">
            <v>38.54</v>
          </cell>
          <cell r="D2397">
            <v>43.59</v>
          </cell>
          <cell r="E2397">
            <v>24.26</v>
          </cell>
          <cell r="H2397">
            <v>34.872500000000002</v>
          </cell>
        </row>
        <row r="2398">
          <cell r="A2398">
            <v>43299</v>
          </cell>
          <cell r="B2398">
            <v>33.18</v>
          </cell>
          <cell r="C2398">
            <v>38.47</v>
          </cell>
          <cell r="D2398">
            <v>43.28</v>
          </cell>
          <cell r="E2398">
            <v>24.24</v>
          </cell>
          <cell r="H2398">
            <v>34.792500000000004</v>
          </cell>
        </row>
        <row r="2399">
          <cell r="A2399">
            <v>43300</v>
          </cell>
          <cell r="B2399">
            <v>33.200000000000003</v>
          </cell>
          <cell r="C2399">
            <v>38.46</v>
          </cell>
          <cell r="D2399">
            <v>43.18</v>
          </cell>
          <cell r="E2399">
            <v>24.39</v>
          </cell>
          <cell r="H2399">
            <v>34.807500000000005</v>
          </cell>
        </row>
        <row r="2400">
          <cell r="A2400">
            <v>43301</v>
          </cell>
          <cell r="B2400">
            <v>33.32</v>
          </cell>
          <cell r="C2400">
            <v>38.58</v>
          </cell>
          <cell r="D2400">
            <v>43.13</v>
          </cell>
          <cell r="E2400">
            <v>24.19</v>
          </cell>
          <cell r="H2400">
            <v>34.805</v>
          </cell>
        </row>
        <row r="2401">
          <cell r="A2401">
            <v>43302</v>
          </cell>
          <cell r="B2401">
            <v>33.25</v>
          </cell>
          <cell r="C2401">
            <v>38.5</v>
          </cell>
          <cell r="D2401">
            <v>42.91</v>
          </cell>
          <cell r="E2401">
            <v>24.11</v>
          </cell>
          <cell r="H2401">
            <v>34.692499999999995</v>
          </cell>
        </row>
        <row r="2402">
          <cell r="A2402">
            <v>43303</v>
          </cell>
          <cell r="B2402">
            <v>33.25</v>
          </cell>
          <cell r="C2402">
            <v>38.5</v>
          </cell>
          <cell r="D2402">
            <v>42.91</v>
          </cell>
          <cell r="E2402">
            <v>24.11</v>
          </cell>
          <cell r="H2402">
            <v>34.692499999999995</v>
          </cell>
        </row>
        <row r="2403">
          <cell r="A2403">
            <v>43304</v>
          </cell>
          <cell r="B2403">
            <v>33.17</v>
          </cell>
          <cell r="C2403">
            <v>38.74</v>
          </cell>
          <cell r="D2403">
            <v>43.4</v>
          </cell>
          <cell r="E2403">
            <v>24.36</v>
          </cell>
          <cell r="H2403">
            <v>34.917500000000004</v>
          </cell>
        </row>
        <row r="2404">
          <cell r="A2404">
            <v>43305</v>
          </cell>
          <cell r="B2404">
            <v>33.31</v>
          </cell>
          <cell r="C2404">
            <v>38.74</v>
          </cell>
          <cell r="D2404">
            <v>43.44</v>
          </cell>
          <cell r="E2404">
            <v>24.3</v>
          </cell>
          <cell r="H2404">
            <v>34.947500000000005</v>
          </cell>
        </row>
        <row r="2405">
          <cell r="A2405">
            <v>43306</v>
          </cell>
          <cell r="B2405">
            <v>33.229999999999997</v>
          </cell>
          <cell r="C2405">
            <v>38.659999999999997</v>
          </cell>
          <cell r="D2405">
            <v>43.5</v>
          </cell>
          <cell r="E2405">
            <v>24.39</v>
          </cell>
          <cell r="H2405">
            <v>34.944999999999993</v>
          </cell>
        </row>
        <row r="2406">
          <cell r="A2406">
            <v>43307</v>
          </cell>
          <cell r="B2406">
            <v>33.03</v>
          </cell>
          <cell r="C2406">
            <v>38.56</v>
          </cell>
          <cell r="D2406">
            <v>43.42</v>
          </cell>
          <cell r="E2406">
            <v>24.36</v>
          </cell>
          <cell r="H2406">
            <v>34.842500000000001</v>
          </cell>
        </row>
        <row r="2407">
          <cell r="A2407">
            <v>43308</v>
          </cell>
          <cell r="B2407">
            <v>33.130000000000003</v>
          </cell>
          <cell r="C2407">
            <v>38.590000000000003</v>
          </cell>
          <cell r="D2407">
            <v>43.33</v>
          </cell>
          <cell r="E2407">
            <v>24.23</v>
          </cell>
          <cell r="H2407">
            <v>34.82</v>
          </cell>
        </row>
        <row r="2408">
          <cell r="A2408">
            <v>43309</v>
          </cell>
          <cell r="B2408">
            <v>33.130000000000003</v>
          </cell>
          <cell r="C2408">
            <v>38.590000000000003</v>
          </cell>
          <cell r="D2408">
            <v>43.33</v>
          </cell>
          <cell r="E2408">
            <v>24.23</v>
          </cell>
          <cell r="H2408">
            <v>34.82</v>
          </cell>
        </row>
        <row r="2409">
          <cell r="A2409">
            <v>43310</v>
          </cell>
          <cell r="B2409">
            <v>33.130000000000003</v>
          </cell>
          <cell r="C2409">
            <v>38.590000000000003</v>
          </cell>
          <cell r="D2409">
            <v>43.33</v>
          </cell>
          <cell r="E2409">
            <v>24.23</v>
          </cell>
          <cell r="H2409">
            <v>34.82</v>
          </cell>
        </row>
        <row r="2410">
          <cell r="A2410">
            <v>43311</v>
          </cell>
          <cell r="B2410">
            <v>33.130000000000003</v>
          </cell>
          <cell r="C2410">
            <v>38.590000000000003</v>
          </cell>
          <cell r="D2410">
            <v>43.33</v>
          </cell>
          <cell r="E2410">
            <v>24.23</v>
          </cell>
          <cell r="H2410">
            <v>34.82</v>
          </cell>
        </row>
        <row r="2411">
          <cell r="A2411">
            <v>43312</v>
          </cell>
          <cell r="B2411">
            <v>33.18</v>
          </cell>
          <cell r="C2411">
            <v>38.64</v>
          </cell>
          <cell r="D2411">
            <v>43.35</v>
          </cell>
          <cell r="E2411">
            <v>24.34</v>
          </cell>
          <cell r="H2411">
            <v>34.877499999999998</v>
          </cell>
        </row>
        <row r="2412">
          <cell r="A2412">
            <v>43313</v>
          </cell>
          <cell r="B2412">
            <v>33.020000000000003</v>
          </cell>
          <cell r="C2412">
            <v>38.4</v>
          </cell>
          <cell r="D2412">
            <v>43.11</v>
          </cell>
          <cell r="E2412">
            <v>24.24</v>
          </cell>
          <cell r="H2412">
            <v>34.692500000000003</v>
          </cell>
        </row>
        <row r="2413">
          <cell r="A2413">
            <v>43314</v>
          </cell>
          <cell r="B2413">
            <v>32.979999999999997</v>
          </cell>
          <cell r="C2413">
            <v>38.270000000000003</v>
          </cell>
          <cell r="D2413">
            <v>43.09</v>
          </cell>
          <cell r="E2413">
            <v>24.14</v>
          </cell>
          <cell r="H2413">
            <v>34.620000000000005</v>
          </cell>
        </row>
        <row r="2414">
          <cell r="A2414">
            <v>43315</v>
          </cell>
          <cell r="B2414">
            <v>33.159999999999997</v>
          </cell>
          <cell r="C2414">
            <v>38.229999999999997</v>
          </cell>
          <cell r="D2414">
            <v>42.96</v>
          </cell>
          <cell r="E2414">
            <v>24.17</v>
          </cell>
          <cell r="H2414">
            <v>34.629999999999995</v>
          </cell>
        </row>
        <row r="2415">
          <cell r="A2415">
            <v>43316</v>
          </cell>
          <cell r="B2415">
            <v>33.18</v>
          </cell>
          <cell r="C2415">
            <v>38.21</v>
          </cell>
          <cell r="D2415">
            <v>42.8</v>
          </cell>
          <cell r="E2415">
            <v>24.04</v>
          </cell>
          <cell r="H2415">
            <v>34.557499999999997</v>
          </cell>
        </row>
        <row r="2416">
          <cell r="A2416">
            <v>43317</v>
          </cell>
          <cell r="B2416">
            <v>33.18</v>
          </cell>
          <cell r="C2416">
            <v>38.21</v>
          </cell>
          <cell r="D2416">
            <v>42.8</v>
          </cell>
          <cell r="E2416">
            <v>24.04</v>
          </cell>
          <cell r="H2416">
            <v>34.557499999999997</v>
          </cell>
        </row>
        <row r="2417">
          <cell r="A2417">
            <v>43318</v>
          </cell>
          <cell r="B2417">
            <v>33.1</v>
          </cell>
          <cell r="C2417">
            <v>38.08</v>
          </cell>
          <cell r="D2417">
            <v>42.83</v>
          </cell>
          <cell r="E2417">
            <v>24.23</v>
          </cell>
          <cell r="H2417">
            <v>34.56</v>
          </cell>
        </row>
        <row r="2418">
          <cell r="A2418">
            <v>43319</v>
          </cell>
          <cell r="B2418">
            <v>33.18</v>
          </cell>
          <cell r="C2418">
            <v>38.17</v>
          </cell>
          <cell r="D2418">
            <v>42.75</v>
          </cell>
          <cell r="E2418">
            <v>24.27</v>
          </cell>
          <cell r="H2418">
            <v>34.592500000000001</v>
          </cell>
        </row>
        <row r="2419">
          <cell r="A2419">
            <v>43320</v>
          </cell>
          <cell r="B2419">
            <v>33.07</v>
          </cell>
          <cell r="C2419">
            <v>38.18</v>
          </cell>
          <cell r="D2419">
            <v>42.59</v>
          </cell>
          <cell r="E2419">
            <v>24.31</v>
          </cell>
          <cell r="H2419">
            <v>34.537500000000001</v>
          </cell>
        </row>
        <row r="2420">
          <cell r="A2420">
            <v>43321</v>
          </cell>
          <cell r="B2420">
            <v>33</v>
          </cell>
          <cell r="C2420">
            <v>38.159999999999997</v>
          </cell>
          <cell r="D2420">
            <v>42.32</v>
          </cell>
          <cell r="E2420">
            <v>24.34</v>
          </cell>
          <cell r="H2420">
            <v>34.454999999999998</v>
          </cell>
        </row>
        <row r="2421">
          <cell r="A2421">
            <v>43322</v>
          </cell>
          <cell r="B2421">
            <v>33.07</v>
          </cell>
          <cell r="C2421">
            <v>37.950000000000003</v>
          </cell>
          <cell r="D2421">
            <v>42.25</v>
          </cell>
          <cell r="E2421">
            <v>24.12</v>
          </cell>
          <cell r="H2421">
            <v>34.347500000000004</v>
          </cell>
        </row>
        <row r="2422">
          <cell r="A2422">
            <v>43323</v>
          </cell>
          <cell r="B2422">
            <v>33.11</v>
          </cell>
          <cell r="C2422">
            <v>37.76</v>
          </cell>
          <cell r="D2422">
            <v>41.92</v>
          </cell>
          <cell r="E2422">
            <v>23.81</v>
          </cell>
          <cell r="H2422">
            <v>34.15</v>
          </cell>
        </row>
        <row r="2423">
          <cell r="A2423">
            <v>43324</v>
          </cell>
          <cell r="B2423">
            <v>33.11</v>
          </cell>
          <cell r="C2423">
            <v>37.76</v>
          </cell>
          <cell r="D2423">
            <v>41.92</v>
          </cell>
          <cell r="E2423">
            <v>23.81</v>
          </cell>
          <cell r="H2423">
            <v>34.15</v>
          </cell>
        </row>
        <row r="2424">
          <cell r="A2424">
            <v>43325</v>
          </cell>
          <cell r="B2424">
            <v>33.11</v>
          </cell>
          <cell r="C2424">
            <v>37.76</v>
          </cell>
          <cell r="D2424">
            <v>41.92</v>
          </cell>
          <cell r="E2424">
            <v>23.81</v>
          </cell>
          <cell r="H2424">
            <v>34.15</v>
          </cell>
        </row>
        <row r="2425">
          <cell r="A2425">
            <v>43326</v>
          </cell>
          <cell r="B2425">
            <v>33.19</v>
          </cell>
          <cell r="C2425">
            <v>37.65</v>
          </cell>
          <cell r="D2425">
            <v>42.17</v>
          </cell>
          <cell r="E2425">
            <v>23.9</v>
          </cell>
          <cell r="H2425">
            <v>34.227499999999999</v>
          </cell>
        </row>
        <row r="2426">
          <cell r="A2426">
            <v>43327</v>
          </cell>
          <cell r="B2426">
            <v>33.15</v>
          </cell>
          <cell r="C2426">
            <v>37.39</v>
          </cell>
          <cell r="D2426">
            <v>41.95</v>
          </cell>
          <cell r="E2426">
            <v>23.69</v>
          </cell>
          <cell r="H2426">
            <v>34.045000000000002</v>
          </cell>
        </row>
        <row r="2427">
          <cell r="A2427">
            <v>43328</v>
          </cell>
          <cell r="B2427">
            <v>33.14</v>
          </cell>
          <cell r="C2427">
            <v>37.43</v>
          </cell>
          <cell r="D2427">
            <v>41.91</v>
          </cell>
          <cell r="E2427">
            <v>23.76</v>
          </cell>
          <cell r="H2427">
            <v>34.059999999999995</v>
          </cell>
        </row>
        <row r="2428">
          <cell r="A2428">
            <v>43329</v>
          </cell>
          <cell r="B2428">
            <v>33.01</v>
          </cell>
          <cell r="C2428">
            <v>37.380000000000003</v>
          </cell>
          <cell r="D2428">
            <v>41.81</v>
          </cell>
          <cell r="E2428">
            <v>23.78</v>
          </cell>
          <cell r="H2428">
            <v>33.995000000000005</v>
          </cell>
        </row>
        <row r="2429">
          <cell r="A2429">
            <v>43330</v>
          </cell>
          <cell r="B2429">
            <v>33.08</v>
          </cell>
          <cell r="C2429">
            <v>37.49</v>
          </cell>
          <cell r="D2429">
            <v>41.73</v>
          </cell>
          <cell r="E2429">
            <v>24.93</v>
          </cell>
          <cell r="H2429">
            <v>34.307499999999997</v>
          </cell>
        </row>
        <row r="2430">
          <cell r="A2430">
            <v>43331</v>
          </cell>
          <cell r="B2430">
            <v>33.08</v>
          </cell>
          <cell r="C2430">
            <v>37.49</v>
          </cell>
          <cell r="D2430">
            <v>41.73</v>
          </cell>
          <cell r="E2430">
            <v>24.93</v>
          </cell>
          <cell r="H2430">
            <v>34.307499999999997</v>
          </cell>
        </row>
        <row r="2431">
          <cell r="A2431">
            <v>43332</v>
          </cell>
          <cell r="B2431">
            <v>33.04</v>
          </cell>
          <cell r="C2431">
            <v>37.58</v>
          </cell>
          <cell r="D2431">
            <v>41.91</v>
          </cell>
          <cell r="E2431">
            <v>23.87</v>
          </cell>
          <cell r="H2431">
            <v>34.1</v>
          </cell>
        </row>
        <row r="2432">
          <cell r="A2432">
            <v>43333</v>
          </cell>
          <cell r="B2432">
            <v>32.6</v>
          </cell>
          <cell r="C2432">
            <v>37.380000000000003</v>
          </cell>
          <cell r="D2432">
            <v>41.63</v>
          </cell>
          <cell r="E2432">
            <v>23.72</v>
          </cell>
          <cell r="H2432">
            <v>33.832500000000003</v>
          </cell>
        </row>
        <row r="2433">
          <cell r="A2433">
            <v>43334</v>
          </cell>
          <cell r="B2433">
            <v>32.549999999999997</v>
          </cell>
          <cell r="C2433">
            <v>37.51</v>
          </cell>
          <cell r="D2433">
            <v>41.81</v>
          </cell>
          <cell r="E2433">
            <v>23.7</v>
          </cell>
          <cell r="H2433">
            <v>33.892499999999998</v>
          </cell>
        </row>
        <row r="2434">
          <cell r="A2434">
            <v>43335</v>
          </cell>
          <cell r="B2434">
            <v>32.659999999999997</v>
          </cell>
          <cell r="C2434">
            <v>37.590000000000003</v>
          </cell>
          <cell r="D2434">
            <v>41.9</v>
          </cell>
          <cell r="E2434">
            <v>23.58</v>
          </cell>
          <cell r="H2434">
            <v>33.932500000000005</v>
          </cell>
        </row>
        <row r="2435">
          <cell r="A2435">
            <v>43336</v>
          </cell>
          <cell r="B2435">
            <v>32.68</v>
          </cell>
          <cell r="C2435">
            <v>37.549999999999997</v>
          </cell>
          <cell r="D2435">
            <v>41.68</v>
          </cell>
          <cell r="E2435">
            <v>23.46</v>
          </cell>
          <cell r="H2435">
            <v>33.842500000000001</v>
          </cell>
        </row>
        <row r="2436">
          <cell r="A2436">
            <v>43337</v>
          </cell>
          <cell r="B2436">
            <v>32.6</v>
          </cell>
          <cell r="C2436">
            <v>37.493749999999999</v>
          </cell>
          <cell r="D2436">
            <v>41.463000000000001</v>
          </cell>
          <cell r="E2436">
            <v>23.335000000000001</v>
          </cell>
          <cell r="H2436">
            <v>33.7229375</v>
          </cell>
        </row>
        <row r="2437">
          <cell r="A2437">
            <v>43338</v>
          </cell>
          <cell r="B2437">
            <v>32.6</v>
          </cell>
          <cell r="C2437">
            <v>37.493749999999999</v>
          </cell>
          <cell r="D2437">
            <v>41.463000000000001</v>
          </cell>
          <cell r="E2437">
            <v>23.335000000000001</v>
          </cell>
          <cell r="H2437">
            <v>33.7229375</v>
          </cell>
        </row>
        <row r="2438">
          <cell r="A2438">
            <v>43339</v>
          </cell>
          <cell r="B2438">
            <v>32.42</v>
          </cell>
          <cell r="C2438">
            <v>37.54</v>
          </cell>
          <cell r="D2438">
            <v>41.5</v>
          </cell>
          <cell r="E2438">
            <v>23.52</v>
          </cell>
          <cell r="H2438">
            <v>33.745000000000005</v>
          </cell>
        </row>
        <row r="2439">
          <cell r="A2439">
            <v>43340</v>
          </cell>
          <cell r="B2439">
            <v>32.380000000000003</v>
          </cell>
          <cell r="C2439">
            <v>37.64</v>
          </cell>
          <cell r="D2439">
            <v>41.53</v>
          </cell>
          <cell r="E2439">
            <v>23.51</v>
          </cell>
          <cell r="H2439">
            <v>33.765000000000001</v>
          </cell>
        </row>
        <row r="2440">
          <cell r="A2440">
            <v>43341</v>
          </cell>
          <cell r="B2440">
            <v>32.47</v>
          </cell>
          <cell r="C2440">
            <v>37.76</v>
          </cell>
          <cell r="D2440">
            <v>41.58</v>
          </cell>
          <cell r="E2440">
            <v>23.59</v>
          </cell>
          <cell r="H2440">
            <v>33.849999999999994</v>
          </cell>
        </row>
        <row r="2441">
          <cell r="A2441">
            <v>43342</v>
          </cell>
          <cell r="B2441">
            <v>32.51</v>
          </cell>
          <cell r="C2441">
            <v>37.86</v>
          </cell>
          <cell r="D2441">
            <v>42.15</v>
          </cell>
          <cell r="E2441">
            <v>23.49</v>
          </cell>
          <cell r="H2441">
            <v>34.002500000000005</v>
          </cell>
        </row>
        <row r="2442">
          <cell r="A2442">
            <v>43343</v>
          </cell>
          <cell r="B2442">
            <v>32.61</v>
          </cell>
          <cell r="C2442">
            <v>37.86</v>
          </cell>
          <cell r="D2442">
            <v>42.26</v>
          </cell>
          <cell r="E2442">
            <v>23.43</v>
          </cell>
          <cell r="H2442">
            <v>34.04</v>
          </cell>
        </row>
        <row r="2443">
          <cell r="A2443">
            <v>43344</v>
          </cell>
          <cell r="B2443">
            <v>32.58</v>
          </cell>
          <cell r="C2443">
            <v>37.81</v>
          </cell>
          <cell r="D2443">
            <v>42.03</v>
          </cell>
          <cell r="E2443">
            <v>23.2</v>
          </cell>
          <cell r="H2443">
            <v>33.905000000000001</v>
          </cell>
        </row>
        <row r="2444">
          <cell r="A2444">
            <v>43345</v>
          </cell>
          <cell r="B2444">
            <v>32.58</v>
          </cell>
          <cell r="C2444">
            <v>37.81</v>
          </cell>
          <cell r="D2444">
            <v>42.03</v>
          </cell>
          <cell r="E2444">
            <v>23.2</v>
          </cell>
          <cell r="H2444">
            <v>33.905000000000001</v>
          </cell>
        </row>
        <row r="2445">
          <cell r="A2445">
            <v>43346</v>
          </cell>
          <cell r="B2445">
            <v>32.619999999999997</v>
          </cell>
          <cell r="C2445">
            <v>37.630000000000003</v>
          </cell>
          <cell r="D2445">
            <v>41.97</v>
          </cell>
          <cell r="E2445">
            <v>23.19</v>
          </cell>
          <cell r="H2445">
            <v>33.852499999999999</v>
          </cell>
        </row>
        <row r="2446">
          <cell r="A2446">
            <v>43347</v>
          </cell>
          <cell r="B2446">
            <v>32.590000000000003</v>
          </cell>
          <cell r="C2446">
            <v>37.630000000000003</v>
          </cell>
          <cell r="D2446">
            <v>41.72</v>
          </cell>
          <cell r="E2446">
            <v>23.2</v>
          </cell>
          <cell r="H2446">
            <v>33.784999999999997</v>
          </cell>
        </row>
        <row r="2447">
          <cell r="A2447">
            <v>43348</v>
          </cell>
          <cell r="B2447">
            <v>32.619999999999997</v>
          </cell>
          <cell r="C2447">
            <v>37.64</v>
          </cell>
          <cell r="D2447">
            <v>41.77</v>
          </cell>
          <cell r="E2447">
            <v>23.21</v>
          </cell>
          <cell r="H2447">
            <v>33.81</v>
          </cell>
        </row>
        <row r="2448">
          <cell r="A2448">
            <v>43349</v>
          </cell>
          <cell r="B2448">
            <v>32.630000000000003</v>
          </cell>
          <cell r="C2448">
            <v>37.799999999999997</v>
          </cell>
          <cell r="D2448">
            <v>41.98</v>
          </cell>
          <cell r="E2448">
            <v>23.23</v>
          </cell>
          <cell r="H2448">
            <v>33.909999999999997</v>
          </cell>
        </row>
        <row r="2449">
          <cell r="A2449">
            <v>43350</v>
          </cell>
          <cell r="B2449">
            <v>32.630000000000003</v>
          </cell>
          <cell r="C2449">
            <v>37.74</v>
          </cell>
          <cell r="D2449">
            <v>41.98</v>
          </cell>
          <cell r="E2449">
            <v>23.18</v>
          </cell>
          <cell r="H2449">
            <v>33.8825</v>
          </cell>
        </row>
        <row r="2450">
          <cell r="A2450">
            <v>43351</v>
          </cell>
          <cell r="B2450">
            <v>32.65</v>
          </cell>
          <cell r="C2450">
            <v>37.72</v>
          </cell>
          <cell r="D2450">
            <v>41.85</v>
          </cell>
          <cell r="E2450">
            <v>23</v>
          </cell>
          <cell r="H2450">
            <v>33.805</v>
          </cell>
        </row>
        <row r="2451">
          <cell r="A2451">
            <v>43352</v>
          </cell>
          <cell r="B2451">
            <v>32.65</v>
          </cell>
          <cell r="C2451">
            <v>37.72</v>
          </cell>
          <cell r="D2451">
            <v>41.85</v>
          </cell>
          <cell r="E2451">
            <v>23</v>
          </cell>
          <cell r="H2451">
            <v>33.805</v>
          </cell>
        </row>
        <row r="2452">
          <cell r="A2452">
            <v>43353</v>
          </cell>
          <cell r="B2452">
            <v>32.68</v>
          </cell>
          <cell r="C2452">
            <v>37.6</v>
          </cell>
          <cell r="D2452">
            <v>42.04</v>
          </cell>
          <cell r="E2452">
            <v>22.99</v>
          </cell>
          <cell r="H2452">
            <v>33.827500000000001</v>
          </cell>
        </row>
        <row r="2453">
          <cell r="A2453">
            <v>43354</v>
          </cell>
          <cell r="B2453">
            <v>32.69</v>
          </cell>
          <cell r="C2453">
            <v>37.68</v>
          </cell>
          <cell r="D2453">
            <v>42.38</v>
          </cell>
          <cell r="E2453">
            <v>22.96</v>
          </cell>
          <cell r="H2453">
            <v>33.927500000000002</v>
          </cell>
        </row>
        <row r="2454">
          <cell r="A2454">
            <v>43355</v>
          </cell>
          <cell r="B2454">
            <v>32.630000000000003</v>
          </cell>
          <cell r="C2454">
            <v>37.64</v>
          </cell>
          <cell r="D2454">
            <v>42.27</v>
          </cell>
          <cell r="E2454">
            <v>22.91</v>
          </cell>
          <cell r="H2454">
            <v>33.862500000000004</v>
          </cell>
        </row>
        <row r="2455">
          <cell r="A2455">
            <v>43356</v>
          </cell>
          <cell r="B2455">
            <v>32.44</v>
          </cell>
          <cell r="C2455">
            <v>37.549999999999997</v>
          </cell>
          <cell r="D2455">
            <v>42.14</v>
          </cell>
          <cell r="E2455">
            <v>23.05</v>
          </cell>
          <cell r="H2455">
            <v>33.795000000000002</v>
          </cell>
        </row>
        <row r="2456">
          <cell r="A2456">
            <v>43357</v>
          </cell>
          <cell r="B2456">
            <v>32.43</v>
          </cell>
          <cell r="C2456">
            <v>37.72</v>
          </cell>
          <cell r="D2456">
            <v>42.34</v>
          </cell>
          <cell r="E2456">
            <v>23.04</v>
          </cell>
          <cell r="H2456">
            <v>33.8825</v>
          </cell>
        </row>
        <row r="2457">
          <cell r="A2457">
            <v>43358</v>
          </cell>
          <cell r="B2457">
            <v>32.380000000000003</v>
          </cell>
          <cell r="C2457">
            <v>37.74</v>
          </cell>
          <cell r="D2457">
            <v>42.18</v>
          </cell>
          <cell r="E2457">
            <v>22.98</v>
          </cell>
          <cell r="H2457">
            <v>33.82</v>
          </cell>
        </row>
        <row r="2458">
          <cell r="A2458">
            <v>43359</v>
          </cell>
          <cell r="B2458">
            <v>32.380000000000003</v>
          </cell>
          <cell r="C2458">
            <v>37.74</v>
          </cell>
          <cell r="D2458">
            <v>42.18</v>
          </cell>
          <cell r="E2458">
            <v>22.98</v>
          </cell>
          <cell r="H2458">
            <v>33.82</v>
          </cell>
        </row>
        <row r="2459">
          <cell r="A2459">
            <v>43360</v>
          </cell>
          <cell r="B2459">
            <v>32.54</v>
          </cell>
          <cell r="C2459">
            <v>37.67</v>
          </cell>
          <cell r="D2459">
            <v>42.35</v>
          </cell>
          <cell r="E2459">
            <v>23.02</v>
          </cell>
          <cell r="H2459">
            <v>33.895000000000003</v>
          </cell>
        </row>
        <row r="2460">
          <cell r="A2460">
            <v>43361</v>
          </cell>
          <cell r="B2460">
            <v>32.47</v>
          </cell>
          <cell r="C2460">
            <v>37.729999999999997</v>
          </cell>
          <cell r="D2460">
            <v>42.49</v>
          </cell>
          <cell r="E2460">
            <v>22.99</v>
          </cell>
          <cell r="H2460">
            <v>33.92</v>
          </cell>
        </row>
        <row r="2461">
          <cell r="A2461">
            <v>43362</v>
          </cell>
          <cell r="B2461">
            <v>32.43</v>
          </cell>
          <cell r="C2461">
            <v>37.67</v>
          </cell>
          <cell r="D2461">
            <v>42.47</v>
          </cell>
          <cell r="E2461">
            <v>23.17</v>
          </cell>
          <cell r="H2461">
            <v>33.935000000000002</v>
          </cell>
        </row>
        <row r="2462">
          <cell r="A2462">
            <v>43363</v>
          </cell>
          <cell r="B2462">
            <v>32.200000000000003</v>
          </cell>
          <cell r="C2462">
            <v>37.43</v>
          </cell>
          <cell r="D2462">
            <v>42.15</v>
          </cell>
          <cell r="E2462">
            <v>23.14</v>
          </cell>
          <cell r="H2462">
            <v>33.730000000000004</v>
          </cell>
        </row>
        <row r="2463">
          <cell r="A2463">
            <v>43364</v>
          </cell>
          <cell r="B2463">
            <v>32.25</v>
          </cell>
          <cell r="C2463">
            <v>37.811999999999998</v>
          </cell>
          <cell r="D2463">
            <v>42.6</v>
          </cell>
          <cell r="E2463">
            <v>23.25</v>
          </cell>
          <cell r="H2463">
            <v>33.978000000000002</v>
          </cell>
        </row>
        <row r="2464">
          <cell r="A2464">
            <v>43365</v>
          </cell>
          <cell r="B2464">
            <v>32.25</v>
          </cell>
          <cell r="C2464">
            <v>37.79</v>
          </cell>
          <cell r="D2464">
            <v>42.47</v>
          </cell>
          <cell r="E2464">
            <v>23.14</v>
          </cell>
          <cell r="H2464">
            <v>33.912499999999994</v>
          </cell>
        </row>
        <row r="2465">
          <cell r="A2465">
            <v>43366</v>
          </cell>
          <cell r="B2465">
            <v>32.25</v>
          </cell>
          <cell r="C2465">
            <v>37.79</v>
          </cell>
          <cell r="D2465">
            <v>42.47</v>
          </cell>
          <cell r="E2465">
            <v>23.14</v>
          </cell>
          <cell r="H2465">
            <v>33.912499999999994</v>
          </cell>
        </row>
        <row r="2466">
          <cell r="A2466">
            <v>43367</v>
          </cell>
          <cell r="B2466">
            <v>32.32</v>
          </cell>
          <cell r="C2466">
            <v>37.78</v>
          </cell>
          <cell r="D2466">
            <v>42.1</v>
          </cell>
          <cell r="E2466">
            <v>23.29</v>
          </cell>
          <cell r="H2466">
            <v>33.872499999999995</v>
          </cell>
        </row>
        <row r="2467">
          <cell r="A2467">
            <v>43368</v>
          </cell>
          <cell r="B2467">
            <v>32.28</v>
          </cell>
          <cell r="C2467">
            <v>37.75</v>
          </cell>
          <cell r="D2467">
            <v>42.16</v>
          </cell>
          <cell r="E2467">
            <v>23.16</v>
          </cell>
          <cell r="H2467">
            <v>33.837499999999999</v>
          </cell>
        </row>
        <row r="2468">
          <cell r="A2468">
            <v>43369</v>
          </cell>
          <cell r="B2468">
            <v>32.270000000000003</v>
          </cell>
          <cell r="C2468">
            <v>37.770000000000003</v>
          </cell>
          <cell r="D2468">
            <v>42.32</v>
          </cell>
          <cell r="E2468">
            <v>23.22</v>
          </cell>
          <cell r="H2468">
            <v>33.895000000000003</v>
          </cell>
        </row>
        <row r="2469">
          <cell r="A2469">
            <v>43370</v>
          </cell>
          <cell r="B2469">
            <v>32.299999999999997</v>
          </cell>
          <cell r="C2469">
            <v>37.770000000000003</v>
          </cell>
          <cell r="D2469">
            <v>42.36</v>
          </cell>
          <cell r="E2469">
            <v>23.19</v>
          </cell>
          <cell r="H2469">
            <v>33.905000000000001</v>
          </cell>
        </row>
        <row r="2470">
          <cell r="A2470">
            <v>43371</v>
          </cell>
          <cell r="B2470">
            <v>32.229999999999997</v>
          </cell>
          <cell r="C2470">
            <v>37.369999999999997</v>
          </cell>
          <cell r="D2470">
            <v>42</v>
          </cell>
          <cell r="E2470">
            <v>23.03</v>
          </cell>
          <cell r="H2470">
            <v>33.657499999999999</v>
          </cell>
        </row>
        <row r="2471">
          <cell r="A2471">
            <v>43372</v>
          </cell>
          <cell r="B2471">
            <v>32.17</v>
          </cell>
          <cell r="C2471">
            <v>37.174999999999997</v>
          </cell>
          <cell r="D2471">
            <v>41.69</v>
          </cell>
          <cell r="E2471">
            <v>22.84375</v>
          </cell>
          <cell r="H2471">
            <v>33.469687499999999</v>
          </cell>
        </row>
        <row r="2472">
          <cell r="A2472">
            <v>43373</v>
          </cell>
          <cell r="B2472">
            <v>32.17</v>
          </cell>
          <cell r="C2472">
            <v>37.174999999999997</v>
          </cell>
          <cell r="D2472">
            <v>41.69</v>
          </cell>
          <cell r="E2472">
            <v>22.84375</v>
          </cell>
          <cell r="H2472">
            <v>33.469687499999999</v>
          </cell>
        </row>
        <row r="2473">
          <cell r="A2473">
            <v>43374</v>
          </cell>
          <cell r="B2473">
            <v>32.119999999999997</v>
          </cell>
          <cell r="C2473">
            <v>37.08</v>
          </cell>
          <cell r="D2473">
            <v>41.68</v>
          </cell>
          <cell r="E2473">
            <v>22.95</v>
          </cell>
          <cell r="H2473">
            <v>33.457499999999996</v>
          </cell>
        </row>
        <row r="2474">
          <cell r="A2474">
            <v>43375</v>
          </cell>
          <cell r="B2474">
            <v>32.15</v>
          </cell>
          <cell r="C2474">
            <v>37.049999999999997</v>
          </cell>
          <cell r="D2474">
            <v>41.76</v>
          </cell>
          <cell r="E2474">
            <v>22.99</v>
          </cell>
          <cell r="H2474">
            <v>33.487499999999997</v>
          </cell>
        </row>
        <row r="2475">
          <cell r="A2475">
            <v>43376</v>
          </cell>
          <cell r="B2475">
            <v>32.21</v>
          </cell>
          <cell r="C2475">
            <v>36.99</v>
          </cell>
          <cell r="D2475">
            <v>41.62</v>
          </cell>
          <cell r="E2475">
            <v>22.89</v>
          </cell>
          <cell r="H2475">
            <v>33.427499999999995</v>
          </cell>
        </row>
        <row r="2476">
          <cell r="A2476">
            <v>43377</v>
          </cell>
          <cell r="B2476">
            <v>32.42</v>
          </cell>
          <cell r="C2476">
            <v>37.020000000000003</v>
          </cell>
          <cell r="D2476">
            <v>41.72</v>
          </cell>
          <cell r="E2476">
            <v>22.78</v>
          </cell>
          <cell r="H2476">
            <v>33.484999999999999</v>
          </cell>
        </row>
        <row r="2477">
          <cell r="A2477">
            <v>43378</v>
          </cell>
          <cell r="B2477">
            <v>32.590000000000003</v>
          </cell>
          <cell r="C2477">
            <v>37.33</v>
          </cell>
          <cell r="D2477">
            <v>42.25</v>
          </cell>
          <cell r="E2477">
            <v>22.81</v>
          </cell>
          <cell r="H2477">
            <v>33.744999999999997</v>
          </cell>
        </row>
        <row r="2478">
          <cell r="A2478">
            <v>43379</v>
          </cell>
          <cell r="B2478">
            <v>32.700000000000003</v>
          </cell>
          <cell r="C2478">
            <v>37.380000000000003</v>
          </cell>
          <cell r="D2478">
            <v>42.29</v>
          </cell>
          <cell r="E2478">
            <v>22.73</v>
          </cell>
          <cell r="H2478">
            <v>33.774999999999999</v>
          </cell>
        </row>
        <row r="2479">
          <cell r="A2479">
            <v>43380</v>
          </cell>
          <cell r="B2479">
            <v>32.700000000000003</v>
          </cell>
          <cell r="C2479">
            <v>37.380000000000003</v>
          </cell>
          <cell r="D2479">
            <v>42.29</v>
          </cell>
          <cell r="E2479">
            <v>22.73</v>
          </cell>
          <cell r="H2479">
            <v>33.774999999999999</v>
          </cell>
        </row>
        <row r="2480">
          <cell r="A2480">
            <v>43381</v>
          </cell>
          <cell r="B2480">
            <v>32.68</v>
          </cell>
          <cell r="C2480">
            <v>37.47</v>
          </cell>
          <cell r="D2480">
            <v>42.7</v>
          </cell>
          <cell r="E2480">
            <v>22.79</v>
          </cell>
          <cell r="H2480">
            <v>33.910000000000004</v>
          </cell>
        </row>
        <row r="2481">
          <cell r="A2481">
            <v>43382</v>
          </cell>
          <cell r="B2481">
            <v>32.729999999999997</v>
          </cell>
          <cell r="C2481">
            <v>37.43</v>
          </cell>
          <cell r="D2481">
            <v>42.66</v>
          </cell>
          <cell r="E2481">
            <v>22.93</v>
          </cell>
          <cell r="H2481">
            <v>33.9375</v>
          </cell>
        </row>
        <row r="2482">
          <cell r="A2482">
            <v>43383</v>
          </cell>
          <cell r="B2482">
            <v>32.71</v>
          </cell>
          <cell r="C2482">
            <v>37.44</v>
          </cell>
          <cell r="D2482">
            <v>42.69</v>
          </cell>
          <cell r="E2482">
            <v>22.92</v>
          </cell>
          <cell r="H2482">
            <v>33.94</v>
          </cell>
        </row>
        <row r="2483">
          <cell r="A2483">
            <v>43384</v>
          </cell>
          <cell r="B2483">
            <v>32.86</v>
          </cell>
          <cell r="C2483">
            <v>37.71</v>
          </cell>
          <cell r="D2483">
            <v>43.19</v>
          </cell>
          <cell r="E2483">
            <v>22.95</v>
          </cell>
          <cell r="H2483">
            <v>34.177499999999995</v>
          </cell>
        </row>
        <row r="2484">
          <cell r="A2484">
            <v>43385</v>
          </cell>
          <cell r="B2484">
            <v>32.520000000000003</v>
          </cell>
          <cell r="C2484">
            <v>37.51</v>
          </cell>
          <cell r="D2484">
            <v>42.71</v>
          </cell>
          <cell r="E2484">
            <v>22.68</v>
          </cell>
          <cell r="H2484">
            <v>33.855000000000004</v>
          </cell>
        </row>
        <row r="2485">
          <cell r="A2485">
            <v>43386</v>
          </cell>
          <cell r="B2485">
            <v>32.6</v>
          </cell>
          <cell r="C2485">
            <v>37.549999999999997</v>
          </cell>
          <cell r="D2485">
            <v>42.75</v>
          </cell>
          <cell r="E2485">
            <v>22.82</v>
          </cell>
          <cell r="H2485">
            <v>33.93</v>
          </cell>
        </row>
        <row r="2486">
          <cell r="A2486">
            <v>43387</v>
          </cell>
          <cell r="B2486">
            <v>32.6</v>
          </cell>
          <cell r="C2486">
            <v>37.549999999999997</v>
          </cell>
          <cell r="D2486">
            <v>42.75</v>
          </cell>
          <cell r="E2486">
            <v>22.82</v>
          </cell>
          <cell r="H2486">
            <v>33.93</v>
          </cell>
        </row>
        <row r="2487">
          <cell r="A2487">
            <v>43388</v>
          </cell>
          <cell r="B2487">
            <v>32.6</v>
          </cell>
          <cell r="C2487">
            <v>37.549999999999997</v>
          </cell>
          <cell r="D2487">
            <v>42.75</v>
          </cell>
          <cell r="E2487">
            <v>22.82</v>
          </cell>
          <cell r="H2487">
            <v>33.93</v>
          </cell>
        </row>
        <row r="2488">
          <cell r="A2488">
            <v>43389</v>
          </cell>
          <cell r="B2488">
            <v>32.46</v>
          </cell>
          <cell r="C2488">
            <v>37.43</v>
          </cell>
          <cell r="D2488">
            <v>42.52</v>
          </cell>
          <cell r="E2488">
            <v>22.93</v>
          </cell>
          <cell r="H2488">
            <v>33.835000000000001</v>
          </cell>
        </row>
        <row r="2489">
          <cell r="A2489">
            <v>43390</v>
          </cell>
          <cell r="B2489">
            <v>32.369999999999997</v>
          </cell>
          <cell r="C2489">
            <v>37.29</v>
          </cell>
          <cell r="D2489">
            <v>42.5</v>
          </cell>
          <cell r="E2489">
            <v>22.87</v>
          </cell>
          <cell r="H2489">
            <v>33.7575</v>
          </cell>
        </row>
        <row r="2490">
          <cell r="A2490">
            <v>43391</v>
          </cell>
          <cell r="B2490">
            <v>32.450000000000003</v>
          </cell>
          <cell r="C2490">
            <v>37.14</v>
          </cell>
          <cell r="D2490">
            <v>42.31</v>
          </cell>
          <cell r="E2490">
            <v>22.86</v>
          </cell>
          <cell r="H2490">
            <v>33.69</v>
          </cell>
        </row>
        <row r="2491">
          <cell r="A2491">
            <v>43392</v>
          </cell>
          <cell r="B2491">
            <v>32.47</v>
          </cell>
          <cell r="C2491">
            <v>37.03</v>
          </cell>
          <cell r="D2491">
            <v>42.13</v>
          </cell>
          <cell r="E2491">
            <v>22.81</v>
          </cell>
          <cell r="H2491">
            <v>33.61</v>
          </cell>
        </row>
        <row r="2492">
          <cell r="A2492">
            <v>43393</v>
          </cell>
          <cell r="B2492">
            <v>32.47</v>
          </cell>
          <cell r="C2492">
            <v>36.97</v>
          </cell>
          <cell r="D2492">
            <v>42.01</v>
          </cell>
          <cell r="E2492">
            <v>22.72</v>
          </cell>
          <cell r="H2492">
            <v>33.542499999999997</v>
          </cell>
        </row>
        <row r="2493">
          <cell r="A2493">
            <v>43394</v>
          </cell>
          <cell r="B2493">
            <v>32.47</v>
          </cell>
          <cell r="C2493">
            <v>36.97</v>
          </cell>
          <cell r="D2493">
            <v>42.01</v>
          </cell>
          <cell r="E2493">
            <v>22.72</v>
          </cell>
          <cell r="H2493">
            <v>33.542499999999997</v>
          </cell>
        </row>
        <row r="2494">
          <cell r="A2494">
            <v>43395</v>
          </cell>
          <cell r="B2494">
            <v>32.450000000000003</v>
          </cell>
          <cell r="C2494">
            <v>37.14</v>
          </cell>
          <cell r="D2494">
            <v>42.19</v>
          </cell>
          <cell r="E2494">
            <v>22.76</v>
          </cell>
          <cell r="H2494">
            <v>33.634999999999998</v>
          </cell>
        </row>
        <row r="2495">
          <cell r="A2495">
            <v>43396</v>
          </cell>
          <cell r="B2495">
            <v>32.6</v>
          </cell>
          <cell r="C2495">
            <v>37.380000000000003</v>
          </cell>
          <cell r="D2495">
            <v>42.31</v>
          </cell>
          <cell r="E2495">
            <v>22.8</v>
          </cell>
          <cell r="H2495">
            <v>33.772500000000001</v>
          </cell>
        </row>
        <row r="2496">
          <cell r="A2496">
            <v>43397</v>
          </cell>
          <cell r="B2496">
            <v>32.630000000000003</v>
          </cell>
          <cell r="C2496">
            <v>37.25</v>
          </cell>
          <cell r="D2496">
            <v>42.19</v>
          </cell>
          <cell r="E2496">
            <v>22.89</v>
          </cell>
          <cell r="H2496">
            <v>33.739999999999995</v>
          </cell>
        </row>
        <row r="2497">
          <cell r="A2497">
            <v>43398</v>
          </cell>
          <cell r="B2497">
            <v>32.78</v>
          </cell>
          <cell r="C2497">
            <v>37.21</v>
          </cell>
          <cell r="D2497">
            <v>42.07</v>
          </cell>
          <cell r="E2497">
            <v>22.93</v>
          </cell>
          <cell r="H2497">
            <v>33.747500000000002</v>
          </cell>
        </row>
        <row r="2498">
          <cell r="A2498">
            <v>43399</v>
          </cell>
          <cell r="B2498">
            <v>32.840000000000003</v>
          </cell>
          <cell r="C2498">
            <v>37.130000000000003</v>
          </cell>
          <cell r="D2498">
            <v>41.9</v>
          </cell>
          <cell r="E2498">
            <v>22.96</v>
          </cell>
          <cell r="H2498">
            <v>33.707500000000003</v>
          </cell>
        </row>
        <row r="2499">
          <cell r="A2499">
            <v>43400</v>
          </cell>
          <cell r="B2499">
            <v>32.950000000000003</v>
          </cell>
          <cell r="C2499">
            <v>37.200000000000003</v>
          </cell>
          <cell r="D2499">
            <v>41.81</v>
          </cell>
          <cell r="E2499">
            <v>22.79</v>
          </cell>
          <cell r="H2499">
            <v>33.6875</v>
          </cell>
        </row>
        <row r="2500">
          <cell r="A2500">
            <v>43401</v>
          </cell>
          <cell r="B2500">
            <v>32.950000000000003</v>
          </cell>
          <cell r="C2500">
            <v>37.200000000000003</v>
          </cell>
          <cell r="D2500">
            <v>41.81</v>
          </cell>
          <cell r="E2500">
            <v>22.79</v>
          </cell>
          <cell r="H2500">
            <v>33.6875</v>
          </cell>
        </row>
        <row r="2501">
          <cell r="A2501">
            <v>43402</v>
          </cell>
          <cell r="B2501">
            <v>32.9</v>
          </cell>
          <cell r="C2501">
            <v>37.29</v>
          </cell>
          <cell r="D2501">
            <v>42.01</v>
          </cell>
          <cell r="E2501">
            <v>23.0625</v>
          </cell>
          <cell r="H2501">
            <v>33.815624999999997</v>
          </cell>
        </row>
        <row r="2502">
          <cell r="A2502">
            <v>43403</v>
          </cell>
          <cell r="B2502">
            <v>33.119999999999997</v>
          </cell>
          <cell r="C2502">
            <v>37.49</v>
          </cell>
          <cell r="D2502">
            <v>42.21</v>
          </cell>
          <cell r="E2502">
            <v>23.17</v>
          </cell>
          <cell r="H2502">
            <v>33.997500000000002</v>
          </cell>
        </row>
        <row r="2503">
          <cell r="A2503">
            <v>43404</v>
          </cell>
          <cell r="B2503">
            <v>33.119999999999997</v>
          </cell>
          <cell r="C2503">
            <v>37.380000000000003</v>
          </cell>
          <cell r="D2503">
            <v>41.9</v>
          </cell>
          <cell r="E2503">
            <v>23.2</v>
          </cell>
          <cell r="H2503">
            <v>33.9</v>
          </cell>
        </row>
        <row r="2504">
          <cell r="A2504">
            <v>43405</v>
          </cell>
          <cell r="B2504">
            <v>32.9</v>
          </cell>
          <cell r="C2504">
            <v>37.090000000000003</v>
          </cell>
          <cell r="D2504">
            <v>42.08</v>
          </cell>
          <cell r="E2504">
            <v>23.13</v>
          </cell>
          <cell r="H2504">
            <v>33.800000000000004</v>
          </cell>
        </row>
        <row r="2505">
          <cell r="A2505">
            <v>43406</v>
          </cell>
          <cell r="B2505">
            <v>32.74</v>
          </cell>
          <cell r="C2505">
            <v>37.14</v>
          </cell>
          <cell r="D2505">
            <v>42.35</v>
          </cell>
          <cell r="E2505">
            <v>23.33</v>
          </cell>
          <cell r="H2505">
            <v>33.89</v>
          </cell>
        </row>
        <row r="2506">
          <cell r="A2506">
            <v>43407</v>
          </cell>
          <cell r="B2506">
            <v>32.659999999999997</v>
          </cell>
          <cell r="C2506">
            <v>37.18</v>
          </cell>
          <cell r="D2506">
            <v>42.2</v>
          </cell>
          <cell r="E2506">
            <v>23.26</v>
          </cell>
          <cell r="H2506">
            <v>33.825000000000003</v>
          </cell>
        </row>
        <row r="2507">
          <cell r="A2507">
            <v>43408</v>
          </cell>
          <cell r="B2507">
            <v>32.659999999999997</v>
          </cell>
          <cell r="C2507">
            <v>37.18</v>
          </cell>
          <cell r="D2507">
            <v>42.2</v>
          </cell>
          <cell r="E2507">
            <v>23.26</v>
          </cell>
          <cell r="H2507">
            <v>33.825000000000003</v>
          </cell>
        </row>
        <row r="2508">
          <cell r="A2508">
            <v>43409</v>
          </cell>
          <cell r="B2508">
            <v>32.729999999999997</v>
          </cell>
          <cell r="C2508">
            <v>37.1</v>
          </cell>
          <cell r="D2508">
            <v>42.37</v>
          </cell>
          <cell r="E2508">
            <v>23.27</v>
          </cell>
          <cell r="H2508">
            <v>33.8675</v>
          </cell>
        </row>
        <row r="2509">
          <cell r="A2509">
            <v>43410</v>
          </cell>
          <cell r="B2509">
            <v>32.78</v>
          </cell>
          <cell r="C2509">
            <v>37.22</v>
          </cell>
          <cell r="D2509">
            <v>42.61</v>
          </cell>
          <cell r="E2509">
            <v>23.37</v>
          </cell>
          <cell r="H2509">
            <v>33.994999999999997</v>
          </cell>
        </row>
        <row r="2510">
          <cell r="A2510">
            <v>43411</v>
          </cell>
          <cell r="B2510">
            <v>32.799999999999997</v>
          </cell>
          <cell r="C2510">
            <v>37.28</v>
          </cell>
          <cell r="D2510">
            <v>42.75</v>
          </cell>
          <cell r="E2510">
            <v>23.4</v>
          </cell>
          <cell r="H2510">
            <v>34.057499999999997</v>
          </cell>
        </row>
        <row r="2511">
          <cell r="A2511">
            <v>43412</v>
          </cell>
          <cell r="B2511">
            <v>32.67</v>
          </cell>
          <cell r="C2511">
            <v>37.159999999999997</v>
          </cell>
          <cell r="D2511">
            <v>42.68</v>
          </cell>
          <cell r="E2511">
            <v>23.49</v>
          </cell>
          <cell r="H2511">
            <v>34</v>
          </cell>
        </row>
        <row r="2512">
          <cell r="A2512">
            <v>43413</v>
          </cell>
          <cell r="B2512">
            <v>32.85</v>
          </cell>
          <cell r="C2512">
            <v>37.14</v>
          </cell>
          <cell r="D2512">
            <v>42.71</v>
          </cell>
          <cell r="E2512">
            <v>23.54</v>
          </cell>
          <cell r="H2512">
            <v>34.06</v>
          </cell>
        </row>
        <row r="2513">
          <cell r="A2513">
            <v>43414</v>
          </cell>
          <cell r="B2513">
            <v>32.86</v>
          </cell>
          <cell r="C2513">
            <v>37.08</v>
          </cell>
          <cell r="D2513">
            <v>42.46</v>
          </cell>
          <cell r="E2513">
            <v>23.68</v>
          </cell>
          <cell r="H2513">
            <v>34.020000000000003</v>
          </cell>
        </row>
        <row r="2514">
          <cell r="A2514">
            <v>43415</v>
          </cell>
          <cell r="B2514">
            <v>32.86</v>
          </cell>
          <cell r="C2514">
            <v>37.08</v>
          </cell>
          <cell r="D2514">
            <v>42.46</v>
          </cell>
          <cell r="E2514">
            <v>23.68</v>
          </cell>
          <cell r="H2514">
            <v>34.020000000000003</v>
          </cell>
        </row>
        <row r="2515">
          <cell r="A2515">
            <v>43416</v>
          </cell>
          <cell r="B2515">
            <v>32.93</v>
          </cell>
          <cell r="C2515">
            <v>37.11</v>
          </cell>
          <cell r="D2515">
            <v>42.41</v>
          </cell>
          <cell r="E2515">
            <v>23.54</v>
          </cell>
          <cell r="H2515">
            <v>33.997499999999995</v>
          </cell>
        </row>
        <row r="2516">
          <cell r="A2516">
            <v>43417</v>
          </cell>
          <cell r="B2516">
            <v>32.950000000000003</v>
          </cell>
          <cell r="C2516">
            <v>36.82</v>
          </cell>
          <cell r="D2516">
            <v>42.19</v>
          </cell>
          <cell r="E2516">
            <v>23.38</v>
          </cell>
          <cell r="H2516">
            <v>33.835000000000001</v>
          </cell>
        </row>
        <row r="2517">
          <cell r="A2517">
            <v>43418</v>
          </cell>
          <cell r="B2517">
            <v>32.74</v>
          </cell>
          <cell r="C2517">
            <v>36.82</v>
          </cell>
          <cell r="D2517">
            <v>42.4</v>
          </cell>
          <cell r="E2517">
            <v>23.39</v>
          </cell>
          <cell r="H2517">
            <v>33.837500000000006</v>
          </cell>
        </row>
        <row r="2518">
          <cell r="A2518">
            <v>43419</v>
          </cell>
          <cell r="B2518">
            <v>32.71</v>
          </cell>
          <cell r="C2518">
            <v>36.85</v>
          </cell>
          <cell r="D2518">
            <v>42.31</v>
          </cell>
          <cell r="E2518">
            <v>23.53</v>
          </cell>
          <cell r="H2518">
            <v>33.85</v>
          </cell>
        </row>
        <row r="2519">
          <cell r="A2519">
            <v>43420</v>
          </cell>
          <cell r="B2519">
            <v>32.840000000000003</v>
          </cell>
          <cell r="C2519">
            <v>37.090000000000003</v>
          </cell>
          <cell r="D2519">
            <v>41.84</v>
          </cell>
          <cell r="E2519">
            <v>23.68</v>
          </cell>
          <cell r="H2519">
            <v>33.862500000000004</v>
          </cell>
        </row>
        <row r="2520">
          <cell r="A2520">
            <v>43421</v>
          </cell>
          <cell r="B2520">
            <v>32.79</v>
          </cell>
          <cell r="C2520">
            <v>37.19</v>
          </cell>
          <cell r="D2520">
            <v>41.75</v>
          </cell>
          <cell r="E2520">
            <v>23.6</v>
          </cell>
          <cell r="H2520">
            <v>33.832499999999996</v>
          </cell>
        </row>
        <row r="2521">
          <cell r="A2521">
            <v>43422</v>
          </cell>
          <cell r="B2521">
            <v>32.79</v>
          </cell>
          <cell r="C2521">
            <v>37.19</v>
          </cell>
          <cell r="D2521">
            <v>41.75</v>
          </cell>
          <cell r="E2521">
            <v>23.6</v>
          </cell>
          <cell r="H2521">
            <v>33.832499999999996</v>
          </cell>
        </row>
        <row r="2522">
          <cell r="A2522">
            <v>43423</v>
          </cell>
          <cell r="B2522">
            <v>32.799999999999997</v>
          </cell>
          <cell r="C2522">
            <v>37.229999999999997</v>
          </cell>
          <cell r="D2522">
            <v>41.9</v>
          </cell>
          <cell r="E2522">
            <v>23.76</v>
          </cell>
          <cell r="H2522">
            <v>33.922499999999999</v>
          </cell>
        </row>
        <row r="2523">
          <cell r="A2523">
            <v>43424</v>
          </cell>
          <cell r="B2523">
            <v>32.78</v>
          </cell>
          <cell r="C2523">
            <v>37.32</v>
          </cell>
          <cell r="D2523">
            <v>41.94</v>
          </cell>
          <cell r="E2523">
            <v>23.68</v>
          </cell>
          <cell r="H2523">
            <v>33.93</v>
          </cell>
        </row>
        <row r="2524">
          <cell r="A2524">
            <v>43425</v>
          </cell>
          <cell r="B2524">
            <v>32.85</v>
          </cell>
          <cell r="C2524">
            <v>37.17</v>
          </cell>
          <cell r="D2524">
            <v>41.82</v>
          </cell>
          <cell r="E2524">
            <v>23.47</v>
          </cell>
          <cell r="H2524">
            <v>33.827500000000001</v>
          </cell>
        </row>
        <row r="2525">
          <cell r="A2525">
            <v>43426</v>
          </cell>
          <cell r="B2525">
            <v>32.729999999999997</v>
          </cell>
          <cell r="C2525">
            <v>37.08</v>
          </cell>
          <cell r="D2525">
            <v>41.65</v>
          </cell>
          <cell r="E2525">
            <v>23.48</v>
          </cell>
          <cell r="H2525">
            <v>33.734999999999999</v>
          </cell>
        </row>
        <row r="2526">
          <cell r="A2526">
            <v>43427</v>
          </cell>
          <cell r="B2526">
            <v>32.81</v>
          </cell>
          <cell r="C2526">
            <v>37.24</v>
          </cell>
          <cell r="D2526">
            <v>42.05</v>
          </cell>
          <cell r="E2526">
            <v>23.54</v>
          </cell>
          <cell r="H2526">
            <v>33.910000000000004</v>
          </cell>
        </row>
        <row r="2527">
          <cell r="A2527">
            <v>43428</v>
          </cell>
          <cell r="B2527">
            <v>32.9</v>
          </cell>
          <cell r="C2527">
            <v>37.130000000000003</v>
          </cell>
          <cell r="D2527">
            <v>41.86</v>
          </cell>
          <cell r="E2527">
            <v>23.39</v>
          </cell>
          <cell r="H2527">
            <v>33.82</v>
          </cell>
        </row>
        <row r="2528">
          <cell r="A2528">
            <v>43429</v>
          </cell>
          <cell r="B2528">
            <v>32.9</v>
          </cell>
          <cell r="C2528">
            <v>37.130000000000003</v>
          </cell>
          <cell r="D2528">
            <v>41.86</v>
          </cell>
          <cell r="E2528">
            <v>23.39</v>
          </cell>
          <cell r="H2528">
            <v>33.82</v>
          </cell>
        </row>
        <row r="2529">
          <cell r="A2529">
            <v>43430</v>
          </cell>
          <cell r="B2529">
            <v>32.9</v>
          </cell>
          <cell r="C2529">
            <v>37.090000000000003</v>
          </cell>
          <cell r="D2529">
            <v>41.96</v>
          </cell>
          <cell r="E2529">
            <v>23.56</v>
          </cell>
          <cell r="H2529">
            <v>33.877500000000005</v>
          </cell>
        </row>
        <row r="2530">
          <cell r="A2530">
            <v>43431</v>
          </cell>
          <cell r="B2530">
            <v>32.880000000000003</v>
          </cell>
          <cell r="C2530">
            <v>37.07</v>
          </cell>
          <cell r="D2530">
            <v>41.94</v>
          </cell>
          <cell r="E2530">
            <v>23.49</v>
          </cell>
          <cell r="F2530">
            <v>24.68</v>
          </cell>
          <cell r="G2530">
            <v>22.08</v>
          </cell>
          <cell r="H2530">
            <v>30.356666666666666</v>
          </cell>
        </row>
        <row r="2531">
          <cell r="A2531">
            <v>43432</v>
          </cell>
          <cell r="B2531">
            <v>32.880000000000003</v>
          </cell>
          <cell r="C2531">
            <v>36.92</v>
          </cell>
          <cell r="D2531">
            <v>41.68</v>
          </cell>
          <cell r="E2531">
            <v>23.49</v>
          </cell>
          <cell r="F2531">
            <v>24.61</v>
          </cell>
          <cell r="G2531">
            <v>22.16</v>
          </cell>
          <cell r="H2531">
            <v>30.290000000000006</v>
          </cell>
        </row>
        <row r="2532">
          <cell r="A2532">
            <v>43433</v>
          </cell>
          <cell r="B2532">
            <v>32.729999999999997</v>
          </cell>
          <cell r="C2532">
            <v>37.020000000000003</v>
          </cell>
          <cell r="D2532">
            <v>41.8</v>
          </cell>
          <cell r="E2532">
            <v>23.63</v>
          </cell>
          <cell r="F2532">
            <v>24.54</v>
          </cell>
          <cell r="G2532">
            <v>22.24</v>
          </cell>
          <cell r="H2532">
            <v>30.326666666666668</v>
          </cell>
        </row>
        <row r="2533">
          <cell r="A2533">
            <v>43434</v>
          </cell>
          <cell r="B2533">
            <v>32.78</v>
          </cell>
          <cell r="C2533">
            <v>37.159999999999997</v>
          </cell>
          <cell r="D2533">
            <v>41.7</v>
          </cell>
          <cell r="E2533">
            <v>23.75</v>
          </cell>
          <cell r="F2533">
            <v>24.55</v>
          </cell>
          <cell r="G2533">
            <v>22.37</v>
          </cell>
          <cell r="H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H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H2535">
            <v>30.248958333333334</v>
          </cell>
        </row>
        <row r="2536">
          <cell r="A2536">
            <v>43437</v>
          </cell>
          <cell r="B2536">
            <v>32.700000000000003</v>
          </cell>
          <cell r="C2536">
            <v>36.9</v>
          </cell>
          <cell r="D2536">
            <v>41.55</v>
          </cell>
          <cell r="E2536">
            <v>23.82</v>
          </cell>
          <cell r="F2536">
            <v>24.57</v>
          </cell>
          <cell r="G2536">
            <v>22.4</v>
          </cell>
          <cell r="H2536">
            <v>30.323333333333334</v>
          </cell>
        </row>
        <row r="2537">
          <cell r="A2537">
            <v>43438</v>
          </cell>
          <cell r="B2537">
            <v>32.58</v>
          </cell>
          <cell r="C2537">
            <v>36.85</v>
          </cell>
          <cell r="D2537">
            <v>41.3</v>
          </cell>
          <cell r="E2537">
            <v>23.75</v>
          </cell>
          <cell r="F2537">
            <v>24.59</v>
          </cell>
          <cell r="G2537">
            <v>22.46</v>
          </cell>
          <cell r="H2537">
            <v>30.255000000000006</v>
          </cell>
        </row>
        <row r="2538">
          <cell r="A2538">
            <v>43439</v>
          </cell>
          <cell r="B2538">
            <v>32.58</v>
          </cell>
          <cell r="C2538">
            <v>36.86</v>
          </cell>
          <cell r="D2538">
            <v>41.14</v>
          </cell>
          <cell r="E2538">
            <v>23.66</v>
          </cell>
          <cell r="F2538">
            <v>24.53</v>
          </cell>
          <cell r="G2538">
            <v>22.41</v>
          </cell>
          <cell r="H2538">
            <v>30.196666666666669</v>
          </cell>
        </row>
        <row r="2539">
          <cell r="A2539">
            <v>43440</v>
          </cell>
          <cell r="B2539">
            <v>32.65</v>
          </cell>
          <cell r="C2539">
            <v>36.86</v>
          </cell>
          <cell r="D2539">
            <v>41.35</v>
          </cell>
          <cell r="E2539">
            <v>23.38</v>
          </cell>
          <cell r="F2539">
            <v>24.27</v>
          </cell>
          <cell r="G2539">
            <v>22.32</v>
          </cell>
          <cell r="H2539">
            <v>30.138333333333332</v>
          </cell>
        </row>
        <row r="2540">
          <cell r="A2540">
            <v>43441</v>
          </cell>
          <cell r="B2540">
            <v>32.67</v>
          </cell>
          <cell r="C2540">
            <v>36.979999999999997</v>
          </cell>
          <cell r="D2540">
            <v>41.56</v>
          </cell>
          <cell r="E2540">
            <v>23.36</v>
          </cell>
          <cell r="F2540">
            <v>24.3</v>
          </cell>
          <cell r="G2540">
            <v>22.33</v>
          </cell>
          <cell r="H2540">
            <v>30.2</v>
          </cell>
        </row>
        <row r="2541">
          <cell r="A2541">
            <v>43442</v>
          </cell>
          <cell r="B2541">
            <v>32.659999999999997</v>
          </cell>
          <cell r="C2541">
            <v>36.92</v>
          </cell>
          <cell r="D2541">
            <v>41.36</v>
          </cell>
          <cell r="E2541">
            <v>23.21</v>
          </cell>
          <cell r="F2541">
            <v>24.2</v>
          </cell>
          <cell r="G2541">
            <v>22.19</v>
          </cell>
          <cell r="H2541">
            <v>30.09</v>
          </cell>
        </row>
        <row r="2542">
          <cell r="A2542">
            <v>43443</v>
          </cell>
          <cell r="B2542">
            <v>32.659999999999997</v>
          </cell>
          <cell r="C2542">
            <v>36.92</v>
          </cell>
          <cell r="D2542">
            <v>41.36</v>
          </cell>
          <cell r="E2542">
            <v>23.21</v>
          </cell>
          <cell r="F2542">
            <v>24.2</v>
          </cell>
          <cell r="G2542">
            <v>22.19</v>
          </cell>
          <cell r="H2542">
            <v>30.09</v>
          </cell>
        </row>
        <row r="2543">
          <cell r="A2543">
            <v>43444</v>
          </cell>
          <cell r="B2543">
            <v>32.659999999999997</v>
          </cell>
          <cell r="C2543">
            <v>36.92</v>
          </cell>
          <cell r="D2543">
            <v>41.36</v>
          </cell>
          <cell r="E2543">
            <v>23.21</v>
          </cell>
          <cell r="F2543">
            <v>24.2</v>
          </cell>
          <cell r="G2543">
            <v>22.19</v>
          </cell>
          <cell r="H2543">
            <v>30.09</v>
          </cell>
        </row>
        <row r="2544">
          <cell r="A2544">
            <v>43445</v>
          </cell>
          <cell r="B2544">
            <v>32.68</v>
          </cell>
          <cell r="C2544">
            <v>36.94</v>
          </cell>
          <cell r="D2544">
            <v>40.9</v>
          </cell>
          <cell r="E2544">
            <v>23.24</v>
          </cell>
          <cell r="F2544">
            <v>24.28</v>
          </cell>
          <cell r="G2544">
            <v>22.32</v>
          </cell>
          <cell r="H2544">
            <v>30.060000000000002</v>
          </cell>
        </row>
        <row r="2545">
          <cell r="A2545">
            <v>43446</v>
          </cell>
          <cell r="B2545">
            <v>32.590000000000003</v>
          </cell>
          <cell r="C2545">
            <v>36.75</v>
          </cell>
          <cell r="D2545">
            <v>40.56</v>
          </cell>
          <cell r="E2545">
            <v>23.29</v>
          </cell>
          <cell r="F2545">
            <v>24.27</v>
          </cell>
          <cell r="G2545">
            <v>22.31</v>
          </cell>
          <cell r="H2545">
            <v>29.96166666666667</v>
          </cell>
        </row>
        <row r="2546">
          <cell r="A2546">
            <v>43447</v>
          </cell>
          <cell r="B2546">
            <v>32.56</v>
          </cell>
          <cell r="C2546">
            <v>36.83</v>
          </cell>
          <cell r="D2546">
            <v>40.9</v>
          </cell>
          <cell r="E2546">
            <v>23.25</v>
          </cell>
          <cell r="F2546">
            <v>24.28</v>
          </cell>
          <cell r="G2546">
            <v>22.14</v>
          </cell>
          <cell r="H2546">
            <v>29.993333333333329</v>
          </cell>
        </row>
        <row r="2547">
          <cell r="A2547">
            <v>43448</v>
          </cell>
          <cell r="B2547">
            <v>32.58</v>
          </cell>
          <cell r="C2547">
            <v>36.83</v>
          </cell>
          <cell r="D2547">
            <v>40.967500000000001</v>
          </cell>
          <cell r="E2547">
            <v>23.195</v>
          </cell>
          <cell r="F2547">
            <v>24.285</v>
          </cell>
          <cell r="G2547">
            <v>22.087499999999999</v>
          </cell>
          <cell r="H2547">
            <v>29.990833333333331</v>
          </cell>
        </row>
        <row r="2548">
          <cell r="A2548">
            <v>43449</v>
          </cell>
          <cell r="B2548">
            <v>32.64</v>
          </cell>
          <cell r="C2548">
            <v>36.86</v>
          </cell>
          <cell r="D2548">
            <v>40.869999999999997</v>
          </cell>
          <cell r="E2548">
            <v>23.06</v>
          </cell>
          <cell r="F2548">
            <v>24.2</v>
          </cell>
          <cell r="G2548">
            <v>21.92</v>
          </cell>
          <cell r="H2548">
            <v>29.925000000000001</v>
          </cell>
        </row>
        <row r="2549">
          <cell r="A2549">
            <v>43450</v>
          </cell>
          <cell r="B2549">
            <v>32.64</v>
          </cell>
          <cell r="C2549">
            <v>36.86</v>
          </cell>
          <cell r="D2549">
            <v>40.869999999999997</v>
          </cell>
          <cell r="E2549">
            <v>23.06</v>
          </cell>
          <cell r="F2549">
            <v>24.2</v>
          </cell>
          <cell r="G2549">
            <v>21.92</v>
          </cell>
          <cell r="H2549">
            <v>29.925000000000001</v>
          </cell>
        </row>
        <row r="2550">
          <cell r="A2550">
            <v>43451</v>
          </cell>
          <cell r="B2550">
            <v>32.65</v>
          </cell>
          <cell r="C2550">
            <v>36.729999999999997</v>
          </cell>
          <cell r="D2550">
            <v>40.89</v>
          </cell>
          <cell r="E2550">
            <v>23.17</v>
          </cell>
          <cell r="F2550">
            <v>24.29</v>
          </cell>
          <cell r="G2550">
            <v>22.01</v>
          </cell>
          <cell r="H2550">
            <v>29.956666666666663</v>
          </cell>
        </row>
        <row r="2551">
          <cell r="A2551">
            <v>43452</v>
          </cell>
          <cell r="B2551">
            <v>32.58</v>
          </cell>
          <cell r="C2551">
            <v>36.78</v>
          </cell>
          <cell r="D2551">
            <v>40.92</v>
          </cell>
          <cell r="E2551">
            <v>23.18</v>
          </cell>
          <cell r="F2551">
            <v>24.19</v>
          </cell>
          <cell r="G2551">
            <v>22.11</v>
          </cell>
          <cell r="H2551">
            <v>29.959999999999997</v>
          </cell>
        </row>
        <row r="2552">
          <cell r="A2552">
            <v>43453</v>
          </cell>
          <cell r="B2552">
            <v>32.549999999999997</v>
          </cell>
          <cell r="C2552">
            <v>36.86</v>
          </cell>
          <cell r="D2552">
            <v>41.03</v>
          </cell>
          <cell r="E2552">
            <v>23.18</v>
          </cell>
          <cell r="F2552">
            <v>24.09</v>
          </cell>
          <cell r="G2552">
            <v>22.18</v>
          </cell>
          <cell r="H2552">
            <v>29.981666666666669</v>
          </cell>
        </row>
        <row r="2553">
          <cell r="A2553">
            <v>43454</v>
          </cell>
          <cell r="B2553">
            <v>32.6</v>
          </cell>
          <cell r="C2553">
            <v>36.9</v>
          </cell>
          <cell r="D2553">
            <v>40.93</v>
          </cell>
          <cell r="E2553">
            <v>22.95</v>
          </cell>
          <cell r="F2553">
            <v>24.07</v>
          </cell>
          <cell r="G2553">
            <v>21.91</v>
          </cell>
          <cell r="H2553">
            <v>29.893333333333331</v>
          </cell>
        </row>
        <row r="2554">
          <cell r="A2554">
            <v>43455</v>
          </cell>
          <cell r="B2554">
            <v>32.450000000000003</v>
          </cell>
          <cell r="C2554">
            <v>36.979999999999997</v>
          </cell>
          <cell r="D2554">
            <v>40.9</v>
          </cell>
          <cell r="E2554">
            <v>22.86</v>
          </cell>
          <cell r="F2554">
            <v>23.93</v>
          </cell>
          <cell r="G2554">
            <v>21.86</v>
          </cell>
          <cell r="H2554">
            <v>29.830000000000002</v>
          </cell>
        </row>
        <row r="2555">
          <cell r="A2555">
            <v>43456</v>
          </cell>
          <cell r="B2555">
            <v>32.51</v>
          </cell>
          <cell r="C2555">
            <v>37.049999999999997</v>
          </cell>
          <cell r="D2555">
            <v>40.85</v>
          </cell>
          <cell r="E2555">
            <v>22.76</v>
          </cell>
          <cell r="F2555">
            <v>23.9</v>
          </cell>
          <cell r="G2555">
            <v>21.75</v>
          </cell>
          <cell r="H2555">
            <v>29.803333333333331</v>
          </cell>
        </row>
        <row r="2556">
          <cell r="A2556">
            <v>43457</v>
          </cell>
          <cell r="B2556">
            <v>32.51</v>
          </cell>
          <cell r="C2556">
            <v>37.049999999999997</v>
          </cell>
          <cell r="D2556">
            <v>40.85</v>
          </cell>
          <cell r="E2556">
            <v>22.76</v>
          </cell>
          <cell r="F2556">
            <v>23.9</v>
          </cell>
          <cell r="G2556">
            <v>21.75</v>
          </cell>
          <cell r="H2556">
            <v>29.803333333333331</v>
          </cell>
        </row>
        <row r="2557">
          <cell r="A2557">
            <v>43458</v>
          </cell>
          <cell r="B2557">
            <v>32.49</v>
          </cell>
          <cell r="C2557">
            <v>36.79</v>
          </cell>
          <cell r="D2557">
            <v>40.94</v>
          </cell>
          <cell r="E2557">
            <v>22.66</v>
          </cell>
          <cell r="F2557">
            <v>23.82</v>
          </cell>
          <cell r="G2557">
            <v>21.72</v>
          </cell>
          <cell r="H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H2558">
            <v>29.725416666666671</v>
          </cell>
        </row>
        <row r="2559">
          <cell r="A2559">
            <v>43460</v>
          </cell>
          <cell r="B2559">
            <v>32.43</v>
          </cell>
          <cell r="C2559">
            <v>36.79</v>
          </cell>
          <cell r="D2559">
            <v>40.975000000000001</v>
          </cell>
          <cell r="E2559">
            <v>22.6175</v>
          </cell>
          <cell r="F2559">
            <v>23.765000000000001</v>
          </cell>
          <cell r="G2559">
            <v>21.695</v>
          </cell>
          <cell r="H2559">
            <v>29.712083333333329</v>
          </cell>
        </row>
        <row r="2560">
          <cell r="A2560">
            <v>43461</v>
          </cell>
          <cell r="B2560">
            <v>32.42</v>
          </cell>
          <cell r="C2560">
            <v>36.664999999999999</v>
          </cell>
          <cell r="D2560">
            <v>40.832500000000003</v>
          </cell>
          <cell r="E2560">
            <v>22.66</v>
          </cell>
          <cell r="F2560">
            <v>23.75</v>
          </cell>
          <cell r="G2560">
            <v>21.655000000000001</v>
          </cell>
          <cell r="H2560">
            <v>29.663750000000004</v>
          </cell>
        </row>
        <row r="2561">
          <cell r="A2561">
            <v>43462</v>
          </cell>
          <cell r="B2561">
            <v>32.25</v>
          </cell>
          <cell r="C2561">
            <v>36.732500000000002</v>
          </cell>
          <cell r="D2561">
            <v>40.634999999999998</v>
          </cell>
          <cell r="E2561">
            <v>22.46</v>
          </cell>
          <cell r="F2561">
            <v>23.572500000000002</v>
          </cell>
          <cell r="G2561">
            <v>21.4925</v>
          </cell>
          <cell r="H2561">
            <v>29.523750000000003</v>
          </cell>
        </row>
        <row r="2562">
          <cell r="A2562">
            <v>43463</v>
          </cell>
          <cell r="B2562">
            <v>32.25</v>
          </cell>
          <cell r="C2562">
            <v>36.732500000000002</v>
          </cell>
          <cell r="D2562">
            <v>40.634999999999998</v>
          </cell>
          <cell r="E2562">
            <v>22.46</v>
          </cell>
          <cell r="F2562">
            <v>23.572500000000002</v>
          </cell>
          <cell r="G2562">
            <v>21.4925</v>
          </cell>
          <cell r="H2562">
            <v>29.523750000000003</v>
          </cell>
        </row>
        <row r="2563">
          <cell r="A2563">
            <v>43464</v>
          </cell>
          <cell r="B2563">
            <v>32.25</v>
          </cell>
          <cell r="C2563">
            <v>36.732500000000002</v>
          </cell>
          <cell r="D2563">
            <v>40.634999999999998</v>
          </cell>
          <cell r="E2563">
            <v>22.46</v>
          </cell>
          <cell r="F2563">
            <v>23.572500000000002</v>
          </cell>
          <cell r="G2563">
            <v>21.4925</v>
          </cell>
          <cell r="H2563">
            <v>29.523750000000003</v>
          </cell>
        </row>
        <row r="2564">
          <cell r="A2564">
            <v>43465</v>
          </cell>
          <cell r="B2564">
            <v>32.25</v>
          </cell>
          <cell r="C2564">
            <v>36.732500000000002</v>
          </cell>
          <cell r="D2564">
            <v>40.634999999999998</v>
          </cell>
          <cell r="E2564">
            <v>22.46</v>
          </cell>
          <cell r="F2564">
            <v>23.572500000000002</v>
          </cell>
          <cell r="G2564">
            <v>21.4925</v>
          </cell>
          <cell r="H2564">
            <v>29.523750000000003</v>
          </cell>
        </row>
        <row r="2565">
          <cell r="A2565">
            <v>43466</v>
          </cell>
          <cell r="B2565">
            <v>32.25</v>
          </cell>
          <cell r="C2565">
            <v>36.732500000000002</v>
          </cell>
          <cell r="D2565">
            <v>40.634999999999998</v>
          </cell>
          <cell r="E2565">
            <v>22.46</v>
          </cell>
          <cell r="F2565">
            <v>23.572500000000002</v>
          </cell>
          <cell r="G2565">
            <v>21.4925</v>
          </cell>
          <cell r="H2565">
            <v>29.523750000000003</v>
          </cell>
        </row>
        <row r="2566">
          <cell r="A2566">
            <v>43467</v>
          </cell>
          <cell r="B2566">
            <v>32.25</v>
          </cell>
          <cell r="C2566">
            <v>36.732500000000002</v>
          </cell>
          <cell r="D2566">
            <v>40.634999999999998</v>
          </cell>
          <cell r="E2566">
            <v>22.46</v>
          </cell>
          <cell r="F2566">
            <v>23.572500000000002</v>
          </cell>
          <cell r="G2566">
            <v>21.4925</v>
          </cell>
          <cell r="H2566">
            <v>29.523750000000003</v>
          </cell>
        </row>
        <row r="2567">
          <cell r="A2567">
            <v>43468</v>
          </cell>
          <cell r="B2567">
            <v>32.15</v>
          </cell>
          <cell r="C2567">
            <v>36.295000000000002</v>
          </cell>
          <cell r="D2567">
            <v>40.137500000000003</v>
          </cell>
          <cell r="E2567">
            <v>22.004999999999999</v>
          </cell>
          <cell r="F2567">
            <v>23.4925</v>
          </cell>
          <cell r="G2567">
            <v>21.137499999999999</v>
          </cell>
          <cell r="H2567">
            <v>29.202916666666667</v>
          </cell>
        </row>
        <row r="2568">
          <cell r="A2568">
            <v>43469</v>
          </cell>
          <cell r="B2568">
            <v>31.9</v>
          </cell>
          <cell r="C2568">
            <v>36.204999999999998</v>
          </cell>
          <cell r="D2568">
            <v>40.145000000000003</v>
          </cell>
          <cell r="E2568">
            <v>22.09</v>
          </cell>
          <cell r="F2568">
            <v>23.54</v>
          </cell>
          <cell r="G2568">
            <v>21.164999999999999</v>
          </cell>
          <cell r="H2568">
            <v>29.174166666666665</v>
          </cell>
        </row>
        <row r="2569">
          <cell r="A2569">
            <v>43470</v>
          </cell>
          <cell r="B2569">
            <v>31.87</v>
          </cell>
          <cell r="C2569">
            <v>36.157499999999999</v>
          </cell>
          <cell r="D2569">
            <v>40.011249999999997</v>
          </cell>
          <cell r="E2569">
            <v>22.026250000000001</v>
          </cell>
          <cell r="F2569">
            <v>23.508749999999999</v>
          </cell>
          <cell r="G2569">
            <v>21.07375</v>
          </cell>
          <cell r="H2569">
            <v>29.107916666666664</v>
          </cell>
        </row>
        <row r="2570">
          <cell r="A2570">
            <v>43471</v>
          </cell>
          <cell r="B2570">
            <v>31.87</v>
          </cell>
          <cell r="C2570">
            <v>36.157499999999999</v>
          </cell>
          <cell r="D2570">
            <v>40.011249999999997</v>
          </cell>
          <cell r="E2570">
            <v>22.026250000000001</v>
          </cell>
          <cell r="F2570">
            <v>23.508749999999999</v>
          </cell>
          <cell r="G2570">
            <v>21.07375</v>
          </cell>
          <cell r="H2570">
            <v>29.107916666666664</v>
          </cell>
        </row>
        <row r="2571">
          <cell r="A2571">
            <v>43472</v>
          </cell>
          <cell r="B2571">
            <v>31.8</v>
          </cell>
          <cell r="C2571">
            <v>36.090000000000003</v>
          </cell>
          <cell r="D2571">
            <v>40.32</v>
          </cell>
          <cell r="E2571">
            <v>22.4</v>
          </cell>
          <cell r="F2571">
            <v>23.69</v>
          </cell>
          <cell r="G2571">
            <v>21.27</v>
          </cell>
          <cell r="H2571">
            <v>29.26166666666667</v>
          </cell>
        </row>
        <row r="2572">
          <cell r="A2572">
            <v>43473</v>
          </cell>
          <cell r="B2572">
            <v>31.8</v>
          </cell>
          <cell r="C2572">
            <v>36.270000000000003</v>
          </cell>
          <cell r="D2572">
            <v>40.450000000000003</v>
          </cell>
          <cell r="E2572">
            <v>22.45</v>
          </cell>
          <cell r="F2572">
            <v>23.81</v>
          </cell>
          <cell r="G2572">
            <v>21.31</v>
          </cell>
          <cell r="H2572">
            <v>29.348333333333333</v>
          </cell>
        </row>
        <row r="2573">
          <cell r="A2573">
            <v>43474</v>
          </cell>
          <cell r="B2573">
            <v>31.87</v>
          </cell>
          <cell r="C2573">
            <v>36.33</v>
          </cell>
          <cell r="D2573">
            <v>40.43</v>
          </cell>
          <cell r="E2573">
            <v>22.55</v>
          </cell>
          <cell r="F2573">
            <v>23.95</v>
          </cell>
          <cell r="G2573">
            <v>21.34</v>
          </cell>
          <cell r="H2573">
            <v>29.411666666666665</v>
          </cell>
        </row>
        <row r="2574">
          <cell r="A2574">
            <v>43475</v>
          </cell>
          <cell r="B2574">
            <v>31.8</v>
          </cell>
          <cell r="C2574">
            <v>36.54</v>
          </cell>
          <cell r="D2574">
            <v>40.5</v>
          </cell>
          <cell r="E2574">
            <v>22.51</v>
          </cell>
          <cell r="F2574">
            <v>23.93</v>
          </cell>
          <cell r="G2574">
            <v>21.42</v>
          </cell>
          <cell r="H2574">
            <v>29.45</v>
          </cell>
        </row>
        <row r="2575">
          <cell r="A2575">
            <v>43476</v>
          </cell>
          <cell r="B2575">
            <v>31.78</v>
          </cell>
          <cell r="C2575">
            <v>36.369999999999997</v>
          </cell>
          <cell r="D2575">
            <v>40.340000000000003</v>
          </cell>
          <cell r="E2575">
            <v>22.58</v>
          </cell>
          <cell r="F2575">
            <v>23.91</v>
          </cell>
          <cell r="G2575">
            <v>21.4</v>
          </cell>
          <cell r="H2575">
            <v>29.396666666666665</v>
          </cell>
        </row>
        <row r="2576">
          <cell r="A2576">
            <v>43477</v>
          </cell>
          <cell r="B2576">
            <v>31.76</v>
          </cell>
          <cell r="C2576">
            <v>36.380000000000003</v>
          </cell>
          <cell r="D2576">
            <v>40.369999999999997</v>
          </cell>
          <cell r="E2576">
            <v>22.54</v>
          </cell>
          <cell r="F2576">
            <v>23.79</v>
          </cell>
          <cell r="G2576">
            <v>21.42</v>
          </cell>
          <cell r="H2576">
            <v>29.376666666666665</v>
          </cell>
        </row>
        <row r="2577">
          <cell r="A2577">
            <v>43478</v>
          </cell>
          <cell r="B2577">
            <v>31.76</v>
          </cell>
          <cell r="C2577">
            <v>36.380000000000003</v>
          </cell>
          <cell r="D2577">
            <v>40.369999999999997</v>
          </cell>
          <cell r="E2577">
            <v>22.54</v>
          </cell>
          <cell r="F2577">
            <v>23.79</v>
          </cell>
          <cell r="G2577">
            <v>21.42</v>
          </cell>
          <cell r="H2577">
            <v>29.376666666666665</v>
          </cell>
        </row>
        <row r="2578">
          <cell r="A2578">
            <v>43479</v>
          </cell>
          <cell r="B2578">
            <v>31.76</v>
          </cell>
          <cell r="C2578">
            <v>36.25</v>
          </cell>
          <cell r="D2578">
            <v>40.64</v>
          </cell>
          <cell r="E2578">
            <v>22.66</v>
          </cell>
          <cell r="F2578">
            <v>23.84</v>
          </cell>
          <cell r="G2578">
            <v>21.55</v>
          </cell>
          <cell r="H2578">
            <v>29.450000000000003</v>
          </cell>
        </row>
        <row r="2579">
          <cell r="A2579">
            <v>43480</v>
          </cell>
          <cell r="B2579">
            <v>31.73</v>
          </cell>
          <cell r="C2579">
            <v>36.25</v>
          </cell>
          <cell r="D2579">
            <v>40.76</v>
          </cell>
          <cell r="E2579">
            <v>22.64</v>
          </cell>
          <cell r="F2579">
            <v>23.81</v>
          </cell>
          <cell r="G2579">
            <v>21.53</v>
          </cell>
          <cell r="H2579">
            <v>29.453333333333333</v>
          </cell>
        </row>
        <row r="2580">
          <cell r="A2580">
            <v>43481</v>
          </cell>
          <cell r="B2580">
            <v>31.75</v>
          </cell>
          <cell r="C2580">
            <v>36.020000000000003</v>
          </cell>
          <cell r="D2580">
            <v>40.58</v>
          </cell>
          <cell r="E2580">
            <v>22.61</v>
          </cell>
          <cell r="F2580">
            <v>23.82</v>
          </cell>
          <cell r="G2580">
            <v>21.49</v>
          </cell>
          <cell r="H2580">
            <v>29.378333333333334</v>
          </cell>
        </row>
        <row r="2581">
          <cell r="A2581">
            <v>43482</v>
          </cell>
          <cell r="B2581">
            <v>31.42</v>
          </cell>
          <cell r="C2581">
            <v>35.65</v>
          </cell>
          <cell r="D2581">
            <v>40.299999999999997</v>
          </cell>
          <cell r="E2581">
            <v>22.29</v>
          </cell>
          <cell r="F2581">
            <v>23.6</v>
          </cell>
          <cell r="G2581">
            <v>21.13</v>
          </cell>
          <cell r="H2581">
            <v>29.064999999999998</v>
          </cell>
        </row>
        <row r="2582">
          <cell r="A2582">
            <v>43483</v>
          </cell>
          <cell r="B2582">
            <v>31.53</v>
          </cell>
          <cell r="C2582">
            <v>35.74</v>
          </cell>
          <cell r="D2582">
            <v>40.75</v>
          </cell>
          <cell r="E2582">
            <v>22.47</v>
          </cell>
          <cell r="F2582">
            <v>23.64</v>
          </cell>
          <cell r="G2582">
            <v>21.17</v>
          </cell>
          <cell r="H2582">
            <v>29.216666666666669</v>
          </cell>
        </row>
        <row r="2583">
          <cell r="A2583">
            <v>43484</v>
          </cell>
          <cell r="B2583">
            <v>31.51</v>
          </cell>
          <cell r="C2583">
            <v>35.71</v>
          </cell>
          <cell r="D2583">
            <v>40.47</v>
          </cell>
          <cell r="E2583">
            <v>22.27</v>
          </cell>
          <cell r="F2583">
            <v>23.56</v>
          </cell>
          <cell r="G2583">
            <v>21.06</v>
          </cell>
          <cell r="H2583">
            <v>29.096666666666668</v>
          </cell>
        </row>
        <row r="2584">
          <cell r="A2584">
            <v>43485</v>
          </cell>
          <cell r="B2584">
            <v>31.51</v>
          </cell>
          <cell r="C2584">
            <v>35.71</v>
          </cell>
          <cell r="D2584">
            <v>40.47</v>
          </cell>
          <cell r="E2584">
            <v>22.27</v>
          </cell>
          <cell r="F2584">
            <v>23.56</v>
          </cell>
          <cell r="G2584">
            <v>21.06</v>
          </cell>
          <cell r="H2584">
            <v>29.096666666666668</v>
          </cell>
        </row>
        <row r="2585">
          <cell r="A2585">
            <v>43486</v>
          </cell>
          <cell r="B2585">
            <v>31.58</v>
          </cell>
          <cell r="C2585">
            <v>35.75</v>
          </cell>
          <cell r="D2585">
            <v>40.42</v>
          </cell>
          <cell r="E2585">
            <v>22.34</v>
          </cell>
          <cell r="F2585">
            <v>23.69</v>
          </cell>
          <cell r="G2585">
            <v>21.08</v>
          </cell>
          <cell r="H2585">
            <v>29.143333333333334</v>
          </cell>
        </row>
        <row r="2586">
          <cell r="A2586">
            <v>43487</v>
          </cell>
          <cell r="B2586">
            <v>31.62</v>
          </cell>
          <cell r="C2586">
            <v>35.78</v>
          </cell>
          <cell r="D2586">
            <v>40.58</v>
          </cell>
          <cell r="E2586">
            <v>22.4</v>
          </cell>
          <cell r="F2586">
            <v>23.65</v>
          </cell>
          <cell r="G2586">
            <v>21.12</v>
          </cell>
          <cell r="H2586">
            <v>29.191666666666666</v>
          </cell>
        </row>
        <row r="2587">
          <cell r="A2587">
            <v>43488</v>
          </cell>
          <cell r="B2587">
            <v>31.58</v>
          </cell>
          <cell r="C2587">
            <v>35.700000000000003</v>
          </cell>
          <cell r="D2587">
            <v>40.72</v>
          </cell>
          <cell r="E2587">
            <v>22.28</v>
          </cell>
          <cell r="F2587">
            <v>23.58</v>
          </cell>
          <cell r="G2587">
            <v>21.24</v>
          </cell>
          <cell r="H2587">
            <v>29.183333333333337</v>
          </cell>
        </row>
        <row r="2588">
          <cell r="A2588">
            <v>43489</v>
          </cell>
          <cell r="B2588">
            <v>31.5</v>
          </cell>
          <cell r="C2588">
            <v>35.69</v>
          </cell>
          <cell r="D2588">
            <v>41.03</v>
          </cell>
          <cell r="E2588">
            <v>22.32</v>
          </cell>
          <cell r="F2588">
            <v>23.53</v>
          </cell>
          <cell r="G2588">
            <v>21.23</v>
          </cell>
          <cell r="H2588">
            <v>29.216666666666665</v>
          </cell>
        </row>
        <row r="2589">
          <cell r="A2589">
            <v>43490</v>
          </cell>
          <cell r="B2589">
            <v>31.55</v>
          </cell>
          <cell r="C2589">
            <v>35.5075</v>
          </cell>
          <cell r="D2589">
            <v>41.155000000000001</v>
          </cell>
          <cell r="E2589">
            <v>22.1</v>
          </cell>
          <cell r="F2589">
            <v>23.524999999999999</v>
          </cell>
          <cell r="G2589">
            <v>21.1525</v>
          </cell>
          <cell r="H2589">
            <v>29.165000000000003</v>
          </cell>
        </row>
        <row r="2590">
          <cell r="A2590">
            <v>43491</v>
          </cell>
          <cell r="B2590">
            <v>31.52</v>
          </cell>
          <cell r="C2590">
            <v>35.484999999999999</v>
          </cell>
          <cell r="D2590">
            <v>41</v>
          </cell>
          <cell r="E2590">
            <v>22.004999999999999</v>
          </cell>
          <cell r="F2590">
            <v>23.483750000000001</v>
          </cell>
          <cell r="G2590">
            <v>21.08625</v>
          </cell>
          <cell r="H2590">
            <v>29.096666666666664</v>
          </cell>
        </row>
        <row r="2591">
          <cell r="A2591">
            <v>43492</v>
          </cell>
          <cell r="B2591">
            <v>31.52</v>
          </cell>
          <cell r="C2591">
            <v>35.484999999999999</v>
          </cell>
          <cell r="D2591">
            <v>41</v>
          </cell>
          <cell r="E2591">
            <v>22.004999999999999</v>
          </cell>
          <cell r="F2591">
            <v>23.483750000000001</v>
          </cell>
          <cell r="G2591">
            <v>21.08625</v>
          </cell>
          <cell r="H2591">
            <v>29.096666666666664</v>
          </cell>
        </row>
        <row r="2592">
          <cell r="A2592">
            <v>43493</v>
          </cell>
          <cell r="B2592">
            <v>31.31</v>
          </cell>
          <cell r="C2592">
            <v>35.549999999999997</v>
          </cell>
          <cell r="D2592">
            <v>41.14</v>
          </cell>
          <cell r="E2592">
            <v>22.26</v>
          </cell>
          <cell r="F2592">
            <v>23.59</v>
          </cell>
          <cell r="G2592">
            <v>21.28</v>
          </cell>
          <cell r="H2592">
            <v>29.188333333333333</v>
          </cell>
        </row>
        <row r="2593">
          <cell r="A2593">
            <v>43494</v>
          </cell>
          <cell r="B2593">
            <v>31.43</v>
          </cell>
          <cell r="C2593">
            <v>35.74</v>
          </cell>
          <cell r="D2593">
            <v>41.16</v>
          </cell>
          <cell r="E2593">
            <v>22.25</v>
          </cell>
          <cell r="F2593">
            <v>23.59</v>
          </cell>
          <cell r="G2593">
            <v>21.33</v>
          </cell>
          <cell r="H2593">
            <v>29.25</v>
          </cell>
        </row>
        <row r="2594">
          <cell r="A2594">
            <v>43495</v>
          </cell>
          <cell r="B2594">
            <v>31.31</v>
          </cell>
          <cell r="C2594">
            <v>35.6</v>
          </cell>
          <cell r="D2594">
            <v>40.799999999999997</v>
          </cell>
          <cell r="E2594">
            <v>22.25</v>
          </cell>
          <cell r="F2594">
            <v>23.47</v>
          </cell>
          <cell r="G2594">
            <v>21.21</v>
          </cell>
          <cell r="H2594">
            <v>29.106666666666666</v>
          </cell>
        </row>
        <row r="2595">
          <cell r="A2595">
            <v>43496</v>
          </cell>
          <cell r="B2595">
            <v>31.12</v>
          </cell>
          <cell r="C2595">
            <v>35.590000000000003</v>
          </cell>
          <cell r="D2595">
            <v>40.64</v>
          </cell>
          <cell r="E2595">
            <v>22.34</v>
          </cell>
          <cell r="F2595">
            <v>23.58</v>
          </cell>
          <cell r="G2595">
            <v>21.33</v>
          </cell>
          <cell r="H2595">
            <v>29.099999999999994</v>
          </cell>
        </row>
        <row r="2596">
          <cell r="A2596">
            <v>43497</v>
          </cell>
          <cell r="B2596">
            <v>31.12</v>
          </cell>
          <cell r="C2596">
            <v>35.43</v>
          </cell>
          <cell r="D2596">
            <v>40.61</v>
          </cell>
          <cell r="E2596">
            <v>22.38</v>
          </cell>
          <cell r="F2596">
            <v>23.59</v>
          </cell>
          <cell r="G2596">
            <v>21.38</v>
          </cell>
          <cell r="H2596">
            <v>29.084999999999997</v>
          </cell>
        </row>
        <row r="2597">
          <cell r="A2597">
            <v>43498</v>
          </cell>
          <cell r="B2597">
            <v>31.16</v>
          </cell>
          <cell r="C2597">
            <v>35.47</v>
          </cell>
          <cell r="D2597">
            <v>40.49</v>
          </cell>
          <cell r="E2597">
            <v>22.2</v>
          </cell>
          <cell r="F2597">
            <v>23.51</v>
          </cell>
          <cell r="G2597">
            <v>21.27</v>
          </cell>
          <cell r="H2597">
            <v>29.016666666666666</v>
          </cell>
        </row>
        <row r="2598">
          <cell r="A2598">
            <v>43499</v>
          </cell>
          <cell r="B2598">
            <v>31.16</v>
          </cell>
          <cell r="C2598">
            <v>35.47</v>
          </cell>
          <cell r="D2598">
            <v>40.49</v>
          </cell>
          <cell r="E2598">
            <v>22.2</v>
          </cell>
          <cell r="F2598">
            <v>23.51</v>
          </cell>
          <cell r="G2598">
            <v>21.27</v>
          </cell>
          <cell r="H2598">
            <v>29.016666666666666</v>
          </cell>
        </row>
        <row r="2599">
          <cell r="A2599">
            <v>43500</v>
          </cell>
          <cell r="B2599">
            <v>31.14</v>
          </cell>
          <cell r="C2599">
            <v>35.5</v>
          </cell>
          <cell r="D2599">
            <v>40.56</v>
          </cell>
          <cell r="E2599">
            <v>22.3</v>
          </cell>
          <cell r="F2599">
            <v>23.67</v>
          </cell>
          <cell r="G2599">
            <v>21.35</v>
          </cell>
          <cell r="H2599">
            <v>29.08666666666667</v>
          </cell>
        </row>
        <row r="2600">
          <cell r="A2600">
            <v>43501</v>
          </cell>
          <cell r="B2600">
            <v>31.16</v>
          </cell>
          <cell r="C2600">
            <v>35.44</v>
          </cell>
          <cell r="D2600">
            <v>40.450000000000003</v>
          </cell>
          <cell r="E2600">
            <v>22.2</v>
          </cell>
          <cell r="F2600">
            <v>23.64</v>
          </cell>
          <cell r="G2600">
            <v>21.33</v>
          </cell>
          <cell r="H2600">
            <v>29.036666666666662</v>
          </cell>
        </row>
        <row r="2601">
          <cell r="A2601">
            <v>43502</v>
          </cell>
          <cell r="B2601">
            <v>31.08</v>
          </cell>
          <cell r="C2601">
            <v>35.26</v>
          </cell>
          <cell r="D2601">
            <v>40.08</v>
          </cell>
          <cell r="E2601">
            <v>22.25</v>
          </cell>
          <cell r="F2601">
            <v>23.56</v>
          </cell>
          <cell r="G2601">
            <v>21.31</v>
          </cell>
          <cell r="H2601">
            <v>28.923333333333336</v>
          </cell>
        </row>
        <row r="2602">
          <cell r="A2602">
            <v>43503</v>
          </cell>
          <cell r="B2602">
            <v>31.11</v>
          </cell>
          <cell r="C2602">
            <v>35.17</v>
          </cell>
          <cell r="D2602">
            <v>40.049999999999997</v>
          </cell>
          <cell r="E2602">
            <v>21.84</v>
          </cell>
          <cell r="F2602">
            <v>23.42</v>
          </cell>
          <cell r="G2602">
            <v>20.87</v>
          </cell>
          <cell r="H2602">
            <v>28.743333333333329</v>
          </cell>
        </row>
        <row r="2603">
          <cell r="A2603">
            <v>43504</v>
          </cell>
          <cell r="B2603">
            <v>31.08</v>
          </cell>
          <cell r="C2603">
            <v>35.07</v>
          </cell>
          <cell r="D2603">
            <v>40.08</v>
          </cell>
          <cell r="E2603">
            <v>21.72</v>
          </cell>
          <cell r="F2603">
            <v>23.23</v>
          </cell>
          <cell r="G2603">
            <v>20.79</v>
          </cell>
          <cell r="H2603">
            <v>28.661666666666665</v>
          </cell>
        </row>
        <row r="2604">
          <cell r="A2604">
            <v>43505</v>
          </cell>
          <cell r="B2604">
            <v>31.32</v>
          </cell>
          <cell r="C2604">
            <v>35.33</v>
          </cell>
          <cell r="D2604">
            <v>40.270000000000003</v>
          </cell>
          <cell r="E2604">
            <v>21.84</v>
          </cell>
          <cell r="F2604">
            <v>23.44</v>
          </cell>
          <cell r="G2604">
            <v>20.87</v>
          </cell>
          <cell r="H2604">
            <v>28.845000000000002</v>
          </cell>
        </row>
        <row r="2605">
          <cell r="A2605">
            <v>43506</v>
          </cell>
          <cell r="B2605">
            <v>31.32</v>
          </cell>
          <cell r="C2605">
            <v>35.33</v>
          </cell>
          <cell r="D2605">
            <v>40.270000000000003</v>
          </cell>
          <cell r="E2605">
            <v>21.84</v>
          </cell>
          <cell r="F2605">
            <v>23.44</v>
          </cell>
          <cell r="G2605">
            <v>20.87</v>
          </cell>
          <cell r="H2605">
            <v>28.845000000000002</v>
          </cell>
        </row>
        <row r="2606">
          <cell r="A2606">
            <v>43507</v>
          </cell>
          <cell r="B2606">
            <v>31.22</v>
          </cell>
          <cell r="C2606">
            <v>35.18</v>
          </cell>
          <cell r="D2606">
            <v>40.21</v>
          </cell>
          <cell r="E2606">
            <v>21.92</v>
          </cell>
          <cell r="F2606">
            <v>23.4</v>
          </cell>
          <cell r="G2606">
            <v>20.98</v>
          </cell>
          <cell r="H2606">
            <v>28.818333333333339</v>
          </cell>
        </row>
        <row r="2607">
          <cell r="A2607">
            <v>43508</v>
          </cell>
          <cell r="B2607">
            <v>31.25</v>
          </cell>
          <cell r="C2607">
            <v>35.08</v>
          </cell>
          <cell r="D2607">
            <v>40.03</v>
          </cell>
          <cell r="E2607">
            <v>21.83</v>
          </cell>
          <cell r="F2607">
            <v>23.37</v>
          </cell>
          <cell r="G2607">
            <v>20.88</v>
          </cell>
          <cell r="H2607">
            <v>28.74</v>
          </cell>
        </row>
        <row r="2608">
          <cell r="A2608">
            <v>43509</v>
          </cell>
          <cell r="B2608">
            <v>31.09</v>
          </cell>
          <cell r="C2608">
            <v>35.049999999999997</v>
          </cell>
          <cell r="D2608">
            <v>39.92</v>
          </cell>
          <cell r="E2608">
            <v>21.9</v>
          </cell>
          <cell r="F2608">
            <v>23.44</v>
          </cell>
          <cell r="G2608">
            <v>21.02</v>
          </cell>
          <cell r="H2608">
            <v>28.736666666666668</v>
          </cell>
        </row>
        <row r="2609">
          <cell r="A2609">
            <v>43510</v>
          </cell>
          <cell r="B2609">
            <v>31.24</v>
          </cell>
          <cell r="C2609">
            <v>35</v>
          </cell>
          <cell r="D2609">
            <v>39.97</v>
          </cell>
          <cell r="E2609">
            <v>21.91</v>
          </cell>
          <cell r="F2609">
            <v>23.46</v>
          </cell>
          <cell r="G2609">
            <v>21.13</v>
          </cell>
          <cell r="H2609">
            <v>28.785</v>
          </cell>
        </row>
        <row r="2610">
          <cell r="A2610">
            <v>43511</v>
          </cell>
          <cell r="B2610">
            <v>31.15</v>
          </cell>
          <cell r="C2610">
            <v>34.979999999999997</v>
          </cell>
          <cell r="D2610">
            <v>39.667499999999997</v>
          </cell>
          <cell r="E2610">
            <v>21.835000000000001</v>
          </cell>
          <cell r="F2610">
            <v>23.315000000000001</v>
          </cell>
          <cell r="G2610">
            <v>21.087499999999999</v>
          </cell>
          <cell r="H2610">
            <v>28.672499999999999</v>
          </cell>
        </row>
        <row r="2611">
          <cell r="A2611">
            <v>43512</v>
          </cell>
          <cell r="B2611">
            <v>31.13</v>
          </cell>
          <cell r="C2611">
            <v>34.94</v>
          </cell>
          <cell r="D2611">
            <v>39.54</v>
          </cell>
          <cell r="E2611">
            <v>21.7</v>
          </cell>
          <cell r="F2611">
            <v>23.21</v>
          </cell>
          <cell r="G2611">
            <v>20.99</v>
          </cell>
          <cell r="H2611">
            <v>28.584999999999997</v>
          </cell>
        </row>
        <row r="2612">
          <cell r="A2612">
            <v>43513</v>
          </cell>
          <cell r="B2612">
            <v>31.13</v>
          </cell>
          <cell r="C2612">
            <v>34.94</v>
          </cell>
          <cell r="D2612">
            <v>39.54</v>
          </cell>
          <cell r="E2612">
            <v>21.7</v>
          </cell>
          <cell r="F2612">
            <v>23.21</v>
          </cell>
          <cell r="G2612">
            <v>20.99</v>
          </cell>
          <cell r="H2612">
            <v>28.584999999999997</v>
          </cell>
        </row>
        <row r="2613">
          <cell r="A2613">
            <v>43514</v>
          </cell>
          <cell r="B2613">
            <v>31.06</v>
          </cell>
          <cell r="C2613">
            <v>34.94</v>
          </cell>
          <cell r="D2613">
            <v>39.909999999999997</v>
          </cell>
          <cell r="E2613">
            <v>21.96</v>
          </cell>
          <cell r="F2613">
            <v>23.36</v>
          </cell>
          <cell r="G2613">
            <v>21.23</v>
          </cell>
          <cell r="H2613">
            <v>28.743333333333336</v>
          </cell>
        </row>
        <row r="2614">
          <cell r="A2614">
            <v>43515</v>
          </cell>
          <cell r="B2614">
            <v>31.1</v>
          </cell>
          <cell r="C2614">
            <v>34.950000000000003</v>
          </cell>
          <cell r="D2614">
            <v>39.799999999999997</v>
          </cell>
          <cell r="E2614">
            <v>21.86</v>
          </cell>
          <cell r="F2614">
            <v>23.31</v>
          </cell>
          <cell r="G2614">
            <v>21.08</v>
          </cell>
          <cell r="H2614">
            <v>28.683333333333337</v>
          </cell>
        </row>
        <row r="2615">
          <cell r="A2615">
            <v>43516</v>
          </cell>
          <cell r="B2615">
            <v>30.97</v>
          </cell>
          <cell r="C2615">
            <v>34.979999999999997</v>
          </cell>
          <cell r="D2615">
            <v>40.31</v>
          </cell>
          <cell r="E2615">
            <v>21.93</v>
          </cell>
          <cell r="F2615">
            <v>23.36</v>
          </cell>
          <cell r="G2615">
            <v>21.14</v>
          </cell>
          <cell r="H2615">
            <v>28.781666666666666</v>
          </cell>
        </row>
        <row r="2616">
          <cell r="A2616">
            <v>43517</v>
          </cell>
          <cell r="B2616">
            <v>30.98</v>
          </cell>
          <cell r="C2616">
            <v>34.950000000000003</v>
          </cell>
          <cell r="D2616">
            <v>40.200000000000003</v>
          </cell>
          <cell r="E2616">
            <v>21.9</v>
          </cell>
          <cell r="F2616">
            <v>23.39</v>
          </cell>
          <cell r="G2616">
            <v>21.04</v>
          </cell>
          <cell r="H2616">
            <v>28.743333333333336</v>
          </cell>
        </row>
        <row r="2617">
          <cell r="A2617">
            <v>43518</v>
          </cell>
          <cell r="B2617">
            <v>31.08</v>
          </cell>
          <cell r="C2617">
            <v>35.06</v>
          </cell>
          <cell r="D2617">
            <v>40.340000000000003</v>
          </cell>
          <cell r="E2617">
            <v>21.82</v>
          </cell>
          <cell r="F2617">
            <v>23.38</v>
          </cell>
          <cell r="G2617">
            <v>21.01</v>
          </cell>
          <cell r="H2617">
            <v>28.781666666666666</v>
          </cell>
        </row>
        <row r="2618">
          <cell r="A2618">
            <v>43519</v>
          </cell>
          <cell r="B2618">
            <v>31.17</v>
          </cell>
          <cell r="C2618">
            <v>35.17</v>
          </cell>
          <cell r="D2618">
            <v>40.31</v>
          </cell>
          <cell r="E2618">
            <v>21.8</v>
          </cell>
          <cell r="F2618">
            <v>23.39</v>
          </cell>
          <cell r="G2618">
            <v>20.91</v>
          </cell>
          <cell r="H2618">
            <v>28.791666666666671</v>
          </cell>
        </row>
        <row r="2619">
          <cell r="A2619">
            <v>43520</v>
          </cell>
          <cell r="B2619">
            <v>31.17</v>
          </cell>
          <cell r="C2619">
            <v>35.17</v>
          </cell>
          <cell r="D2619">
            <v>40.31</v>
          </cell>
          <cell r="E2619">
            <v>21.8</v>
          </cell>
          <cell r="F2619">
            <v>23.39</v>
          </cell>
          <cell r="G2619">
            <v>20.91</v>
          </cell>
          <cell r="H2619">
            <v>28.791666666666671</v>
          </cell>
        </row>
        <row r="2620">
          <cell r="A2620">
            <v>43521</v>
          </cell>
          <cell r="B2620">
            <v>31.14</v>
          </cell>
          <cell r="C2620">
            <v>35.159999999999997</v>
          </cell>
          <cell r="D2620">
            <v>40.51</v>
          </cell>
          <cell r="E2620">
            <v>22.05</v>
          </cell>
          <cell r="F2620">
            <v>23.61</v>
          </cell>
          <cell r="G2620">
            <v>21.27</v>
          </cell>
          <cell r="H2620">
            <v>28.956666666666674</v>
          </cell>
        </row>
        <row r="2621">
          <cell r="A2621">
            <v>43522</v>
          </cell>
          <cell r="B2621">
            <v>31.11</v>
          </cell>
          <cell r="C2621">
            <v>35.15</v>
          </cell>
          <cell r="D2621">
            <v>40.659999999999997</v>
          </cell>
          <cell r="E2621">
            <v>22.03</v>
          </cell>
          <cell r="F2621">
            <v>23.48</v>
          </cell>
          <cell r="G2621">
            <v>21.25</v>
          </cell>
          <cell r="H2621">
            <v>28.946666666666662</v>
          </cell>
        </row>
        <row r="2622">
          <cell r="A2622">
            <v>43523</v>
          </cell>
          <cell r="B2622">
            <v>31.22</v>
          </cell>
          <cell r="C2622">
            <v>35.36</v>
          </cell>
          <cell r="D2622">
            <v>41.18</v>
          </cell>
          <cell r="E2622">
            <v>22.17</v>
          </cell>
          <cell r="F2622">
            <v>23.62</v>
          </cell>
          <cell r="G2622">
            <v>21.37</v>
          </cell>
          <cell r="H2622">
            <v>29.153333333333336</v>
          </cell>
        </row>
        <row r="2623">
          <cell r="A2623">
            <v>43524</v>
          </cell>
          <cell r="B2623">
            <v>31.3</v>
          </cell>
          <cell r="C2623">
            <v>35.414999999999999</v>
          </cell>
          <cell r="D2623">
            <v>41.487499999999997</v>
          </cell>
          <cell r="E2623">
            <v>22.0975</v>
          </cell>
          <cell r="F2623">
            <v>23.692499999999999</v>
          </cell>
          <cell r="G2623">
            <v>21.267499999999998</v>
          </cell>
          <cell r="H2623">
            <v>29.209999999999997</v>
          </cell>
        </row>
        <row r="2624">
          <cell r="A2624">
            <v>43525</v>
          </cell>
          <cell r="B2624">
            <v>31.41</v>
          </cell>
          <cell r="C2624">
            <v>35.54</v>
          </cell>
          <cell r="D2624">
            <v>41.48</v>
          </cell>
          <cell r="E2624">
            <v>22.05</v>
          </cell>
          <cell r="F2624">
            <v>23.76</v>
          </cell>
          <cell r="G2624">
            <v>21.25</v>
          </cell>
          <cell r="H2624">
            <v>29.248333333333335</v>
          </cell>
        </row>
        <row r="2625">
          <cell r="A2625">
            <v>43526</v>
          </cell>
          <cell r="B2625">
            <v>31.55</v>
          </cell>
          <cell r="C2625">
            <v>35.67</v>
          </cell>
          <cell r="D2625">
            <v>41.49</v>
          </cell>
          <cell r="E2625">
            <v>22</v>
          </cell>
          <cell r="F2625">
            <v>23.8</v>
          </cell>
          <cell r="G2625">
            <v>21.24</v>
          </cell>
          <cell r="H2625">
            <v>29.291666666666671</v>
          </cell>
        </row>
        <row r="2626">
          <cell r="A2626">
            <v>43527</v>
          </cell>
          <cell r="B2626">
            <v>31.55</v>
          </cell>
          <cell r="C2626">
            <v>35.67</v>
          </cell>
          <cell r="D2626">
            <v>41.49</v>
          </cell>
          <cell r="E2626">
            <v>22</v>
          </cell>
          <cell r="F2626">
            <v>23.8</v>
          </cell>
          <cell r="G2626">
            <v>21.24</v>
          </cell>
          <cell r="H2626">
            <v>29.291666666666671</v>
          </cell>
        </row>
        <row r="2627">
          <cell r="A2627">
            <v>43528</v>
          </cell>
          <cell r="B2627">
            <v>31.61</v>
          </cell>
          <cell r="C2627">
            <v>35.765000000000001</v>
          </cell>
          <cell r="D2627">
            <v>41.645000000000003</v>
          </cell>
          <cell r="E2627">
            <v>22.157499999999999</v>
          </cell>
          <cell r="F2627">
            <v>23.695</v>
          </cell>
          <cell r="G2627">
            <v>21.3825</v>
          </cell>
          <cell r="H2627">
            <v>29.375833333333333</v>
          </cell>
        </row>
        <row r="2628">
          <cell r="A2628">
            <v>43529</v>
          </cell>
          <cell r="B2628">
            <v>31.73</v>
          </cell>
          <cell r="C2628">
            <v>35.78</v>
          </cell>
          <cell r="D2628">
            <v>41.61</v>
          </cell>
          <cell r="E2628">
            <v>22.23</v>
          </cell>
          <cell r="F2628">
            <v>23.72</v>
          </cell>
          <cell r="G2628">
            <v>21.48</v>
          </cell>
          <cell r="H2628">
            <v>29.424999999999997</v>
          </cell>
        </row>
        <row r="2629">
          <cell r="A2629">
            <v>43530</v>
          </cell>
          <cell r="B2629">
            <v>31.67</v>
          </cell>
          <cell r="C2629">
            <v>35.6</v>
          </cell>
          <cell r="D2629">
            <v>41.46</v>
          </cell>
          <cell r="E2629">
            <v>22.07</v>
          </cell>
          <cell r="F2629">
            <v>23.59</v>
          </cell>
          <cell r="G2629">
            <v>21.3</v>
          </cell>
          <cell r="H2629">
            <v>29.28166666666667</v>
          </cell>
        </row>
        <row r="2630">
          <cell r="A2630">
            <v>43531</v>
          </cell>
          <cell r="B2630">
            <v>31.69</v>
          </cell>
          <cell r="C2630">
            <v>35.67</v>
          </cell>
          <cell r="D2630">
            <v>41.58</v>
          </cell>
          <cell r="E2630">
            <v>22.06</v>
          </cell>
          <cell r="F2630">
            <v>23.48</v>
          </cell>
          <cell r="G2630">
            <v>21.34</v>
          </cell>
          <cell r="H2630">
            <v>29.303333333333331</v>
          </cell>
        </row>
        <row r="2631">
          <cell r="A2631">
            <v>43532</v>
          </cell>
          <cell r="B2631">
            <v>31.65</v>
          </cell>
          <cell r="C2631">
            <v>35.225000000000001</v>
          </cell>
          <cell r="D2631">
            <v>41.237499999999997</v>
          </cell>
          <cell r="E2631">
            <v>21.965</v>
          </cell>
          <cell r="F2631">
            <v>23.425000000000001</v>
          </cell>
          <cell r="G2631">
            <v>21.252500000000001</v>
          </cell>
          <cell r="H2631">
            <v>29.125833333333333</v>
          </cell>
        </row>
        <row r="2632">
          <cell r="A2632">
            <v>43533</v>
          </cell>
          <cell r="B2632">
            <v>31.64</v>
          </cell>
          <cell r="C2632">
            <v>35.26</v>
          </cell>
          <cell r="D2632">
            <v>41.09375</v>
          </cell>
          <cell r="E2632">
            <v>21.833749999999998</v>
          </cell>
          <cell r="F2632">
            <v>23.331250000000001</v>
          </cell>
          <cell r="G2632">
            <v>21.18</v>
          </cell>
          <cell r="H2632">
            <v>29.056458333333339</v>
          </cell>
        </row>
        <row r="2633">
          <cell r="A2633">
            <v>43534</v>
          </cell>
          <cell r="B2633">
            <v>31.64</v>
          </cell>
          <cell r="C2633">
            <v>35.26</v>
          </cell>
          <cell r="D2633">
            <v>41.09375</v>
          </cell>
          <cell r="E2633">
            <v>21.833749999999998</v>
          </cell>
          <cell r="F2633">
            <v>23.331250000000001</v>
          </cell>
          <cell r="G2633">
            <v>21.18</v>
          </cell>
          <cell r="H2633">
            <v>29.056458333333339</v>
          </cell>
        </row>
        <row r="2634">
          <cell r="A2634">
            <v>43535</v>
          </cell>
          <cell r="B2634">
            <v>31.55</v>
          </cell>
          <cell r="C2634">
            <v>35.229999999999997</v>
          </cell>
          <cell r="D2634">
            <v>40.75</v>
          </cell>
          <cell r="E2634">
            <v>21.94</v>
          </cell>
          <cell r="F2634">
            <v>23.4</v>
          </cell>
          <cell r="G2634">
            <v>21.3</v>
          </cell>
          <cell r="H2634">
            <v>29.028333333333336</v>
          </cell>
        </row>
        <row r="2635">
          <cell r="A2635">
            <v>43536</v>
          </cell>
          <cell r="B2635">
            <v>31.49</v>
          </cell>
          <cell r="C2635">
            <v>35.270000000000003</v>
          </cell>
          <cell r="D2635">
            <v>41.46</v>
          </cell>
          <cell r="E2635">
            <v>22.01</v>
          </cell>
          <cell r="F2635">
            <v>23.4</v>
          </cell>
          <cell r="G2635">
            <v>21.37</v>
          </cell>
          <cell r="H2635">
            <v>29.166666666666668</v>
          </cell>
        </row>
        <row r="2636">
          <cell r="A2636">
            <v>43537</v>
          </cell>
          <cell r="B2636">
            <v>31.48</v>
          </cell>
          <cell r="C2636">
            <v>35.35</v>
          </cell>
          <cell r="D2636">
            <v>41.02</v>
          </cell>
          <cell r="E2636">
            <v>21.99</v>
          </cell>
          <cell r="F2636">
            <v>23.48</v>
          </cell>
          <cell r="G2636">
            <v>21.41</v>
          </cell>
          <cell r="H2636">
            <v>29.121666666666666</v>
          </cell>
        </row>
        <row r="2637">
          <cell r="A2637">
            <v>43538</v>
          </cell>
          <cell r="B2637">
            <v>31.45</v>
          </cell>
          <cell r="C2637">
            <v>35.44</v>
          </cell>
          <cell r="D2637">
            <v>41.56</v>
          </cell>
          <cell r="E2637">
            <v>22</v>
          </cell>
          <cell r="F2637">
            <v>23.53</v>
          </cell>
          <cell r="G2637">
            <v>21.39</v>
          </cell>
          <cell r="H2637">
            <v>29.228333333333335</v>
          </cell>
        </row>
        <row r="2638">
          <cell r="A2638">
            <v>43539</v>
          </cell>
          <cell r="B2638">
            <v>31.6</v>
          </cell>
          <cell r="C2638">
            <v>35.53</v>
          </cell>
          <cell r="D2638">
            <v>41.63</v>
          </cell>
          <cell r="E2638">
            <v>22.09</v>
          </cell>
          <cell r="F2638">
            <v>23.6</v>
          </cell>
          <cell r="G2638">
            <v>21.44</v>
          </cell>
          <cell r="H2638">
            <v>29.314999999999998</v>
          </cell>
        </row>
        <row r="2639">
          <cell r="A2639">
            <v>43540</v>
          </cell>
          <cell r="B2639">
            <v>31.54</v>
          </cell>
          <cell r="C2639">
            <v>35.520000000000003</v>
          </cell>
          <cell r="D2639">
            <v>41.38</v>
          </cell>
          <cell r="E2639">
            <v>21.99</v>
          </cell>
          <cell r="F2639">
            <v>23.53</v>
          </cell>
          <cell r="G2639">
            <v>21.36</v>
          </cell>
          <cell r="H2639">
            <v>29.22</v>
          </cell>
        </row>
        <row r="2640">
          <cell r="A2640">
            <v>43541</v>
          </cell>
          <cell r="B2640">
            <v>31.54</v>
          </cell>
          <cell r="C2640">
            <v>35.520000000000003</v>
          </cell>
          <cell r="D2640">
            <v>41.38</v>
          </cell>
          <cell r="E2640">
            <v>21.99</v>
          </cell>
          <cell r="F2640">
            <v>23.53</v>
          </cell>
          <cell r="G2640">
            <v>21.36</v>
          </cell>
          <cell r="H2640">
            <v>29.22</v>
          </cell>
        </row>
        <row r="2641">
          <cell r="A2641">
            <v>43542</v>
          </cell>
          <cell r="B2641">
            <v>31.52</v>
          </cell>
          <cell r="C2641">
            <v>35.505000000000003</v>
          </cell>
          <cell r="D2641">
            <v>41.715000000000003</v>
          </cell>
          <cell r="E2641">
            <v>22.094999999999999</v>
          </cell>
          <cell r="F2641">
            <v>23.53</v>
          </cell>
          <cell r="G2641">
            <v>21.4175</v>
          </cell>
          <cell r="H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H2642">
            <v>29.288333333333338</v>
          </cell>
        </row>
        <row r="2643">
          <cell r="A2643">
            <v>43544</v>
          </cell>
          <cell r="B2643">
            <v>31.54</v>
          </cell>
          <cell r="C2643">
            <v>35.607500000000002</v>
          </cell>
          <cell r="D2643">
            <v>41.6325</v>
          </cell>
          <cell r="E2643">
            <v>22.03</v>
          </cell>
          <cell r="F2643">
            <v>23.552499999999998</v>
          </cell>
          <cell r="G2643">
            <v>21.397500000000001</v>
          </cell>
          <cell r="H2643">
            <v>29.293333333333337</v>
          </cell>
        </row>
        <row r="2644">
          <cell r="A2644">
            <v>43545</v>
          </cell>
          <cell r="B2644">
            <v>31.46</v>
          </cell>
          <cell r="C2644">
            <v>35.79</v>
          </cell>
          <cell r="D2644">
            <v>41.42</v>
          </cell>
          <cell r="E2644">
            <v>22.29</v>
          </cell>
          <cell r="F2644">
            <v>23.57</v>
          </cell>
          <cell r="G2644">
            <v>21.64</v>
          </cell>
          <cell r="H2644">
            <v>29.361666666666668</v>
          </cell>
        </row>
        <row r="2645">
          <cell r="A2645">
            <v>43546</v>
          </cell>
          <cell r="B2645">
            <v>31.56</v>
          </cell>
          <cell r="C2645">
            <v>35.69</v>
          </cell>
          <cell r="D2645">
            <v>41.23</v>
          </cell>
          <cell r="E2645">
            <v>22.16</v>
          </cell>
          <cell r="F2645">
            <v>23.52</v>
          </cell>
          <cell r="G2645">
            <v>21.57</v>
          </cell>
          <cell r="H2645">
            <v>29.28833333333333</v>
          </cell>
        </row>
        <row r="2646">
          <cell r="A2646">
            <v>43547</v>
          </cell>
          <cell r="B2646">
            <v>31.56</v>
          </cell>
          <cell r="C2646">
            <v>35.47</v>
          </cell>
          <cell r="D2646">
            <v>41.02</v>
          </cell>
          <cell r="E2646">
            <v>22.02</v>
          </cell>
          <cell r="F2646">
            <v>23.41</v>
          </cell>
          <cell r="G2646">
            <v>21.43</v>
          </cell>
          <cell r="H2646">
            <v>29.151666666666671</v>
          </cell>
        </row>
        <row r="2647">
          <cell r="A2647">
            <v>43548</v>
          </cell>
          <cell r="B2647">
            <v>31.56</v>
          </cell>
          <cell r="C2647">
            <v>35.47</v>
          </cell>
          <cell r="D2647">
            <v>41.02</v>
          </cell>
          <cell r="E2647">
            <v>22.02</v>
          </cell>
          <cell r="F2647">
            <v>23.41</v>
          </cell>
          <cell r="G2647">
            <v>21.43</v>
          </cell>
          <cell r="H2647">
            <v>29.151666666666671</v>
          </cell>
        </row>
        <row r="2648">
          <cell r="A2648">
            <v>43549</v>
          </cell>
          <cell r="B2648">
            <v>31.42</v>
          </cell>
          <cell r="C2648">
            <v>35.299999999999997</v>
          </cell>
          <cell r="D2648">
            <v>41.27</v>
          </cell>
          <cell r="E2648">
            <v>21.977499999999999</v>
          </cell>
          <cell r="F2648">
            <v>23.282499999999999</v>
          </cell>
          <cell r="G2648">
            <v>21.4575</v>
          </cell>
          <cell r="H2648">
            <v>29.11791666666667</v>
          </cell>
        </row>
        <row r="2649">
          <cell r="A2649">
            <v>43550</v>
          </cell>
          <cell r="B2649">
            <v>31.35</v>
          </cell>
          <cell r="C2649">
            <v>35.299999999999997</v>
          </cell>
          <cell r="D2649">
            <v>41.19</v>
          </cell>
          <cell r="E2649">
            <v>22.09</v>
          </cell>
          <cell r="F2649">
            <v>23.32</v>
          </cell>
          <cell r="G2649">
            <v>21.54</v>
          </cell>
          <cell r="H2649">
            <v>29.131666666666664</v>
          </cell>
        </row>
        <row r="2650">
          <cell r="A2650">
            <v>43551</v>
          </cell>
          <cell r="B2650">
            <v>31.56</v>
          </cell>
          <cell r="C2650">
            <v>35.35</v>
          </cell>
          <cell r="D2650">
            <v>41.42</v>
          </cell>
          <cell r="E2650">
            <v>22.2</v>
          </cell>
          <cell r="F2650">
            <v>23.46</v>
          </cell>
          <cell r="G2650">
            <v>21.35</v>
          </cell>
          <cell r="H2650">
            <v>29.223333333333333</v>
          </cell>
        </row>
        <row r="2651">
          <cell r="A2651">
            <v>43552</v>
          </cell>
          <cell r="B2651">
            <v>31.7</v>
          </cell>
          <cell r="C2651">
            <v>35.49</v>
          </cell>
          <cell r="D2651">
            <v>41.61</v>
          </cell>
          <cell r="E2651">
            <v>22.22</v>
          </cell>
          <cell r="F2651">
            <v>23.53</v>
          </cell>
          <cell r="G2651">
            <v>21.41</v>
          </cell>
          <cell r="H2651">
            <v>29.326666666666664</v>
          </cell>
        </row>
        <row r="2652">
          <cell r="A2652">
            <v>43553</v>
          </cell>
          <cell r="B2652">
            <v>31.65</v>
          </cell>
          <cell r="C2652">
            <v>35.3675</v>
          </cell>
          <cell r="D2652">
            <v>41.174999999999997</v>
          </cell>
          <cell r="E2652">
            <v>22.17</v>
          </cell>
          <cell r="F2652">
            <v>23.47</v>
          </cell>
          <cell r="G2652">
            <v>21.315000000000001</v>
          </cell>
          <cell r="H2652">
            <v>29.19125</v>
          </cell>
        </row>
        <row r="2653">
          <cell r="A2653">
            <v>43554</v>
          </cell>
          <cell r="B2653">
            <v>31.61</v>
          </cell>
          <cell r="C2653">
            <v>35.276249999999997</v>
          </cell>
          <cell r="D2653">
            <v>40.838749999999997</v>
          </cell>
          <cell r="E2653">
            <v>22.03125</v>
          </cell>
          <cell r="F2653">
            <v>23.357500000000002</v>
          </cell>
          <cell r="G2653">
            <v>21.216249999999999</v>
          </cell>
          <cell r="H2653">
            <v>29.054999999999996</v>
          </cell>
        </row>
        <row r="2654">
          <cell r="A2654">
            <v>43555</v>
          </cell>
          <cell r="B2654">
            <v>31.61</v>
          </cell>
          <cell r="C2654">
            <v>35.276249999999997</v>
          </cell>
          <cell r="D2654">
            <v>40.838749999999997</v>
          </cell>
          <cell r="E2654">
            <v>22.03125</v>
          </cell>
          <cell r="F2654">
            <v>23.357500000000002</v>
          </cell>
          <cell r="G2654">
            <v>21.216249999999999</v>
          </cell>
          <cell r="H2654">
            <v>29.054999999999996</v>
          </cell>
        </row>
        <row r="2655">
          <cell r="A2655">
            <v>43556</v>
          </cell>
          <cell r="B2655">
            <v>31.52</v>
          </cell>
          <cell r="C2655">
            <v>35.21</v>
          </cell>
          <cell r="D2655">
            <v>40.880000000000003</v>
          </cell>
          <cell r="E2655">
            <v>22.21</v>
          </cell>
          <cell r="F2655">
            <v>23.5</v>
          </cell>
          <cell r="G2655">
            <v>21.37</v>
          </cell>
          <cell r="H2655">
            <v>29.115000000000006</v>
          </cell>
        </row>
        <row r="2656">
          <cell r="A2656">
            <v>43557</v>
          </cell>
          <cell r="B2656">
            <v>31.55</v>
          </cell>
          <cell r="C2656">
            <v>35.159999999999997</v>
          </cell>
          <cell r="D2656">
            <v>41.05</v>
          </cell>
          <cell r="E2656">
            <v>22.18</v>
          </cell>
          <cell r="F2656">
            <v>23.6</v>
          </cell>
          <cell r="G2656">
            <v>21.25</v>
          </cell>
          <cell r="H2656">
            <v>29.131666666666664</v>
          </cell>
        </row>
        <row r="2657">
          <cell r="A2657">
            <v>43558</v>
          </cell>
          <cell r="B2657">
            <v>31.58</v>
          </cell>
          <cell r="C2657">
            <v>35.24</v>
          </cell>
          <cell r="D2657">
            <v>41.28</v>
          </cell>
          <cell r="E2657">
            <v>22.15</v>
          </cell>
          <cell r="F2657">
            <v>23.59</v>
          </cell>
          <cell r="G2657">
            <v>21.21</v>
          </cell>
          <cell r="H2657">
            <v>29.175000000000001</v>
          </cell>
        </row>
        <row r="2658">
          <cell r="A2658">
            <v>43559</v>
          </cell>
          <cell r="B2658">
            <v>31.62</v>
          </cell>
          <cell r="C2658">
            <v>35.369999999999997</v>
          </cell>
          <cell r="D2658">
            <v>41.47</v>
          </cell>
          <cell r="E2658">
            <v>22.28</v>
          </cell>
          <cell r="F2658">
            <v>23.6</v>
          </cell>
          <cell r="G2658">
            <v>21.33</v>
          </cell>
          <cell r="H2658">
            <v>29.278333333333336</v>
          </cell>
        </row>
        <row r="2659">
          <cell r="A2659">
            <v>43560</v>
          </cell>
          <cell r="B2659">
            <v>31.7</v>
          </cell>
          <cell r="C2659">
            <v>35.409999999999997</v>
          </cell>
          <cell r="D2659">
            <v>41.27</v>
          </cell>
          <cell r="E2659">
            <v>22.33</v>
          </cell>
          <cell r="F2659">
            <v>23.63</v>
          </cell>
          <cell r="G2659">
            <v>21.25</v>
          </cell>
          <cell r="H2659">
            <v>29.264999999999997</v>
          </cell>
        </row>
        <row r="2660">
          <cell r="A2660">
            <v>43561</v>
          </cell>
          <cell r="B2660">
            <v>31.72</v>
          </cell>
          <cell r="C2660">
            <v>35.42</v>
          </cell>
          <cell r="D2660">
            <v>41.19</v>
          </cell>
          <cell r="E2660">
            <v>22.21</v>
          </cell>
          <cell r="F2660">
            <v>23.55</v>
          </cell>
          <cell r="G2660">
            <v>21.19</v>
          </cell>
          <cell r="H2660">
            <v>29.213333333333335</v>
          </cell>
        </row>
        <row r="2661">
          <cell r="A2661">
            <v>43562</v>
          </cell>
          <cell r="B2661">
            <v>31.72</v>
          </cell>
          <cell r="C2661">
            <v>35.42</v>
          </cell>
          <cell r="D2661">
            <v>41.19</v>
          </cell>
          <cell r="E2661">
            <v>22.21</v>
          </cell>
          <cell r="F2661">
            <v>23.55</v>
          </cell>
          <cell r="G2661">
            <v>21.19</v>
          </cell>
          <cell r="H2661">
            <v>29.213333333333335</v>
          </cell>
        </row>
        <row r="2662">
          <cell r="A2662">
            <v>43563</v>
          </cell>
          <cell r="B2662">
            <v>31.72</v>
          </cell>
          <cell r="C2662">
            <v>35.42</v>
          </cell>
          <cell r="D2662">
            <v>41.19</v>
          </cell>
          <cell r="E2662">
            <v>22.21</v>
          </cell>
          <cell r="F2662">
            <v>23.55</v>
          </cell>
          <cell r="G2662">
            <v>21.19</v>
          </cell>
          <cell r="H2662">
            <v>29.213333333333335</v>
          </cell>
        </row>
        <row r="2663">
          <cell r="A2663">
            <v>43564</v>
          </cell>
          <cell r="B2663">
            <v>31.7</v>
          </cell>
          <cell r="C2663">
            <v>35.520000000000003</v>
          </cell>
          <cell r="D2663">
            <v>41.26</v>
          </cell>
          <cell r="E2663">
            <v>22.33</v>
          </cell>
          <cell r="F2663">
            <v>23.71</v>
          </cell>
          <cell r="G2663">
            <v>21.22</v>
          </cell>
          <cell r="H2663">
            <v>29.290000000000003</v>
          </cell>
        </row>
        <row r="2664">
          <cell r="A2664">
            <v>43565</v>
          </cell>
          <cell r="B2664">
            <v>31.64</v>
          </cell>
          <cell r="C2664">
            <v>35.450000000000003</v>
          </cell>
          <cell r="D2664">
            <v>41.12</v>
          </cell>
          <cell r="E2664">
            <v>22.29</v>
          </cell>
          <cell r="F2664">
            <v>23.63</v>
          </cell>
          <cell r="G2664">
            <v>21.2</v>
          </cell>
          <cell r="H2664">
            <v>29.221666666666664</v>
          </cell>
        </row>
        <row r="2665">
          <cell r="A2665">
            <v>43566</v>
          </cell>
          <cell r="B2665">
            <v>31.6</v>
          </cell>
          <cell r="C2665">
            <v>35.46</v>
          </cell>
          <cell r="D2665">
            <v>41.21</v>
          </cell>
          <cell r="E2665">
            <v>22.4</v>
          </cell>
          <cell r="F2665">
            <v>23.59</v>
          </cell>
          <cell r="G2665">
            <v>21.25</v>
          </cell>
          <cell r="H2665">
            <v>29.251666666666669</v>
          </cell>
        </row>
        <row r="2666">
          <cell r="A2666">
            <v>43567</v>
          </cell>
          <cell r="B2666">
            <v>31.68</v>
          </cell>
          <cell r="C2666">
            <v>35.56</v>
          </cell>
          <cell r="D2666">
            <v>41.2</v>
          </cell>
          <cell r="E2666">
            <v>22.35</v>
          </cell>
          <cell r="F2666">
            <v>23.59</v>
          </cell>
          <cell r="G2666">
            <v>21.15</v>
          </cell>
          <cell r="H2666">
            <v>29.255000000000006</v>
          </cell>
        </row>
        <row r="2667">
          <cell r="A2667">
            <v>43568</v>
          </cell>
          <cell r="B2667">
            <v>31.64</v>
          </cell>
          <cell r="C2667">
            <v>35.58</v>
          </cell>
          <cell r="D2667">
            <v>41.04</v>
          </cell>
          <cell r="E2667">
            <v>22.29</v>
          </cell>
          <cell r="F2667">
            <v>23.54</v>
          </cell>
          <cell r="G2667">
            <v>21.08</v>
          </cell>
          <cell r="H2667">
            <v>29.194999999999993</v>
          </cell>
        </row>
        <row r="2668">
          <cell r="A2668">
            <v>43569</v>
          </cell>
          <cell r="B2668">
            <v>31.64</v>
          </cell>
          <cell r="C2668">
            <v>35.58</v>
          </cell>
          <cell r="D2668">
            <v>41.04</v>
          </cell>
          <cell r="E2668">
            <v>22.29</v>
          </cell>
          <cell r="F2668">
            <v>23.54</v>
          </cell>
          <cell r="G2668">
            <v>21.08</v>
          </cell>
          <cell r="H2668">
            <v>29.194999999999993</v>
          </cell>
        </row>
        <row r="2669">
          <cell r="A2669">
            <v>43570</v>
          </cell>
          <cell r="B2669">
            <v>31.64</v>
          </cell>
          <cell r="C2669">
            <v>35.58</v>
          </cell>
          <cell r="D2669">
            <v>41.04</v>
          </cell>
          <cell r="E2669">
            <v>22.29</v>
          </cell>
          <cell r="F2669">
            <v>23.54</v>
          </cell>
          <cell r="G2669">
            <v>21.08</v>
          </cell>
          <cell r="H2669">
            <v>29.194999999999993</v>
          </cell>
        </row>
        <row r="2670">
          <cell r="A2670">
            <v>43571</v>
          </cell>
          <cell r="B2670">
            <v>31.64</v>
          </cell>
          <cell r="C2670">
            <v>35.58</v>
          </cell>
          <cell r="D2670">
            <v>41.04</v>
          </cell>
          <cell r="E2670">
            <v>22.29</v>
          </cell>
          <cell r="F2670">
            <v>23.54</v>
          </cell>
          <cell r="G2670">
            <v>21.08</v>
          </cell>
          <cell r="H2670">
            <v>29.194999999999993</v>
          </cell>
        </row>
        <row r="2671">
          <cell r="A2671">
            <v>43572</v>
          </cell>
          <cell r="B2671">
            <v>31.64</v>
          </cell>
          <cell r="C2671">
            <v>35.53</v>
          </cell>
          <cell r="D2671">
            <v>41.08</v>
          </cell>
          <cell r="E2671">
            <v>22.4</v>
          </cell>
          <cell r="F2671">
            <v>23.57</v>
          </cell>
          <cell r="G2671">
            <v>21.04</v>
          </cell>
          <cell r="H2671">
            <v>29.209999999999997</v>
          </cell>
        </row>
        <row r="2672">
          <cell r="A2672">
            <v>43573</v>
          </cell>
          <cell r="B2672">
            <v>31.62</v>
          </cell>
          <cell r="C2672">
            <v>35.53</v>
          </cell>
          <cell r="D2672">
            <v>41.06</v>
          </cell>
          <cell r="E2672">
            <v>22.42</v>
          </cell>
          <cell r="F2672">
            <v>23.57</v>
          </cell>
          <cell r="G2672">
            <v>21.09</v>
          </cell>
          <cell r="H2672">
            <v>29.215</v>
          </cell>
        </row>
        <row r="2673">
          <cell r="A2673">
            <v>43574</v>
          </cell>
          <cell r="B2673">
            <v>31.64</v>
          </cell>
          <cell r="C2673">
            <v>35.387500000000003</v>
          </cell>
          <cell r="D2673">
            <v>40.924999999999997</v>
          </cell>
          <cell r="E2673">
            <v>22.3675</v>
          </cell>
          <cell r="F2673">
            <v>23.55</v>
          </cell>
          <cell r="G2673">
            <v>20.9925</v>
          </cell>
          <cell r="H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H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H2675">
            <v>29.088958333333327</v>
          </cell>
        </row>
        <row r="2676">
          <cell r="A2676">
            <v>43577</v>
          </cell>
          <cell r="B2676">
            <v>31.68</v>
          </cell>
          <cell r="C2676">
            <v>35.43</v>
          </cell>
          <cell r="D2676">
            <v>40.98</v>
          </cell>
          <cell r="E2676">
            <v>22.4</v>
          </cell>
          <cell r="F2676">
            <v>23.6</v>
          </cell>
          <cell r="G2676">
            <v>21.02</v>
          </cell>
          <cell r="H2676">
            <v>29.185000000000002</v>
          </cell>
        </row>
        <row r="2677">
          <cell r="A2677">
            <v>43578</v>
          </cell>
          <cell r="B2677">
            <v>31.72</v>
          </cell>
          <cell r="C2677">
            <v>35.49</v>
          </cell>
          <cell r="D2677">
            <v>41.01</v>
          </cell>
          <cell r="E2677">
            <v>22.36</v>
          </cell>
          <cell r="F2677">
            <v>23.63</v>
          </cell>
          <cell r="G2677">
            <v>21.03</v>
          </cell>
          <cell r="H2677">
            <v>29.206666666666663</v>
          </cell>
        </row>
        <row r="2678">
          <cell r="A2678">
            <v>43579</v>
          </cell>
          <cell r="B2678">
            <v>31.82</v>
          </cell>
          <cell r="C2678">
            <v>35.51</v>
          </cell>
          <cell r="D2678">
            <v>41</v>
          </cell>
          <cell r="E2678">
            <v>22.32</v>
          </cell>
          <cell r="F2678">
            <v>23.57</v>
          </cell>
          <cell r="G2678">
            <v>21.02</v>
          </cell>
          <cell r="H2678">
            <v>29.206666666666667</v>
          </cell>
        </row>
        <row r="2679">
          <cell r="A2679">
            <v>43580</v>
          </cell>
          <cell r="B2679">
            <v>31.9</v>
          </cell>
          <cell r="C2679">
            <v>35.380000000000003</v>
          </cell>
          <cell r="D2679">
            <v>40.96</v>
          </cell>
          <cell r="E2679">
            <v>22.14</v>
          </cell>
          <cell r="F2679">
            <v>23.53</v>
          </cell>
          <cell r="G2679">
            <v>20.88</v>
          </cell>
          <cell r="H2679">
            <v>29.131666666666664</v>
          </cell>
        </row>
        <row r="2680">
          <cell r="A2680">
            <v>43581</v>
          </cell>
          <cell r="B2680">
            <v>31.85</v>
          </cell>
          <cell r="C2680">
            <v>35.270000000000003</v>
          </cell>
          <cell r="D2680">
            <v>40.9</v>
          </cell>
          <cell r="E2680">
            <v>22.12</v>
          </cell>
          <cell r="F2680">
            <v>23.54</v>
          </cell>
          <cell r="G2680">
            <v>20.99</v>
          </cell>
          <cell r="H2680">
            <v>29.111666666666668</v>
          </cell>
        </row>
        <row r="2681">
          <cell r="A2681">
            <v>43582</v>
          </cell>
          <cell r="B2681">
            <v>31.72</v>
          </cell>
          <cell r="C2681">
            <v>35.24</v>
          </cell>
          <cell r="D2681">
            <v>40.729999999999997</v>
          </cell>
          <cell r="E2681">
            <v>22.02</v>
          </cell>
          <cell r="F2681">
            <v>23.39</v>
          </cell>
          <cell r="G2681">
            <v>20.9</v>
          </cell>
          <cell r="H2681">
            <v>29.000000000000004</v>
          </cell>
        </row>
        <row r="2682">
          <cell r="A2682">
            <v>43583</v>
          </cell>
          <cell r="B2682">
            <v>31.72</v>
          </cell>
          <cell r="C2682">
            <v>35.24</v>
          </cell>
          <cell r="D2682">
            <v>40.729999999999997</v>
          </cell>
          <cell r="E2682">
            <v>22.02</v>
          </cell>
          <cell r="F2682">
            <v>23.39</v>
          </cell>
          <cell r="G2682">
            <v>20.9</v>
          </cell>
          <cell r="H2682">
            <v>29.000000000000004</v>
          </cell>
        </row>
        <row r="2683">
          <cell r="A2683">
            <v>43584</v>
          </cell>
          <cell r="B2683">
            <v>31.75</v>
          </cell>
          <cell r="C2683">
            <v>35.21</v>
          </cell>
          <cell r="D2683">
            <v>40.83</v>
          </cell>
          <cell r="E2683">
            <v>22.13</v>
          </cell>
          <cell r="F2683">
            <v>23.49</v>
          </cell>
          <cell r="G2683">
            <v>21.05</v>
          </cell>
          <cell r="H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H2684">
            <v>29.106666666666666</v>
          </cell>
        </row>
        <row r="2685">
          <cell r="A2685">
            <v>43586</v>
          </cell>
          <cell r="B2685">
            <v>31.77</v>
          </cell>
          <cell r="C2685">
            <v>35.409999999999997</v>
          </cell>
          <cell r="D2685">
            <v>40.93</v>
          </cell>
          <cell r="E2685">
            <v>22.03</v>
          </cell>
          <cell r="F2685">
            <v>23.44</v>
          </cell>
          <cell r="G2685">
            <v>20.93</v>
          </cell>
          <cell r="H2685">
            <v>29.084999999999997</v>
          </cell>
        </row>
        <row r="2686">
          <cell r="A2686">
            <v>43587</v>
          </cell>
          <cell r="B2686">
            <v>31.77</v>
          </cell>
          <cell r="C2686">
            <v>35.42</v>
          </cell>
          <cell r="D2686">
            <v>41.32</v>
          </cell>
          <cell r="E2686">
            <v>22.08</v>
          </cell>
          <cell r="F2686">
            <v>23.54</v>
          </cell>
          <cell r="G2686">
            <v>20.94</v>
          </cell>
          <cell r="H2686">
            <v>29.178333333333327</v>
          </cell>
        </row>
        <row r="2687">
          <cell r="A2687">
            <v>43588</v>
          </cell>
          <cell r="B2687">
            <v>31.86</v>
          </cell>
          <cell r="C2687">
            <v>35.409999999999997</v>
          </cell>
          <cell r="D2687">
            <v>41.35</v>
          </cell>
          <cell r="E2687">
            <v>22.02</v>
          </cell>
          <cell r="F2687">
            <v>23.55</v>
          </cell>
          <cell r="G2687">
            <v>20.92</v>
          </cell>
          <cell r="H2687">
            <v>29.185000000000002</v>
          </cell>
        </row>
        <row r="2688">
          <cell r="A2688">
            <v>43589</v>
          </cell>
          <cell r="B2688">
            <v>31.89</v>
          </cell>
          <cell r="C2688">
            <v>35.443750000000001</v>
          </cell>
          <cell r="D2688">
            <v>41.26</v>
          </cell>
          <cell r="E2688">
            <v>21.934999999999999</v>
          </cell>
          <cell r="F2688">
            <v>23.492000000000001</v>
          </cell>
          <cell r="G2688">
            <v>20.725000000000001</v>
          </cell>
          <cell r="H2688">
            <v>29.124291666666664</v>
          </cell>
        </row>
        <row r="2689">
          <cell r="A2689">
            <v>43590</v>
          </cell>
          <cell r="B2689">
            <v>31.89</v>
          </cell>
          <cell r="C2689">
            <v>35.443750000000001</v>
          </cell>
          <cell r="D2689">
            <v>41.26</v>
          </cell>
          <cell r="E2689">
            <v>21.934999999999999</v>
          </cell>
          <cell r="F2689">
            <v>23.492000000000001</v>
          </cell>
          <cell r="G2689">
            <v>20.725000000000001</v>
          </cell>
          <cell r="H2689">
            <v>29.124291666666664</v>
          </cell>
        </row>
        <row r="2690">
          <cell r="A2690">
            <v>43591</v>
          </cell>
          <cell r="B2690">
            <v>31.89</v>
          </cell>
          <cell r="C2690">
            <v>35.443750000000001</v>
          </cell>
          <cell r="D2690">
            <v>41.26</v>
          </cell>
          <cell r="E2690">
            <v>21.934999999999999</v>
          </cell>
          <cell r="F2690">
            <v>23.492000000000001</v>
          </cell>
          <cell r="G2690">
            <v>20.725000000000001</v>
          </cell>
          <cell r="H2690">
            <v>29.124291666666664</v>
          </cell>
        </row>
        <row r="2691">
          <cell r="A2691">
            <v>43592</v>
          </cell>
          <cell r="B2691">
            <v>31.75</v>
          </cell>
          <cell r="C2691">
            <v>35.369999999999997</v>
          </cell>
          <cell r="D2691">
            <v>41.43</v>
          </cell>
          <cell r="E2691">
            <v>21.97</v>
          </cell>
          <cell r="F2691">
            <v>23.54</v>
          </cell>
          <cell r="G2691">
            <v>20.83</v>
          </cell>
          <cell r="H2691">
            <v>29.14833333333333</v>
          </cell>
        </row>
        <row r="2692">
          <cell r="A2692">
            <v>43593</v>
          </cell>
          <cell r="B2692">
            <v>31.73</v>
          </cell>
          <cell r="C2692">
            <v>35.33</v>
          </cell>
          <cell r="D2692">
            <v>41.3</v>
          </cell>
          <cell r="E2692">
            <v>22.02</v>
          </cell>
          <cell r="F2692">
            <v>23.46</v>
          </cell>
          <cell r="G2692">
            <v>20.8</v>
          </cell>
          <cell r="H2692">
            <v>29.106666666666669</v>
          </cell>
        </row>
        <row r="2693">
          <cell r="A2693">
            <v>43594</v>
          </cell>
          <cell r="B2693">
            <v>31.66</v>
          </cell>
          <cell r="C2693">
            <v>35.24</v>
          </cell>
          <cell r="D2693">
            <v>41</v>
          </cell>
          <cell r="E2693">
            <v>21.85</v>
          </cell>
          <cell r="F2693">
            <v>23.38</v>
          </cell>
          <cell r="G2693">
            <v>20.69</v>
          </cell>
          <cell r="H2693">
            <v>28.97</v>
          </cell>
        </row>
        <row r="2694">
          <cell r="A2694">
            <v>43595</v>
          </cell>
          <cell r="B2694">
            <v>31.5</v>
          </cell>
          <cell r="C2694">
            <v>35.200000000000003</v>
          </cell>
          <cell r="D2694">
            <v>40.81</v>
          </cell>
          <cell r="E2694">
            <v>21.8</v>
          </cell>
          <cell r="F2694">
            <v>23.32</v>
          </cell>
          <cell r="G2694">
            <v>20.63</v>
          </cell>
          <cell r="H2694">
            <v>28.876666666666665</v>
          </cell>
        </row>
        <row r="2695">
          <cell r="A2695">
            <v>43596</v>
          </cell>
          <cell r="B2695">
            <v>31.41</v>
          </cell>
          <cell r="C2695">
            <v>35.08</v>
          </cell>
          <cell r="D2695">
            <v>40.29</v>
          </cell>
          <cell r="E2695">
            <v>21.6</v>
          </cell>
          <cell r="F2695">
            <v>23.15</v>
          </cell>
          <cell r="G2695">
            <v>20.46</v>
          </cell>
          <cell r="H2695">
            <v>28.665000000000003</v>
          </cell>
        </row>
        <row r="2696">
          <cell r="A2696">
            <v>43597</v>
          </cell>
          <cell r="B2696">
            <v>31.41</v>
          </cell>
          <cell r="C2696">
            <v>35.08</v>
          </cell>
          <cell r="D2696">
            <v>40.29</v>
          </cell>
          <cell r="E2696">
            <v>21.6</v>
          </cell>
          <cell r="F2696">
            <v>23.15</v>
          </cell>
          <cell r="G2696">
            <v>20.46</v>
          </cell>
          <cell r="H2696">
            <v>28.665000000000003</v>
          </cell>
        </row>
        <row r="2697">
          <cell r="A2697">
            <v>43598</v>
          </cell>
          <cell r="B2697">
            <v>31.5</v>
          </cell>
          <cell r="C2697">
            <v>35.200000000000003</v>
          </cell>
          <cell r="D2697">
            <v>40.81</v>
          </cell>
          <cell r="E2697">
            <v>21.74</v>
          </cell>
          <cell r="F2697">
            <v>23.33</v>
          </cell>
          <cell r="G2697">
            <v>20.59</v>
          </cell>
          <cell r="H2697">
            <v>28.861666666666665</v>
          </cell>
        </row>
        <row r="2698">
          <cell r="A2698">
            <v>43599</v>
          </cell>
          <cell r="B2698">
            <v>31.41</v>
          </cell>
          <cell r="C2698">
            <v>35.119999999999997</v>
          </cell>
          <cell r="D2698">
            <v>40.53</v>
          </cell>
          <cell r="E2698">
            <v>21.61</v>
          </cell>
          <cell r="F2698">
            <v>23.22</v>
          </cell>
          <cell r="G2698">
            <v>20.54</v>
          </cell>
          <cell r="H2698">
            <v>28.738333333333333</v>
          </cell>
        </row>
        <row r="2699">
          <cell r="A2699">
            <v>43600</v>
          </cell>
          <cell r="B2699">
            <v>31.34</v>
          </cell>
          <cell r="C2699">
            <v>34.94</v>
          </cell>
          <cell r="D2699">
            <v>40.29</v>
          </cell>
          <cell r="E2699">
            <v>21.48</v>
          </cell>
          <cell r="F2699">
            <v>23.18</v>
          </cell>
          <cell r="G2699">
            <v>20.45</v>
          </cell>
          <cell r="H2699">
            <v>28.61333333333333</v>
          </cell>
        </row>
        <row r="2700">
          <cell r="A2700">
            <v>43601</v>
          </cell>
          <cell r="B2700">
            <v>31.38</v>
          </cell>
          <cell r="C2700">
            <v>34.99</v>
          </cell>
          <cell r="D2700">
            <v>40.14</v>
          </cell>
          <cell r="E2700">
            <v>21.46</v>
          </cell>
          <cell r="F2700">
            <v>23.24</v>
          </cell>
          <cell r="G2700">
            <v>20.43</v>
          </cell>
          <cell r="H2700">
            <v>28.606666666666669</v>
          </cell>
        </row>
        <row r="2701">
          <cell r="A2701">
            <v>43602</v>
          </cell>
          <cell r="B2701">
            <v>31.5</v>
          </cell>
          <cell r="C2701">
            <v>35.03</v>
          </cell>
          <cell r="D2701">
            <v>40.1</v>
          </cell>
          <cell r="E2701">
            <v>21.45</v>
          </cell>
          <cell r="F2701">
            <v>23.28</v>
          </cell>
          <cell r="G2701">
            <v>20.4575</v>
          </cell>
          <cell r="H2701">
            <v>28.63625</v>
          </cell>
        </row>
        <row r="2702">
          <cell r="A2702">
            <v>43603</v>
          </cell>
          <cell r="B2702">
            <v>31.6</v>
          </cell>
          <cell r="C2702">
            <v>35.11</v>
          </cell>
          <cell r="D2702">
            <v>40.049999999999997</v>
          </cell>
          <cell r="E2702">
            <v>21.36</v>
          </cell>
          <cell r="F2702">
            <v>23.25</v>
          </cell>
          <cell r="G2702">
            <v>20.38</v>
          </cell>
          <cell r="H2702">
            <v>28.625</v>
          </cell>
        </row>
        <row r="2703">
          <cell r="A2703">
            <v>43604</v>
          </cell>
          <cell r="B2703">
            <v>31.6</v>
          </cell>
          <cell r="C2703">
            <v>35.11</v>
          </cell>
          <cell r="D2703">
            <v>40.049999999999997</v>
          </cell>
          <cell r="E2703">
            <v>21.36</v>
          </cell>
          <cell r="F2703">
            <v>23.25</v>
          </cell>
          <cell r="G2703">
            <v>20.38</v>
          </cell>
          <cell r="H2703">
            <v>28.625</v>
          </cell>
        </row>
        <row r="2704">
          <cell r="A2704">
            <v>43605</v>
          </cell>
          <cell r="B2704">
            <v>31.6</v>
          </cell>
          <cell r="C2704">
            <v>35.11</v>
          </cell>
          <cell r="D2704">
            <v>40.049999999999997</v>
          </cell>
          <cell r="E2704">
            <v>21.36</v>
          </cell>
          <cell r="F2704">
            <v>23.25</v>
          </cell>
          <cell r="G2704">
            <v>20.38</v>
          </cell>
          <cell r="H2704">
            <v>28.625</v>
          </cell>
        </row>
        <row r="2705">
          <cell r="A2705">
            <v>43606</v>
          </cell>
          <cell r="B2705">
            <v>31.7</v>
          </cell>
          <cell r="C2705">
            <v>35.200000000000003</v>
          </cell>
          <cell r="D2705">
            <v>40.18</v>
          </cell>
          <cell r="E2705">
            <v>21.67</v>
          </cell>
          <cell r="F2705">
            <v>23.52</v>
          </cell>
          <cell r="G2705">
            <v>20.57</v>
          </cell>
          <cell r="H2705">
            <v>28.806666666666668</v>
          </cell>
        </row>
        <row r="2706">
          <cell r="A2706">
            <v>43607</v>
          </cell>
          <cell r="B2706">
            <v>31.8</v>
          </cell>
          <cell r="C2706">
            <v>35.31</v>
          </cell>
          <cell r="D2706">
            <v>40.26</v>
          </cell>
          <cell r="E2706">
            <v>21.62</v>
          </cell>
          <cell r="F2706">
            <v>23.63</v>
          </cell>
          <cell r="G2706">
            <v>20.54</v>
          </cell>
          <cell r="H2706">
            <v>28.86</v>
          </cell>
        </row>
        <row r="2707">
          <cell r="A2707">
            <v>43608</v>
          </cell>
          <cell r="B2707">
            <v>31.79</v>
          </cell>
          <cell r="C2707">
            <v>35.270000000000003</v>
          </cell>
          <cell r="D2707">
            <v>40.06</v>
          </cell>
          <cell r="E2707">
            <v>21.6</v>
          </cell>
          <cell r="F2707">
            <v>23.54</v>
          </cell>
          <cell r="G2707">
            <v>20.47</v>
          </cell>
          <cell r="H2707">
            <v>28.78833333333333</v>
          </cell>
        </row>
        <row r="2708">
          <cell r="A2708">
            <v>43609</v>
          </cell>
          <cell r="B2708">
            <v>31.62</v>
          </cell>
          <cell r="C2708">
            <v>35.270000000000003</v>
          </cell>
          <cell r="D2708">
            <v>40.08</v>
          </cell>
          <cell r="E2708">
            <v>21.68</v>
          </cell>
          <cell r="F2708">
            <v>23.43</v>
          </cell>
          <cell r="G2708">
            <v>20.57</v>
          </cell>
          <cell r="H2708">
            <v>28.775000000000002</v>
          </cell>
        </row>
        <row r="2709">
          <cell r="A2709">
            <v>43610</v>
          </cell>
          <cell r="B2709">
            <v>31.62</v>
          </cell>
          <cell r="C2709">
            <v>35.270000000000003</v>
          </cell>
          <cell r="D2709">
            <v>40.08</v>
          </cell>
          <cell r="E2709">
            <v>21.68</v>
          </cell>
          <cell r="F2709">
            <v>23.43</v>
          </cell>
          <cell r="G2709">
            <v>20.57</v>
          </cell>
          <cell r="H2709">
            <v>28.775000000000002</v>
          </cell>
        </row>
        <row r="2710">
          <cell r="A2710">
            <v>43611</v>
          </cell>
          <cell r="B2710">
            <v>31.62</v>
          </cell>
          <cell r="C2710">
            <v>35.270000000000003</v>
          </cell>
          <cell r="D2710">
            <v>40.08</v>
          </cell>
          <cell r="E2710">
            <v>21.68</v>
          </cell>
          <cell r="F2710">
            <v>23.43</v>
          </cell>
          <cell r="G2710">
            <v>20.57</v>
          </cell>
          <cell r="H2710">
            <v>28.775000000000002</v>
          </cell>
        </row>
        <row r="2711">
          <cell r="A2711">
            <v>43612</v>
          </cell>
          <cell r="B2711">
            <v>31.62</v>
          </cell>
          <cell r="C2711">
            <v>35.270000000000003</v>
          </cell>
          <cell r="D2711">
            <v>40.08</v>
          </cell>
          <cell r="E2711">
            <v>21.68</v>
          </cell>
          <cell r="F2711">
            <v>23.43</v>
          </cell>
          <cell r="G2711">
            <v>20.57</v>
          </cell>
          <cell r="H2711">
            <v>28.775000000000002</v>
          </cell>
        </row>
        <row r="2712">
          <cell r="A2712">
            <v>43613</v>
          </cell>
          <cell r="B2712">
            <v>31.67</v>
          </cell>
          <cell r="C2712">
            <v>35.25</v>
          </cell>
          <cell r="D2712">
            <v>39.97</v>
          </cell>
          <cell r="E2712">
            <v>21.68</v>
          </cell>
          <cell r="F2712">
            <v>23.45</v>
          </cell>
          <cell r="G2712">
            <v>20.59</v>
          </cell>
          <cell r="H2712">
            <v>28.768333333333331</v>
          </cell>
        </row>
        <row r="2713">
          <cell r="A2713">
            <v>43614</v>
          </cell>
          <cell r="B2713">
            <v>31.68</v>
          </cell>
          <cell r="C2713">
            <v>35.200000000000003</v>
          </cell>
          <cell r="D2713">
            <v>39.9</v>
          </cell>
          <cell r="E2713">
            <v>21.7</v>
          </cell>
          <cell r="F2713">
            <v>23.39</v>
          </cell>
          <cell r="G2713">
            <v>20.61</v>
          </cell>
          <cell r="H2713">
            <v>28.74666666666667</v>
          </cell>
        </row>
        <row r="2714">
          <cell r="A2714">
            <v>43615</v>
          </cell>
          <cell r="B2714">
            <v>31.62</v>
          </cell>
          <cell r="C2714">
            <v>35.049999999999997</v>
          </cell>
          <cell r="D2714">
            <v>39.75</v>
          </cell>
          <cell r="E2714">
            <v>21.66</v>
          </cell>
          <cell r="F2714">
            <v>23.3</v>
          </cell>
          <cell r="G2714">
            <v>20.46</v>
          </cell>
          <cell r="H2714">
            <v>28.640000000000004</v>
          </cell>
        </row>
        <row r="2715">
          <cell r="A2715">
            <v>43616</v>
          </cell>
          <cell r="B2715">
            <v>31.62</v>
          </cell>
          <cell r="C2715">
            <v>35.03</v>
          </cell>
          <cell r="D2715">
            <v>39.700000000000003</v>
          </cell>
          <cell r="E2715">
            <v>21.61</v>
          </cell>
          <cell r="F2715">
            <v>23.28</v>
          </cell>
          <cell r="G2715">
            <v>20.440000000000001</v>
          </cell>
          <cell r="H2715">
            <v>28.613333333333333</v>
          </cell>
        </row>
        <row r="2716">
          <cell r="A2716">
            <v>43617</v>
          </cell>
          <cell r="B2716">
            <v>31.5</v>
          </cell>
          <cell r="C2716">
            <v>34.93</v>
          </cell>
          <cell r="D2716">
            <v>39.44</v>
          </cell>
          <cell r="E2716">
            <v>21.45</v>
          </cell>
          <cell r="F2716">
            <v>23.1</v>
          </cell>
          <cell r="G2716">
            <v>20.29</v>
          </cell>
          <cell r="H2716">
            <v>28.451666666666668</v>
          </cell>
        </row>
        <row r="2717">
          <cell r="A2717">
            <v>43618</v>
          </cell>
          <cell r="B2717">
            <v>31.5</v>
          </cell>
          <cell r="C2717">
            <v>34.93</v>
          </cell>
          <cell r="D2717">
            <v>39.44</v>
          </cell>
          <cell r="E2717">
            <v>21.45</v>
          </cell>
          <cell r="F2717">
            <v>23.1</v>
          </cell>
          <cell r="G2717">
            <v>20.29</v>
          </cell>
          <cell r="H2717">
            <v>28.451666666666668</v>
          </cell>
        </row>
        <row r="2718">
          <cell r="A2718">
            <v>43619</v>
          </cell>
          <cell r="B2718">
            <v>31.5</v>
          </cell>
          <cell r="C2718">
            <v>34.93</v>
          </cell>
          <cell r="D2718">
            <v>39.44</v>
          </cell>
          <cell r="E2718">
            <v>21.45</v>
          </cell>
          <cell r="F2718">
            <v>23.1</v>
          </cell>
          <cell r="G2718">
            <v>20.29</v>
          </cell>
          <cell r="H2718">
            <v>28.451666666666668</v>
          </cell>
        </row>
        <row r="2719">
          <cell r="A2719">
            <v>43620</v>
          </cell>
          <cell r="B2719">
            <v>31.23</v>
          </cell>
          <cell r="C2719">
            <v>34.96</v>
          </cell>
          <cell r="D2719">
            <v>39.369999999999997</v>
          </cell>
          <cell r="E2719">
            <v>21.52</v>
          </cell>
          <cell r="F2719">
            <v>23.12</v>
          </cell>
          <cell r="G2719">
            <v>20.420000000000002</v>
          </cell>
          <cell r="H2719">
            <v>28.436666666666667</v>
          </cell>
        </row>
        <row r="2720">
          <cell r="A2720">
            <v>43621</v>
          </cell>
          <cell r="B2720">
            <v>31.25</v>
          </cell>
          <cell r="C2720">
            <v>35.020000000000003</v>
          </cell>
          <cell r="D2720">
            <v>39.53</v>
          </cell>
          <cell r="E2720">
            <v>21.64</v>
          </cell>
          <cell r="F2720">
            <v>23.26</v>
          </cell>
          <cell r="G2720">
            <v>20.58</v>
          </cell>
          <cell r="H2720">
            <v>28.54666666666667</v>
          </cell>
        </row>
        <row r="2721">
          <cell r="A2721">
            <v>43622</v>
          </cell>
          <cell r="B2721">
            <v>31.25</v>
          </cell>
          <cell r="C2721">
            <v>34.909999999999997</v>
          </cell>
          <cell r="D2721">
            <v>39.47</v>
          </cell>
          <cell r="E2721">
            <v>21.53</v>
          </cell>
          <cell r="F2721">
            <v>23.18</v>
          </cell>
          <cell r="G2721">
            <v>20.55</v>
          </cell>
          <cell r="H2721">
            <v>28.481666666666669</v>
          </cell>
        </row>
        <row r="2722">
          <cell r="A2722">
            <v>43623</v>
          </cell>
          <cell r="B2722">
            <v>31.15</v>
          </cell>
          <cell r="C2722">
            <v>34.93</v>
          </cell>
          <cell r="D2722">
            <v>39.36</v>
          </cell>
          <cell r="E2722">
            <v>21.49</v>
          </cell>
          <cell r="F2722">
            <v>23.22</v>
          </cell>
          <cell r="G2722">
            <v>20.47</v>
          </cell>
          <cell r="H2722">
            <v>28.436666666666664</v>
          </cell>
        </row>
        <row r="2723">
          <cell r="A2723">
            <v>43624</v>
          </cell>
          <cell r="B2723">
            <v>31.21</v>
          </cell>
          <cell r="C2723">
            <v>34.953749999999999</v>
          </cell>
          <cell r="D2723">
            <v>39.336199999999998</v>
          </cell>
          <cell r="E2723">
            <v>21.377500000000001</v>
          </cell>
          <cell r="F2723">
            <v>23.181249999999999</v>
          </cell>
          <cell r="G2723">
            <v>20.39875</v>
          </cell>
          <cell r="H2723">
            <v>28.409575</v>
          </cell>
        </row>
        <row r="2724">
          <cell r="A2724">
            <v>43625</v>
          </cell>
          <cell r="B2724">
            <v>31.21</v>
          </cell>
          <cell r="C2724">
            <v>34.953749999999999</v>
          </cell>
          <cell r="D2724">
            <v>39.336199999999998</v>
          </cell>
          <cell r="E2724">
            <v>21.377500000000001</v>
          </cell>
          <cell r="F2724">
            <v>23.181249999999999</v>
          </cell>
          <cell r="G2724">
            <v>20.39875</v>
          </cell>
          <cell r="H2724">
            <v>28.409575</v>
          </cell>
        </row>
        <row r="2725">
          <cell r="A2725">
            <v>43626</v>
          </cell>
          <cell r="B2725">
            <v>31.15</v>
          </cell>
          <cell r="C2725">
            <v>35.06</v>
          </cell>
          <cell r="D2725">
            <v>39.42</v>
          </cell>
          <cell r="E2725">
            <v>21.52</v>
          </cell>
          <cell r="F2725">
            <v>23.37</v>
          </cell>
          <cell r="G2725">
            <v>20.56</v>
          </cell>
          <cell r="H2725">
            <v>28.513333333333335</v>
          </cell>
        </row>
        <row r="2726">
          <cell r="A2726">
            <v>43627</v>
          </cell>
          <cell r="B2726">
            <v>31.16</v>
          </cell>
          <cell r="C2726">
            <v>35.090000000000003</v>
          </cell>
          <cell r="D2726">
            <v>39.36</v>
          </cell>
          <cell r="E2726">
            <v>21.47</v>
          </cell>
          <cell r="F2726">
            <v>23.39</v>
          </cell>
          <cell r="G2726">
            <v>20.46</v>
          </cell>
          <cell r="H2726">
            <v>28.488333333333333</v>
          </cell>
        </row>
        <row r="2727">
          <cell r="A2727">
            <v>43628</v>
          </cell>
          <cell r="B2727">
            <v>31.09</v>
          </cell>
          <cell r="C2727">
            <v>35.049999999999997</v>
          </cell>
          <cell r="D2727">
            <v>39.39</v>
          </cell>
          <cell r="E2727">
            <v>21.39</v>
          </cell>
          <cell r="F2727">
            <v>23.31</v>
          </cell>
          <cell r="G2727">
            <v>20.3</v>
          </cell>
          <cell r="H2727">
            <v>28.421666666666667</v>
          </cell>
        </row>
        <row r="2728">
          <cell r="A2728">
            <v>43629</v>
          </cell>
          <cell r="B2728">
            <v>31.1</v>
          </cell>
          <cell r="C2728">
            <v>34.93</v>
          </cell>
          <cell r="D2728">
            <v>39.29</v>
          </cell>
          <cell r="E2728">
            <v>21.3</v>
          </cell>
          <cell r="F2728">
            <v>23.23</v>
          </cell>
          <cell r="G2728">
            <v>20.309999999999999</v>
          </cell>
          <cell r="H2728">
            <v>28.36</v>
          </cell>
        </row>
        <row r="2729">
          <cell r="A2729">
            <v>43630</v>
          </cell>
          <cell r="B2729">
            <v>31.03</v>
          </cell>
          <cell r="C2729">
            <v>34.82</v>
          </cell>
          <cell r="D2729">
            <v>39.159999999999997</v>
          </cell>
          <cell r="E2729">
            <v>21.21</v>
          </cell>
          <cell r="F2729">
            <v>23.17</v>
          </cell>
          <cell r="G2729">
            <v>20.170000000000002</v>
          </cell>
          <cell r="H2729">
            <v>28.26</v>
          </cell>
        </row>
        <row r="2730">
          <cell r="A2730">
            <v>43631</v>
          </cell>
          <cell r="B2730">
            <v>31</v>
          </cell>
          <cell r="C2730">
            <v>34.715000000000003</v>
          </cell>
          <cell r="D2730">
            <v>38.852499999999999</v>
          </cell>
          <cell r="E2730">
            <v>21.021249999999998</v>
          </cell>
          <cell r="F2730">
            <v>23.05</v>
          </cell>
          <cell r="G2730">
            <v>19.984999999999999</v>
          </cell>
          <cell r="H2730">
            <v>28.103958333333328</v>
          </cell>
        </row>
        <row r="2731">
          <cell r="A2731">
            <v>43632</v>
          </cell>
          <cell r="B2731">
            <v>31</v>
          </cell>
          <cell r="C2731">
            <v>34.715000000000003</v>
          </cell>
          <cell r="D2731">
            <v>38.852499999999999</v>
          </cell>
          <cell r="E2731">
            <v>21.021249999999998</v>
          </cell>
          <cell r="F2731">
            <v>23.05</v>
          </cell>
          <cell r="G2731">
            <v>19.984999999999999</v>
          </cell>
          <cell r="H2731">
            <v>28.103958333333328</v>
          </cell>
        </row>
        <row r="2732">
          <cell r="A2732">
            <v>43633</v>
          </cell>
          <cell r="B2732">
            <v>31.07</v>
          </cell>
          <cell r="C2732">
            <v>34.67</v>
          </cell>
          <cell r="D2732">
            <v>38.950000000000003</v>
          </cell>
          <cell r="E2732">
            <v>21.13</v>
          </cell>
          <cell r="F2732">
            <v>23.07</v>
          </cell>
          <cell r="G2732">
            <v>20.059999999999999</v>
          </cell>
          <cell r="H2732">
            <v>28.158333333333335</v>
          </cell>
        </row>
        <row r="2733">
          <cell r="A2733">
            <v>43634</v>
          </cell>
          <cell r="B2733">
            <v>31.15</v>
          </cell>
          <cell r="C2733">
            <v>34.79</v>
          </cell>
          <cell r="D2733">
            <v>38.89</v>
          </cell>
          <cell r="E2733">
            <v>21.12</v>
          </cell>
          <cell r="F2733">
            <v>23.13</v>
          </cell>
          <cell r="G2733">
            <v>20.11</v>
          </cell>
          <cell r="H2733">
            <v>28.198333333333334</v>
          </cell>
        </row>
        <row r="2734">
          <cell r="A2734">
            <v>43635</v>
          </cell>
          <cell r="B2734">
            <v>31.08</v>
          </cell>
          <cell r="C2734">
            <v>34.64</v>
          </cell>
          <cell r="D2734">
            <v>38.880000000000003</v>
          </cell>
          <cell r="E2734">
            <v>21.15</v>
          </cell>
          <cell r="F2734">
            <v>23.14</v>
          </cell>
          <cell r="G2734">
            <v>20.170000000000002</v>
          </cell>
          <cell r="H2734">
            <v>28.176666666666666</v>
          </cell>
        </row>
        <row r="2735">
          <cell r="A2735">
            <v>43636</v>
          </cell>
          <cell r="B2735">
            <v>30.95</v>
          </cell>
          <cell r="C2735">
            <v>34.68</v>
          </cell>
          <cell r="D2735">
            <v>39.07</v>
          </cell>
          <cell r="E2735">
            <v>21.13</v>
          </cell>
          <cell r="F2735">
            <v>23.27</v>
          </cell>
          <cell r="G2735">
            <v>20.21</v>
          </cell>
          <cell r="H2735">
            <v>28.218333333333334</v>
          </cell>
        </row>
        <row r="2736">
          <cell r="A2736">
            <v>43637</v>
          </cell>
          <cell r="B2736">
            <v>30.65</v>
          </cell>
          <cell r="C2736">
            <v>34.450000000000003</v>
          </cell>
          <cell r="D2736">
            <v>38.79</v>
          </cell>
          <cell r="E2736">
            <v>21.01</v>
          </cell>
          <cell r="F2736">
            <v>23.15</v>
          </cell>
          <cell r="G2736">
            <v>20.079999999999998</v>
          </cell>
          <cell r="H2736">
            <v>28.021666666666665</v>
          </cell>
        </row>
        <row r="2737">
          <cell r="A2737">
            <v>43638</v>
          </cell>
          <cell r="B2737">
            <v>30.72</v>
          </cell>
          <cell r="C2737">
            <v>34.47</v>
          </cell>
          <cell r="D2737">
            <v>38.64</v>
          </cell>
          <cell r="E2737">
            <v>20.9</v>
          </cell>
          <cell r="F2737">
            <v>23.1</v>
          </cell>
          <cell r="G2737">
            <v>19.96</v>
          </cell>
          <cell r="H2737">
            <v>27.965</v>
          </cell>
        </row>
        <row r="2738">
          <cell r="A2738">
            <v>43639</v>
          </cell>
          <cell r="B2738">
            <v>30.72</v>
          </cell>
          <cell r="C2738">
            <v>34.47</v>
          </cell>
          <cell r="D2738">
            <v>38.64</v>
          </cell>
          <cell r="E2738">
            <v>20.9</v>
          </cell>
          <cell r="F2738">
            <v>23.1</v>
          </cell>
          <cell r="G2738">
            <v>19.96</v>
          </cell>
          <cell r="H2738">
            <v>27.965</v>
          </cell>
        </row>
        <row r="2739">
          <cell r="A2739">
            <v>43640</v>
          </cell>
          <cell r="B2739">
            <v>30.63</v>
          </cell>
          <cell r="C2739">
            <v>34.69</v>
          </cell>
          <cell r="D2739">
            <v>38.869999999999997</v>
          </cell>
          <cell r="E2739">
            <v>21.06</v>
          </cell>
          <cell r="F2739">
            <v>23.1</v>
          </cell>
          <cell r="G2739">
            <v>20.04</v>
          </cell>
          <cell r="H2739">
            <v>28.064999999999998</v>
          </cell>
        </row>
        <row r="2740">
          <cell r="A2740">
            <v>43641</v>
          </cell>
          <cell r="B2740">
            <v>30.53</v>
          </cell>
          <cell r="C2740">
            <v>34.65</v>
          </cell>
          <cell r="D2740">
            <v>38.76</v>
          </cell>
          <cell r="E2740">
            <v>21.04</v>
          </cell>
          <cell r="F2740">
            <v>23.07</v>
          </cell>
          <cell r="G2740">
            <v>20.149999999999999</v>
          </cell>
          <cell r="H2740">
            <v>28.033333333333331</v>
          </cell>
        </row>
        <row r="2741">
          <cell r="A2741">
            <v>43642</v>
          </cell>
          <cell r="B2741">
            <v>30.67</v>
          </cell>
          <cell r="C2741">
            <v>34.659999999999997</v>
          </cell>
          <cell r="D2741">
            <v>38.72</v>
          </cell>
          <cell r="E2741">
            <v>21.12</v>
          </cell>
          <cell r="F2741">
            <v>23.16</v>
          </cell>
          <cell r="G2741">
            <v>20.21</v>
          </cell>
          <cell r="H2741">
            <v>28.090000000000003</v>
          </cell>
        </row>
        <row r="2742">
          <cell r="A2742">
            <v>43643</v>
          </cell>
          <cell r="B2742">
            <v>30.57</v>
          </cell>
          <cell r="C2742">
            <v>34.57</v>
          </cell>
          <cell r="D2742">
            <v>38.64</v>
          </cell>
          <cell r="E2742">
            <v>21.14</v>
          </cell>
          <cell r="F2742">
            <v>23.2</v>
          </cell>
          <cell r="G2742">
            <v>20.3</v>
          </cell>
          <cell r="H2742">
            <v>28.070000000000004</v>
          </cell>
        </row>
        <row r="2743">
          <cell r="A2743">
            <v>43644</v>
          </cell>
          <cell r="B2743">
            <v>30.6</v>
          </cell>
          <cell r="C2743">
            <v>34.61</v>
          </cell>
          <cell r="D2743">
            <v>38.6</v>
          </cell>
          <cell r="E2743">
            <v>21.21</v>
          </cell>
          <cell r="F2743">
            <v>23.27</v>
          </cell>
          <cell r="G2743">
            <v>20.38</v>
          </cell>
          <cell r="H2743">
            <v>28.111666666666668</v>
          </cell>
        </row>
        <row r="2744">
          <cell r="A2744">
            <v>43645</v>
          </cell>
          <cell r="B2744">
            <v>30.52</v>
          </cell>
          <cell r="C2744">
            <v>34.549999999999997</v>
          </cell>
          <cell r="D2744">
            <v>38.369999999999997</v>
          </cell>
          <cell r="E2744">
            <v>21.03</v>
          </cell>
          <cell r="F2744">
            <v>23.12</v>
          </cell>
          <cell r="G2744">
            <v>20.21</v>
          </cell>
          <cell r="H2744">
            <v>27.966666666666669</v>
          </cell>
        </row>
        <row r="2745">
          <cell r="A2745">
            <v>43646</v>
          </cell>
          <cell r="B2745">
            <v>30.52</v>
          </cell>
          <cell r="C2745">
            <v>34.549999999999997</v>
          </cell>
          <cell r="D2745">
            <v>38.369999999999997</v>
          </cell>
          <cell r="E2745">
            <v>21.03</v>
          </cell>
          <cell r="F2745">
            <v>23.12</v>
          </cell>
          <cell r="G2745">
            <v>20.21</v>
          </cell>
          <cell r="H2745">
            <v>27.966666666666669</v>
          </cell>
        </row>
        <row r="2746">
          <cell r="A2746">
            <v>43647</v>
          </cell>
          <cell r="B2746">
            <v>30.45</v>
          </cell>
          <cell r="C2746">
            <v>34.392499999999998</v>
          </cell>
          <cell r="D2746">
            <v>38.502499999999998</v>
          </cell>
          <cell r="E2746">
            <v>21.1</v>
          </cell>
          <cell r="F2746">
            <v>23.145</v>
          </cell>
          <cell r="G2746">
            <v>20.2925</v>
          </cell>
          <cell r="H2746">
            <v>27.980416666666667</v>
          </cell>
        </row>
        <row r="2747">
          <cell r="A2747">
            <v>43648</v>
          </cell>
          <cell r="B2747">
            <v>30.55</v>
          </cell>
          <cell r="C2747">
            <v>34.31</v>
          </cell>
          <cell r="D2747">
            <v>38.450000000000003</v>
          </cell>
          <cell r="E2747">
            <v>21.06</v>
          </cell>
          <cell r="F2747">
            <v>23.16</v>
          </cell>
          <cell r="G2747">
            <v>20.27</v>
          </cell>
          <cell r="H2747">
            <v>27.966666666666669</v>
          </cell>
        </row>
        <row r="2748">
          <cell r="A2748">
            <v>43649</v>
          </cell>
          <cell r="B2748">
            <v>30.41</v>
          </cell>
          <cell r="C2748">
            <v>34.17</v>
          </cell>
          <cell r="D2748">
            <v>38.130000000000003</v>
          </cell>
          <cell r="E2748">
            <v>21.01</v>
          </cell>
          <cell r="F2748">
            <v>23.1</v>
          </cell>
          <cell r="G2748">
            <v>20.18</v>
          </cell>
          <cell r="H2748">
            <v>27.833333333333339</v>
          </cell>
        </row>
        <row r="2749">
          <cell r="A2749">
            <v>43650</v>
          </cell>
          <cell r="B2749">
            <v>30.43</v>
          </cell>
          <cell r="C2749">
            <v>34.17</v>
          </cell>
          <cell r="D2749">
            <v>38.11</v>
          </cell>
          <cell r="E2749">
            <v>21.16</v>
          </cell>
          <cell r="F2749">
            <v>23.2</v>
          </cell>
          <cell r="G2749">
            <v>20.28</v>
          </cell>
          <cell r="H2749">
            <v>27.891666666666666</v>
          </cell>
        </row>
        <row r="2750">
          <cell r="A2750">
            <v>43651</v>
          </cell>
          <cell r="B2750">
            <v>30.5</v>
          </cell>
          <cell r="C2750">
            <v>34.24</v>
          </cell>
          <cell r="D2750">
            <v>38.200000000000003</v>
          </cell>
          <cell r="E2750">
            <v>21.2</v>
          </cell>
          <cell r="F2750">
            <v>23.26</v>
          </cell>
          <cell r="G2750">
            <v>20.28</v>
          </cell>
          <cell r="H2750">
            <v>27.946666666666669</v>
          </cell>
        </row>
        <row r="2751">
          <cell r="A2751">
            <v>43652</v>
          </cell>
          <cell r="B2751">
            <v>30.51</v>
          </cell>
          <cell r="C2751">
            <v>34.17</v>
          </cell>
          <cell r="D2751">
            <v>37.987499999999997</v>
          </cell>
          <cell r="E2751">
            <v>21.045000000000002</v>
          </cell>
          <cell r="F2751">
            <v>23.16</v>
          </cell>
          <cell r="G2751">
            <v>20.105</v>
          </cell>
          <cell r="H2751">
            <v>27.829583333333332</v>
          </cell>
        </row>
        <row r="2752">
          <cell r="A2752">
            <v>43653</v>
          </cell>
          <cell r="B2752">
            <v>30.51</v>
          </cell>
          <cell r="C2752">
            <v>34.17</v>
          </cell>
          <cell r="D2752">
            <v>37.987499999999997</v>
          </cell>
          <cell r="E2752">
            <v>21.045000000000002</v>
          </cell>
          <cell r="F2752">
            <v>23.16</v>
          </cell>
          <cell r="G2752">
            <v>20.105</v>
          </cell>
          <cell r="H2752">
            <v>27.829583333333332</v>
          </cell>
        </row>
        <row r="2753">
          <cell r="A2753">
            <v>43654</v>
          </cell>
          <cell r="B2753">
            <v>30.6</v>
          </cell>
          <cell r="C2753">
            <v>34.159999999999997</v>
          </cell>
          <cell r="D2753">
            <v>38.159999999999997</v>
          </cell>
          <cell r="E2753">
            <v>21.13</v>
          </cell>
          <cell r="F2753">
            <v>23.31</v>
          </cell>
          <cell r="G2753">
            <v>20.170000000000002</v>
          </cell>
          <cell r="H2753">
            <v>27.921666666666663</v>
          </cell>
        </row>
        <row r="2754">
          <cell r="A2754">
            <v>43655</v>
          </cell>
          <cell r="B2754">
            <v>30.65</v>
          </cell>
          <cell r="C2754">
            <v>34.19</v>
          </cell>
          <cell r="D2754">
            <v>38.17</v>
          </cell>
          <cell r="E2754">
            <v>21.12</v>
          </cell>
          <cell r="F2754">
            <v>23.29</v>
          </cell>
          <cell r="G2754">
            <v>20.18</v>
          </cell>
          <cell r="H2754">
            <v>27.933333333333337</v>
          </cell>
        </row>
        <row r="2755">
          <cell r="A2755">
            <v>43656</v>
          </cell>
          <cell r="B2755">
            <v>30.66</v>
          </cell>
          <cell r="C2755">
            <v>34.17</v>
          </cell>
          <cell r="D2755">
            <v>38.020000000000003</v>
          </cell>
          <cell r="E2755">
            <v>20.99</v>
          </cell>
          <cell r="F2755">
            <v>23.24</v>
          </cell>
          <cell r="G2755">
            <v>20.11</v>
          </cell>
          <cell r="H2755">
            <v>27.864999999999998</v>
          </cell>
        </row>
        <row r="2756">
          <cell r="A2756">
            <v>43657</v>
          </cell>
          <cell r="B2756">
            <v>30.5</v>
          </cell>
          <cell r="C2756">
            <v>34.18</v>
          </cell>
          <cell r="D2756">
            <v>37.99</v>
          </cell>
          <cell r="E2756">
            <v>21</v>
          </cell>
          <cell r="F2756">
            <v>23.25</v>
          </cell>
          <cell r="G2756">
            <v>20.16</v>
          </cell>
          <cell r="H2756">
            <v>27.846666666666668</v>
          </cell>
        </row>
        <row r="2757">
          <cell r="A2757">
            <v>43658</v>
          </cell>
          <cell r="B2757">
            <v>30.55</v>
          </cell>
          <cell r="C2757">
            <v>34.229999999999997</v>
          </cell>
          <cell r="D2757">
            <v>38.130000000000003</v>
          </cell>
          <cell r="E2757">
            <v>21.09</v>
          </cell>
          <cell r="F2757">
            <v>23.3</v>
          </cell>
          <cell r="G2757">
            <v>20.239999999999998</v>
          </cell>
          <cell r="H2757">
            <v>27.923333333333336</v>
          </cell>
        </row>
        <row r="2758">
          <cell r="A2758">
            <v>43659</v>
          </cell>
          <cell r="B2758">
            <v>30.72</v>
          </cell>
          <cell r="C2758">
            <v>34.39</v>
          </cell>
          <cell r="D2758">
            <v>38.19</v>
          </cell>
          <cell r="E2758">
            <v>21.11</v>
          </cell>
          <cell r="F2758">
            <v>23.38</v>
          </cell>
          <cell r="G2758">
            <v>20.25</v>
          </cell>
          <cell r="H2758">
            <v>28.006666666666664</v>
          </cell>
        </row>
        <row r="2759">
          <cell r="A2759">
            <v>43660</v>
          </cell>
          <cell r="B2759">
            <v>30.72</v>
          </cell>
          <cell r="C2759">
            <v>34.39</v>
          </cell>
          <cell r="D2759">
            <v>38.19</v>
          </cell>
          <cell r="E2759">
            <v>21.11</v>
          </cell>
          <cell r="F2759">
            <v>23.38</v>
          </cell>
          <cell r="G2759">
            <v>20.25</v>
          </cell>
          <cell r="H2759">
            <v>28.006666666666664</v>
          </cell>
        </row>
        <row r="2760">
          <cell r="A2760">
            <v>43661</v>
          </cell>
          <cell r="B2760">
            <v>30.75</v>
          </cell>
          <cell r="C2760">
            <v>34.49</v>
          </cell>
          <cell r="D2760">
            <v>38.47</v>
          </cell>
          <cell r="E2760">
            <v>21.34</v>
          </cell>
          <cell r="F2760">
            <v>23.47</v>
          </cell>
          <cell r="G2760">
            <v>20.48</v>
          </cell>
          <cell r="H2760">
            <v>28.166666666666668</v>
          </cell>
        </row>
        <row r="2761">
          <cell r="A2761">
            <v>43662</v>
          </cell>
          <cell r="B2761">
            <v>30.74</v>
          </cell>
          <cell r="C2761">
            <v>34.450000000000003</v>
          </cell>
          <cell r="D2761">
            <v>38.299999999999997</v>
          </cell>
          <cell r="E2761">
            <v>21.25</v>
          </cell>
          <cell r="F2761">
            <v>23.41</v>
          </cell>
          <cell r="G2761">
            <v>20.39</v>
          </cell>
          <cell r="H2761">
            <v>28.090000000000003</v>
          </cell>
        </row>
        <row r="2762">
          <cell r="A2762">
            <v>43663</v>
          </cell>
          <cell r="B2762">
            <v>30.73</v>
          </cell>
          <cell r="C2762">
            <v>34.28</v>
          </cell>
          <cell r="D2762">
            <v>37.97</v>
          </cell>
          <cell r="E2762">
            <v>21.33</v>
          </cell>
          <cell r="F2762">
            <v>23.4</v>
          </cell>
          <cell r="G2762">
            <v>20.48</v>
          </cell>
          <cell r="H2762">
            <v>28.031666666666666</v>
          </cell>
        </row>
        <row r="2763">
          <cell r="A2763">
            <v>43664</v>
          </cell>
          <cell r="B2763">
            <v>30.7</v>
          </cell>
          <cell r="C2763">
            <v>34.32</v>
          </cell>
          <cell r="D2763">
            <v>37.99</v>
          </cell>
          <cell r="E2763">
            <v>21.29</v>
          </cell>
          <cell r="F2763">
            <v>23.42</v>
          </cell>
          <cell r="G2763">
            <v>20.57</v>
          </cell>
          <cell r="H2763">
            <v>28.048333333333328</v>
          </cell>
        </row>
        <row r="2764">
          <cell r="A2764">
            <v>43665</v>
          </cell>
          <cell r="B2764">
            <v>30.6</v>
          </cell>
          <cell r="C2764">
            <v>34.29</v>
          </cell>
          <cell r="D2764">
            <v>38.200000000000003</v>
          </cell>
          <cell r="E2764">
            <v>21.4</v>
          </cell>
          <cell r="F2764">
            <v>23.39</v>
          </cell>
          <cell r="G2764">
            <v>20.62</v>
          </cell>
          <cell r="H2764">
            <v>28.083333333333332</v>
          </cell>
        </row>
        <row r="2765">
          <cell r="A2765">
            <v>43666</v>
          </cell>
          <cell r="B2765">
            <v>30.63</v>
          </cell>
          <cell r="C2765">
            <v>34.25</v>
          </cell>
          <cell r="D2765">
            <v>38.020000000000003</v>
          </cell>
          <cell r="E2765">
            <v>21.15</v>
          </cell>
          <cell r="F2765">
            <v>23.31</v>
          </cell>
          <cell r="G2765">
            <v>20.45</v>
          </cell>
          <cell r="H2765">
            <v>27.968333333333334</v>
          </cell>
        </row>
        <row r="2766">
          <cell r="A2766">
            <v>43667</v>
          </cell>
          <cell r="B2766">
            <v>30.63</v>
          </cell>
          <cell r="C2766">
            <v>34.25</v>
          </cell>
          <cell r="D2766">
            <v>38.020000000000003</v>
          </cell>
          <cell r="E2766">
            <v>21.15</v>
          </cell>
          <cell r="F2766">
            <v>23.31</v>
          </cell>
          <cell r="G2766">
            <v>20.45</v>
          </cell>
          <cell r="H2766">
            <v>27.968333333333334</v>
          </cell>
        </row>
        <row r="2767">
          <cell r="A2767">
            <v>43668</v>
          </cell>
          <cell r="B2767">
            <v>30.68</v>
          </cell>
          <cell r="C2767">
            <v>34.22</v>
          </cell>
          <cell r="D2767">
            <v>38.200000000000003</v>
          </cell>
          <cell r="E2767">
            <v>21.37</v>
          </cell>
          <cell r="F2767">
            <v>23.37</v>
          </cell>
          <cell r="G2767">
            <v>20.62</v>
          </cell>
          <cell r="H2767">
            <v>28.076666666666668</v>
          </cell>
        </row>
        <row r="2768">
          <cell r="A2768">
            <v>43669</v>
          </cell>
          <cell r="B2768">
            <v>30.75</v>
          </cell>
          <cell r="C2768">
            <v>34.26</v>
          </cell>
          <cell r="D2768">
            <v>38.159999999999997</v>
          </cell>
          <cell r="E2768">
            <v>21.37</v>
          </cell>
          <cell r="F2768">
            <v>23.32</v>
          </cell>
          <cell r="G2768">
            <v>20.59</v>
          </cell>
          <cell r="H2768">
            <v>28.074999999999999</v>
          </cell>
        </row>
        <row r="2769">
          <cell r="A2769">
            <v>43670</v>
          </cell>
          <cell r="B2769">
            <v>30.73</v>
          </cell>
          <cell r="C2769">
            <v>34.08</v>
          </cell>
          <cell r="D2769">
            <v>38.04</v>
          </cell>
          <cell r="E2769">
            <v>21.22</v>
          </cell>
          <cell r="F2769">
            <v>23.29</v>
          </cell>
          <cell r="G2769">
            <v>20.45</v>
          </cell>
          <cell r="H2769">
            <v>27.96833333333333</v>
          </cell>
        </row>
        <row r="2770">
          <cell r="A2770">
            <v>43671</v>
          </cell>
          <cell r="B2770">
            <v>30.75</v>
          </cell>
          <cell r="C2770">
            <v>34.07</v>
          </cell>
          <cell r="D2770">
            <v>38.21</v>
          </cell>
          <cell r="E2770">
            <v>21.23</v>
          </cell>
          <cell r="F2770">
            <v>23.3</v>
          </cell>
          <cell r="G2770">
            <v>20.48</v>
          </cell>
          <cell r="H2770">
            <v>28.006666666666664</v>
          </cell>
        </row>
        <row r="2771">
          <cell r="A2771">
            <v>43672</v>
          </cell>
          <cell r="B2771">
            <v>30.8</v>
          </cell>
          <cell r="C2771">
            <v>34.159999999999997</v>
          </cell>
          <cell r="D2771">
            <v>38.19</v>
          </cell>
          <cell r="E2771">
            <v>21.16</v>
          </cell>
          <cell r="F2771">
            <v>23.3</v>
          </cell>
          <cell r="G2771">
            <v>20.37</v>
          </cell>
          <cell r="H2771">
            <v>27.996666666666666</v>
          </cell>
        </row>
        <row r="2772">
          <cell r="A2772">
            <v>43673</v>
          </cell>
          <cell r="B2772">
            <v>30.81</v>
          </cell>
          <cell r="C2772">
            <v>34.137500000000003</v>
          </cell>
          <cell r="D2772">
            <v>37.96875</v>
          </cell>
          <cell r="E2772">
            <v>21.013750000000002</v>
          </cell>
          <cell r="F2772">
            <v>23.212499999999999</v>
          </cell>
          <cell r="G2772">
            <v>20.24625</v>
          </cell>
          <cell r="H2772">
            <v>27.898125000000004</v>
          </cell>
        </row>
        <row r="2773">
          <cell r="A2773">
            <v>43674</v>
          </cell>
          <cell r="B2773">
            <v>30.81</v>
          </cell>
          <cell r="C2773">
            <v>34.137500000000003</v>
          </cell>
          <cell r="D2773">
            <v>37.96875</v>
          </cell>
          <cell r="E2773">
            <v>21.013750000000002</v>
          </cell>
          <cell r="F2773">
            <v>23.212499999999999</v>
          </cell>
          <cell r="G2773">
            <v>20.24625</v>
          </cell>
          <cell r="H2773">
            <v>27.898125000000004</v>
          </cell>
        </row>
        <row r="2774">
          <cell r="A2774">
            <v>43675</v>
          </cell>
          <cell r="B2774">
            <v>30.81</v>
          </cell>
          <cell r="C2774">
            <v>34.137500000000003</v>
          </cell>
          <cell r="D2774">
            <v>37.96875</v>
          </cell>
          <cell r="E2774">
            <v>21.013750000000002</v>
          </cell>
          <cell r="F2774">
            <v>23.212499999999999</v>
          </cell>
          <cell r="G2774">
            <v>20.24625</v>
          </cell>
          <cell r="H2774">
            <v>27.898125000000004</v>
          </cell>
        </row>
        <row r="2775">
          <cell r="A2775">
            <v>43676</v>
          </cell>
          <cell r="B2775">
            <v>30.67</v>
          </cell>
          <cell r="C2775">
            <v>33.979999999999997</v>
          </cell>
          <cell r="D2775">
            <v>37.22</v>
          </cell>
          <cell r="E2775">
            <v>20.93</v>
          </cell>
          <cell r="F2775">
            <v>23.18</v>
          </cell>
          <cell r="G2775">
            <v>20.2</v>
          </cell>
          <cell r="H2775">
            <v>27.696666666666669</v>
          </cell>
        </row>
        <row r="2776">
          <cell r="A2776">
            <v>43677</v>
          </cell>
          <cell r="B2776">
            <v>30.63</v>
          </cell>
          <cell r="C2776">
            <v>33.979999999999997</v>
          </cell>
          <cell r="D2776">
            <v>37.06</v>
          </cell>
          <cell r="E2776">
            <v>20.78</v>
          </cell>
          <cell r="F2776">
            <v>23.21</v>
          </cell>
          <cell r="G2776">
            <v>20.079999999999998</v>
          </cell>
          <cell r="H2776">
            <v>27.623333333333335</v>
          </cell>
        </row>
        <row r="2777">
          <cell r="A2777">
            <v>43678</v>
          </cell>
          <cell r="B2777">
            <v>30.69</v>
          </cell>
          <cell r="C2777">
            <v>33.71</v>
          </cell>
          <cell r="D2777">
            <v>37.03</v>
          </cell>
          <cell r="E2777">
            <v>20.76</v>
          </cell>
          <cell r="F2777">
            <v>23.13</v>
          </cell>
          <cell r="G2777">
            <v>19.98</v>
          </cell>
          <cell r="H2777">
            <v>27.55</v>
          </cell>
        </row>
        <row r="2778">
          <cell r="A2778">
            <v>43679</v>
          </cell>
          <cell r="B2778">
            <v>30.74</v>
          </cell>
          <cell r="C2778">
            <v>33.909999999999997</v>
          </cell>
          <cell r="D2778">
            <v>37.07</v>
          </cell>
          <cell r="E2778">
            <v>20.67</v>
          </cell>
          <cell r="F2778">
            <v>23.16</v>
          </cell>
          <cell r="G2778">
            <v>19.98</v>
          </cell>
          <cell r="H2778">
            <v>27.588333333333335</v>
          </cell>
        </row>
        <row r="2779">
          <cell r="A2779">
            <v>43680</v>
          </cell>
          <cell r="B2779">
            <v>30.63</v>
          </cell>
          <cell r="C2779">
            <v>33.79</v>
          </cell>
          <cell r="D2779">
            <v>36.81</v>
          </cell>
          <cell r="E2779">
            <v>20.43</v>
          </cell>
          <cell r="F2779">
            <v>22.96</v>
          </cell>
          <cell r="G2779">
            <v>19.73</v>
          </cell>
          <cell r="H2779">
            <v>27.391666666666666</v>
          </cell>
        </row>
        <row r="2780">
          <cell r="A2780">
            <v>43681</v>
          </cell>
          <cell r="B2780">
            <v>30.63</v>
          </cell>
          <cell r="C2780">
            <v>33.79</v>
          </cell>
          <cell r="D2780">
            <v>36.81</v>
          </cell>
          <cell r="E2780">
            <v>20.43</v>
          </cell>
          <cell r="F2780">
            <v>22.96</v>
          </cell>
          <cell r="G2780">
            <v>19.73</v>
          </cell>
          <cell r="H2780">
            <v>27.391666666666666</v>
          </cell>
        </row>
        <row r="2781">
          <cell r="A2781">
            <v>43682</v>
          </cell>
          <cell r="B2781">
            <v>30.67</v>
          </cell>
          <cell r="C2781">
            <v>33.94</v>
          </cell>
          <cell r="D2781">
            <v>37.159999999999997</v>
          </cell>
          <cell r="E2781">
            <v>20.55</v>
          </cell>
          <cell r="F2781">
            <v>23.12</v>
          </cell>
          <cell r="G2781">
            <v>19.86</v>
          </cell>
          <cell r="H2781">
            <v>27.55</v>
          </cell>
        </row>
        <row r="2782">
          <cell r="A2782">
            <v>43683</v>
          </cell>
          <cell r="B2782">
            <v>30.64</v>
          </cell>
          <cell r="C2782">
            <v>34.26</v>
          </cell>
          <cell r="D2782">
            <v>37.06</v>
          </cell>
          <cell r="E2782">
            <v>20.56</v>
          </cell>
          <cell r="F2782">
            <v>23.1</v>
          </cell>
          <cell r="G2782">
            <v>20.010000000000002</v>
          </cell>
          <cell r="H2782">
            <v>27.605</v>
          </cell>
        </row>
        <row r="2783">
          <cell r="A2783">
            <v>43684</v>
          </cell>
          <cell r="B2783">
            <v>30.55</v>
          </cell>
          <cell r="C2783">
            <v>34.090000000000003</v>
          </cell>
          <cell r="D2783">
            <v>37.06</v>
          </cell>
          <cell r="E2783">
            <v>20.45</v>
          </cell>
          <cell r="F2783">
            <v>22.92</v>
          </cell>
          <cell r="G2783">
            <v>19.89</v>
          </cell>
          <cell r="H2783">
            <v>27.493333333333329</v>
          </cell>
        </row>
        <row r="2784">
          <cell r="A2784">
            <v>43685</v>
          </cell>
          <cell r="B2784">
            <v>30.6</v>
          </cell>
          <cell r="C2784">
            <v>34.1175</v>
          </cell>
          <cell r="D2784">
            <v>36.994999999999997</v>
          </cell>
          <cell r="E2784">
            <v>20.454999999999998</v>
          </cell>
          <cell r="F2784">
            <v>22.92</v>
          </cell>
          <cell r="G2784">
            <v>19.627500000000001</v>
          </cell>
          <cell r="H2784">
            <v>27.452500000000001</v>
          </cell>
        </row>
        <row r="2785">
          <cell r="A2785">
            <v>43686</v>
          </cell>
          <cell r="B2785">
            <v>30.55</v>
          </cell>
          <cell r="C2785">
            <v>34.020000000000003</v>
          </cell>
          <cell r="D2785">
            <v>36.9</v>
          </cell>
          <cell r="E2785">
            <v>20.56</v>
          </cell>
          <cell r="F2785">
            <v>23</v>
          </cell>
          <cell r="G2785">
            <v>19.690000000000001</v>
          </cell>
          <cell r="H2785">
            <v>27.453333333333333</v>
          </cell>
        </row>
        <row r="2786">
          <cell r="A2786">
            <v>43687</v>
          </cell>
          <cell r="B2786">
            <v>30.57</v>
          </cell>
          <cell r="C2786">
            <v>34.020000000000003</v>
          </cell>
          <cell r="D2786">
            <v>36.75</v>
          </cell>
          <cell r="E2786">
            <v>20.440000000000001</v>
          </cell>
          <cell r="F2786">
            <v>22.93</v>
          </cell>
          <cell r="G2786">
            <v>19.559999999999999</v>
          </cell>
          <cell r="H2786">
            <v>27.378333333333334</v>
          </cell>
        </row>
        <row r="2787">
          <cell r="A2787">
            <v>43688</v>
          </cell>
          <cell r="B2787">
            <v>30.57</v>
          </cell>
          <cell r="C2787">
            <v>34.020000000000003</v>
          </cell>
          <cell r="D2787">
            <v>36.75</v>
          </cell>
          <cell r="E2787">
            <v>20.440000000000001</v>
          </cell>
          <cell r="F2787">
            <v>22.93</v>
          </cell>
          <cell r="G2787">
            <v>19.559999999999999</v>
          </cell>
          <cell r="H2787">
            <v>27.378333333333334</v>
          </cell>
        </row>
        <row r="2788">
          <cell r="A2788">
            <v>43689</v>
          </cell>
          <cell r="B2788">
            <v>30.57</v>
          </cell>
          <cell r="C2788">
            <v>34.020000000000003</v>
          </cell>
          <cell r="D2788">
            <v>36.75</v>
          </cell>
          <cell r="E2788">
            <v>20.440000000000001</v>
          </cell>
          <cell r="F2788">
            <v>22.93</v>
          </cell>
          <cell r="G2788">
            <v>19.559999999999999</v>
          </cell>
          <cell r="H2788">
            <v>27.378333333333334</v>
          </cell>
        </row>
        <row r="2789">
          <cell r="A2789">
            <v>43690</v>
          </cell>
          <cell r="B2789">
            <v>30.64</v>
          </cell>
          <cell r="C2789">
            <v>34.15</v>
          </cell>
          <cell r="D2789">
            <v>36.81</v>
          </cell>
          <cell r="E2789">
            <v>20.45</v>
          </cell>
          <cell r="F2789">
            <v>23.05</v>
          </cell>
          <cell r="G2789">
            <v>19.64</v>
          </cell>
          <cell r="H2789">
            <v>27.456666666666667</v>
          </cell>
        </row>
        <row r="2790">
          <cell r="A2790">
            <v>43691</v>
          </cell>
          <cell r="B2790">
            <v>30.63</v>
          </cell>
          <cell r="C2790">
            <v>34.06</v>
          </cell>
          <cell r="D2790">
            <v>36.76</v>
          </cell>
          <cell r="E2790">
            <v>20.6</v>
          </cell>
          <cell r="F2790">
            <v>23.07</v>
          </cell>
          <cell r="G2790">
            <v>19.68</v>
          </cell>
          <cell r="H2790">
            <v>27.466666666666665</v>
          </cell>
        </row>
        <row r="2791">
          <cell r="A2791">
            <v>43692</v>
          </cell>
          <cell r="B2791">
            <v>30.67</v>
          </cell>
          <cell r="C2791">
            <v>34</v>
          </cell>
          <cell r="D2791">
            <v>36.799999999999997</v>
          </cell>
          <cell r="E2791">
            <v>20.47</v>
          </cell>
          <cell r="F2791">
            <v>22.94</v>
          </cell>
          <cell r="G2791">
            <v>19.63</v>
          </cell>
          <cell r="H2791">
            <v>27.418333333333333</v>
          </cell>
        </row>
        <row r="2792">
          <cell r="A2792">
            <v>43693</v>
          </cell>
          <cell r="B2792">
            <v>30.72</v>
          </cell>
          <cell r="C2792">
            <v>33.909999999999997</v>
          </cell>
          <cell r="D2792">
            <v>36.96</v>
          </cell>
          <cell r="E2792">
            <v>20.6</v>
          </cell>
          <cell r="F2792">
            <v>22.97</v>
          </cell>
          <cell r="G2792">
            <v>19.63</v>
          </cell>
          <cell r="H2792">
            <v>27.465</v>
          </cell>
        </row>
        <row r="2793">
          <cell r="A2793">
            <v>43694</v>
          </cell>
          <cell r="B2793">
            <v>30.75</v>
          </cell>
          <cell r="C2793">
            <v>33.93</v>
          </cell>
          <cell r="D2793">
            <v>36.842500000000001</v>
          </cell>
          <cell r="E2793">
            <v>20.501249999999999</v>
          </cell>
          <cell r="F2793">
            <v>22.897500000000001</v>
          </cell>
          <cell r="G2793">
            <v>19.5425</v>
          </cell>
          <cell r="H2793">
            <v>27.410625</v>
          </cell>
        </row>
        <row r="2794">
          <cell r="A2794">
            <v>43695</v>
          </cell>
          <cell r="B2794">
            <v>30.75</v>
          </cell>
          <cell r="C2794">
            <v>33.93</v>
          </cell>
          <cell r="D2794">
            <v>36.842500000000001</v>
          </cell>
          <cell r="E2794">
            <v>20.501249999999999</v>
          </cell>
          <cell r="F2794">
            <v>22.897500000000001</v>
          </cell>
          <cell r="G2794">
            <v>19.5425</v>
          </cell>
          <cell r="H2794">
            <v>27.410625</v>
          </cell>
        </row>
        <row r="2795">
          <cell r="A2795">
            <v>43696</v>
          </cell>
          <cell r="B2795">
            <v>30.69</v>
          </cell>
          <cell r="C2795">
            <v>33.85</v>
          </cell>
          <cell r="D2795">
            <v>37.090000000000003</v>
          </cell>
          <cell r="E2795">
            <v>20.56</v>
          </cell>
          <cell r="F2795">
            <v>23.02</v>
          </cell>
          <cell r="G2795">
            <v>19.559999999999999</v>
          </cell>
          <cell r="H2795">
            <v>27.46166666666667</v>
          </cell>
        </row>
        <row r="2796">
          <cell r="A2796">
            <v>43697</v>
          </cell>
          <cell r="B2796">
            <v>30.66</v>
          </cell>
          <cell r="C2796">
            <v>33.82</v>
          </cell>
          <cell r="D2796">
            <v>37.020000000000003</v>
          </cell>
          <cell r="E2796">
            <v>20.48</v>
          </cell>
          <cell r="F2796">
            <v>22.91</v>
          </cell>
          <cell r="G2796">
            <v>19.55</v>
          </cell>
          <cell r="H2796">
            <v>27.40666666666667</v>
          </cell>
        </row>
        <row r="2797">
          <cell r="A2797">
            <v>43698</v>
          </cell>
          <cell r="B2797">
            <v>30.65</v>
          </cell>
          <cell r="C2797">
            <v>33.82</v>
          </cell>
          <cell r="D2797">
            <v>37.119999999999997</v>
          </cell>
          <cell r="E2797">
            <v>20.55</v>
          </cell>
          <cell r="F2797">
            <v>22.9</v>
          </cell>
          <cell r="G2797">
            <v>19.55</v>
          </cell>
          <cell r="H2797">
            <v>27.431666666666668</v>
          </cell>
        </row>
        <row r="2798">
          <cell r="A2798">
            <v>43699</v>
          </cell>
          <cell r="B2798">
            <v>30.62</v>
          </cell>
          <cell r="C2798">
            <v>33.770000000000003</v>
          </cell>
          <cell r="D2798">
            <v>36.97</v>
          </cell>
          <cell r="E2798">
            <v>20.53</v>
          </cell>
          <cell r="F2798">
            <v>22.88</v>
          </cell>
          <cell r="G2798">
            <v>19.43</v>
          </cell>
          <cell r="H2798">
            <v>27.366666666666671</v>
          </cell>
        </row>
        <row r="2799">
          <cell r="A2799">
            <v>43700</v>
          </cell>
          <cell r="B2799">
            <v>30.62</v>
          </cell>
          <cell r="C2799">
            <v>33.74</v>
          </cell>
          <cell r="D2799">
            <v>37.31</v>
          </cell>
          <cell r="E2799">
            <v>20.45</v>
          </cell>
          <cell r="F2799">
            <v>22.9</v>
          </cell>
          <cell r="G2799">
            <v>19.440000000000001</v>
          </cell>
          <cell r="H2799">
            <v>27.41</v>
          </cell>
        </row>
        <row r="2800">
          <cell r="A2800">
            <v>43701</v>
          </cell>
          <cell r="B2800">
            <v>30.59</v>
          </cell>
          <cell r="C2800">
            <v>33.65</v>
          </cell>
          <cell r="D2800">
            <v>36.979999999999997</v>
          </cell>
          <cell r="E2800">
            <v>20.29</v>
          </cell>
          <cell r="F2800">
            <v>22.78</v>
          </cell>
          <cell r="G2800">
            <v>19.260000000000002</v>
          </cell>
          <cell r="H2800">
            <v>27.258333333333329</v>
          </cell>
        </row>
        <row r="2801">
          <cell r="A2801">
            <v>43702</v>
          </cell>
          <cell r="B2801">
            <v>30.59</v>
          </cell>
          <cell r="C2801">
            <v>33.65</v>
          </cell>
          <cell r="D2801">
            <v>36.979999999999997</v>
          </cell>
          <cell r="E2801">
            <v>20.29</v>
          </cell>
          <cell r="F2801">
            <v>22.78</v>
          </cell>
          <cell r="G2801">
            <v>19.260000000000002</v>
          </cell>
          <cell r="H2801">
            <v>27.258333333333329</v>
          </cell>
        </row>
        <row r="2802">
          <cell r="A2802">
            <v>43703</v>
          </cell>
          <cell r="B2802">
            <v>30.5</v>
          </cell>
          <cell r="C2802">
            <v>33.81</v>
          </cell>
          <cell r="D2802">
            <v>37.24</v>
          </cell>
          <cell r="E2802">
            <v>20.3</v>
          </cell>
          <cell r="F2802">
            <v>22.83</v>
          </cell>
          <cell r="G2802">
            <v>19.37</v>
          </cell>
          <cell r="H2802">
            <v>27.341666666666669</v>
          </cell>
        </row>
        <row r="2803">
          <cell r="A2803">
            <v>43704</v>
          </cell>
          <cell r="B2803">
            <v>30.4</v>
          </cell>
          <cell r="C2803">
            <v>33.58</v>
          </cell>
          <cell r="D2803">
            <v>36.97</v>
          </cell>
          <cell r="E2803">
            <v>20.350000000000001</v>
          </cell>
          <cell r="F2803">
            <v>22.86</v>
          </cell>
          <cell r="G2803">
            <v>19.29</v>
          </cell>
          <cell r="H2803">
            <v>27.24166666666666</v>
          </cell>
        </row>
        <row r="2804">
          <cell r="A2804">
            <v>43705</v>
          </cell>
          <cell r="B2804">
            <v>30.47</v>
          </cell>
          <cell r="C2804">
            <v>33.61</v>
          </cell>
          <cell r="D2804">
            <v>37.25</v>
          </cell>
          <cell r="E2804">
            <v>20.350000000000001</v>
          </cell>
          <cell r="F2804">
            <v>22.82</v>
          </cell>
          <cell r="G2804">
            <v>19.27</v>
          </cell>
          <cell r="H2804">
            <v>27.295000000000002</v>
          </cell>
        </row>
        <row r="2805">
          <cell r="A2805">
            <v>43706</v>
          </cell>
          <cell r="B2805">
            <v>30.45</v>
          </cell>
          <cell r="C2805">
            <v>33.590000000000003</v>
          </cell>
          <cell r="D2805">
            <v>37.01</v>
          </cell>
          <cell r="E2805">
            <v>20.28</v>
          </cell>
          <cell r="F2805">
            <v>22.77</v>
          </cell>
          <cell r="G2805">
            <v>19.14</v>
          </cell>
          <cell r="H2805">
            <v>27.206666666666667</v>
          </cell>
        </row>
        <row r="2806">
          <cell r="A2806">
            <v>43707</v>
          </cell>
          <cell r="B2806">
            <v>30.49</v>
          </cell>
          <cell r="C2806">
            <v>33.520000000000003</v>
          </cell>
          <cell r="D2806">
            <v>36.97</v>
          </cell>
          <cell r="E2806">
            <v>20.260000000000002</v>
          </cell>
          <cell r="F2806">
            <v>22.84</v>
          </cell>
          <cell r="G2806">
            <v>19.09</v>
          </cell>
          <cell r="H2806">
            <v>27.195000000000004</v>
          </cell>
        </row>
        <row r="2807">
          <cell r="A2807">
            <v>43708</v>
          </cell>
          <cell r="B2807">
            <v>30.42</v>
          </cell>
          <cell r="C2807">
            <v>33.39</v>
          </cell>
          <cell r="D2807">
            <v>36.47</v>
          </cell>
          <cell r="E2807">
            <v>20.079999999999998</v>
          </cell>
          <cell r="F2807">
            <v>22.7</v>
          </cell>
          <cell r="G2807">
            <v>18.93</v>
          </cell>
          <cell r="H2807">
            <v>26.998333333333335</v>
          </cell>
        </row>
        <row r="2808">
          <cell r="A2808">
            <v>43709</v>
          </cell>
          <cell r="B2808">
            <v>30.42</v>
          </cell>
          <cell r="C2808">
            <v>33.39</v>
          </cell>
          <cell r="D2808">
            <v>36.47</v>
          </cell>
          <cell r="E2808">
            <v>20.079999999999998</v>
          </cell>
          <cell r="F2808">
            <v>22.7</v>
          </cell>
          <cell r="G2808">
            <v>18.93</v>
          </cell>
          <cell r="H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H2809">
            <v>27.132083333333338</v>
          </cell>
        </row>
        <row r="2810">
          <cell r="A2810">
            <v>43711</v>
          </cell>
          <cell r="B2810">
            <v>30.5</v>
          </cell>
          <cell r="C2810">
            <v>33.18</v>
          </cell>
          <cell r="D2810">
            <v>36.57</v>
          </cell>
          <cell r="E2810">
            <v>20.22</v>
          </cell>
          <cell r="F2810">
            <v>22.78</v>
          </cell>
          <cell r="G2810">
            <v>19.079999999999998</v>
          </cell>
          <cell r="H2810">
            <v>27.054999999999996</v>
          </cell>
        </row>
        <row r="2811">
          <cell r="A2811">
            <v>43712</v>
          </cell>
          <cell r="B2811">
            <v>30.44</v>
          </cell>
          <cell r="C2811">
            <v>33.24</v>
          </cell>
          <cell r="D2811">
            <v>36.6325</v>
          </cell>
          <cell r="E2811">
            <v>20.362500000000001</v>
          </cell>
          <cell r="F2811">
            <v>22.74</v>
          </cell>
          <cell r="G2811">
            <v>19.175000000000001</v>
          </cell>
          <cell r="H2811">
            <v>27.098333333333333</v>
          </cell>
        </row>
        <row r="2812">
          <cell r="A2812">
            <v>43713</v>
          </cell>
          <cell r="B2812">
            <v>30.4</v>
          </cell>
          <cell r="C2812">
            <v>33.362499999999997</v>
          </cell>
          <cell r="D2812">
            <v>37.024999999999999</v>
          </cell>
          <cell r="E2812">
            <v>20.487500000000001</v>
          </cell>
          <cell r="F2812">
            <v>22.872499999999999</v>
          </cell>
          <cell r="G2812">
            <v>19.2425</v>
          </cell>
          <cell r="H2812">
            <v>27.231666666666666</v>
          </cell>
        </row>
        <row r="2813">
          <cell r="A2813">
            <v>43714</v>
          </cell>
          <cell r="B2813">
            <v>30.5</v>
          </cell>
          <cell r="C2813">
            <v>33.487499999999997</v>
          </cell>
          <cell r="D2813">
            <v>37.422499999999999</v>
          </cell>
          <cell r="E2813">
            <v>20.54</v>
          </cell>
          <cell r="F2813">
            <v>22.9575</v>
          </cell>
          <cell r="G2813">
            <v>19.335000000000001</v>
          </cell>
          <cell r="H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H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H2815">
            <v>27.319366666666667</v>
          </cell>
        </row>
        <row r="2816">
          <cell r="A2816">
            <v>43717</v>
          </cell>
          <cell r="B2816">
            <v>30.49</v>
          </cell>
          <cell r="C2816">
            <v>33.43</v>
          </cell>
          <cell r="D2816">
            <v>37.270000000000003</v>
          </cell>
          <cell r="E2816">
            <v>20.63</v>
          </cell>
          <cell r="F2816">
            <v>23.05</v>
          </cell>
          <cell r="G2816">
            <v>19.5</v>
          </cell>
          <cell r="H2816">
            <v>27.395</v>
          </cell>
        </row>
        <row r="2817">
          <cell r="A2817">
            <v>43718</v>
          </cell>
          <cell r="B2817">
            <v>30.5</v>
          </cell>
          <cell r="C2817">
            <v>33.520000000000003</v>
          </cell>
          <cell r="D2817">
            <v>37.479999999999997</v>
          </cell>
          <cell r="E2817">
            <v>20.72</v>
          </cell>
          <cell r="F2817">
            <v>23.05</v>
          </cell>
          <cell r="G2817">
            <v>19.54</v>
          </cell>
          <cell r="H2817">
            <v>27.468333333333334</v>
          </cell>
        </row>
        <row r="2818">
          <cell r="A2818">
            <v>43719</v>
          </cell>
          <cell r="B2818">
            <v>30.46</v>
          </cell>
          <cell r="C2818">
            <v>33.475000000000001</v>
          </cell>
          <cell r="D2818">
            <v>37.42</v>
          </cell>
          <cell r="E2818">
            <v>20.62</v>
          </cell>
          <cell r="F2818">
            <v>23.065000000000001</v>
          </cell>
          <cell r="G2818">
            <v>19.4025</v>
          </cell>
          <cell r="H2818">
            <v>27.407083333333336</v>
          </cell>
        </row>
        <row r="2819">
          <cell r="A2819">
            <v>43720</v>
          </cell>
          <cell r="B2819">
            <v>30.4</v>
          </cell>
          <cell r="C2819">
            <v>33.299999999999997</v>
          </cell>
          <cell r="D2819">
            <v>37.32</v>
          </cell>
          <cell r="E2819">
            <v>20.66</v>
          </cell>
          <cell r="F2819">
            <v>22.96</v>
          </cell>
          <cell r="G2819">
            <v>19.43</v>
          </cell>
          <cell r="H2819">
            <v>27.344999999999999</v>
          </cell>
        </row>
        <row r="2820">
          <cell r="A2820">
            <v>43721</v>
          </cell>
          <cell r="B2820">
            <v>30.28</v>
          </cell>
          <cell r="C2820">
            <v>33.32</v>
          </cell>
          <cell r="D2820">
            <v>37.17</v>
          </cell>
          <cell r="E2820">
            <v>20.56</v>
          </cell>
          <cell r="F2820">
            <v>22.81</v>
          </cell>
          <cell r="G2820">
            <v>19.27</v>
          </cell>
          <cell r="H2820">
            <v>27.235000000000003</v>
          </cell>
        </row>
        <row r="2821">
          <cell r="A2821">
            <v>43722</v>
          </cell>
          <cell r="B2821">
            <v>30.27</v>
          </cell>
          <cell r="C2821">
            <v>33.380000000000003</v>
          </cell>
          <cell r="D2821">
            <v>37.36</v>
          </cell>
          <cell r="E2821">
            <v>20.440000000000001</v>
          </cell>
          <cell r="F2821">
            <v>22.7</v>
          </cell>
          <cell r="G2821">
            <v>19.079999999999998</v>
          </cell>
          <cell r="H2821">
            <v>27.205000000000002</v>
          </cell>
        </row>
        <row r="2822">
          <cell r="A2822">
            <v>43723</v>
          </cell>
          <cell r="B2822">
            <v>30.27</v>
          </cell>
          <cell r="C2822">
            <v>33.380000000000003</v>
          </cell>
          <cell r="D2822">
            <v>37.36</v>
          </cell>
          <cell r="E2822">
            <v>20.440000000000001</v>
          </cell>
          <cell r="F2822">
            <v>22.7</v>
          </cell>
          <cell r="G2822">
            <v>19.079999999999998</v>
          </cell>
          <cell r="H2822">
            <v>27.205000000000002</v>
          </cell>
        </row>
        <row r="2823">
          <cell r="A2823">
            <v>43724</v>
          </cell>
          <cell r="B2823">
            <v>30.35</v>
          </cell>
          <cell r="C2823">
            <v>33.46</v>
          </cell>
          <cell r="D2823">
            <v>37.71</v>
          </cell>
          <cell r="E2823">
            <v>20.62</v>
          </cell>
          <cell r="F2823">
            <v>22.84</v>
          </cell>
          <cell r="G2823">
            <v>19.23</v>
          </cell>
          <cell r="H2823">
            <v>27.368333333333336</v>
          </cell>
        </row>
        <row r="2824">
          <cell r="A2824">
            <v>43725</v>
          </cell>
          <cell r="B2824">
            <v>30.4</v>
          </cell>
          <cell r="C2824">
            <v>33.29</v>
          </cell>
          <cell r="D2824">
            <v>37.57</v>
          </cell>
          <cell r="E2824">
            <v>20.61</v>
          </cell>
          <cell r="F2824">
            <v>22.84</v>
          </cell>
          <cell r="G2824">
            <v>19.170000000000002</v>
          </cell>
          <cell r="H2824">
            <v>27.313333333333333</v>
          </cell>
        </row>
        <row r="2825">
          <cell r="A2825">
            <v>43726</v>
          </cell>
          <cell r="B2825">
            <v>30.38</v>
          </cell>
          <cell r="C2825">
            <v>33.450000000000003</v>
          </cell>
          <cell r="D2825">
            <v>37.76</v>
          </cell>
          <cell r="E2825">
            <v>20.58</v>
          </cell>
          <cell r="F2825">
            <v>22.82</v>
          </cell>
          <cell r="G2825">
            <v>19.170000000000002</v>
          </cell>
          <cell r="H2825">
            <v>27.360000000000003</v>
          </cell>
        </row>
        <row r="2826">
          <cell r="A2826">
            <v>43727</v>
          </cell>
          <cell r="B2826">
            <v>30.41</v>
          </cell>
          <cell r="C2826">
            <v>33.36</v>
          </cell>
          <cell r="D2826">
            <v>37.74</v>
          </cell>
          <cell r="E2826">
            <v>20.45</v>
          </cell>
          <cell r="F2826">
            <v>22.76</v>
          </cell>
          <cell r="G2826">
            <v>19.05</v>
          </cell>
          <cell r="H2826">
            <v>27.295000000000002</v>
          </cell>
        </row>
        <row r="2827">
          <cell r="A2827">
            <v>43728</v>
          </cell>
          <cell r="B2827">
            <v>30.35</v>
          </cell>
          <cell r="C2827">
            <v>33.35</v>
          </cell>
          <cell r="D2827">
            <v>37.86</v>
          </cell>
          <cell r="E2827">
            <v>20.36</v>
          </cell>
          <cell r="F2827">
            <v>22.79</v>
          </cell>
          <cell r="G2827">
            <v>19</v>
          </cell>
          <cell r="H2827">
            <v>27.285</v>
          </cell>
        </row>
        <row r="2828">
          <cell r="A2828">
            <v>43729</v>
          </cell>
          <cell r="B2828">
            <v>30.32</v>
          </cell>
          <cell r="C2828">
            <v>33.36</v>
          </cell>
          <cell r="D2828">
            <v>37.75</v>
          </cell>
          <cell r="E2828">
            <v>20.170000000000002</v>
          </cell>
          <cell r="F2828">
            <v>22.67</v>
          </cell>
          <cell r="G2828">
            <v>18.82</v>
          </cell>
          <cell r="H2828">
            <v>27.181666666666668</v>
          </cell>
        </row>
        <row r="2829">
          <cell r="A2829">
            <v>43730</v>
          </cell>
          <cell r="B2829">
            <v>30.32</v>
          </cell>
          <cell r="C2829">
            <v>33.36</v>
          </cell>
          <cell r="D2829">
            <v>37.75</v>
          </cell>
          <cell r="E2829">
            <v>20.170000000000002</v>
          </cell>
          <cell r="F2829">
            <v>22.67</v>
          </cell>
          <cell r="G2829">
            <v>18.82</v>
          </cell>
          <cell r="H2829">
            <v>27.181666666666668</v>
          </cell>
        </row>
        <row r="2830">
          <cell r="A2830">
            <v>43731</v>
          </cell>
          <cell r="B2830">
            <v>30.32</v>
          </cell>
          <cell r="C2830">
            <v>33.25</v>
          </cell>
          <cell r="D2830">
            <v>37.67</v>
          </cell>
          <cell r="E2830">
            <v>20.3</v>
          </cell>
          <cell r="F2830">
            <v>22.72</v>
          </cell>
          <cell r="G2830">
            <v>18.89</v>
          </cell>
          <cell r="H2830">
            <v>27.191666666666663</v>
          </cell>
        </row>
        <row r="2831">
          <cell r="A2831">
            <v>43732</v>
          </cell>
          <cell r="B2831">
            <v>30.32</v>
          </cell>
          <cell r="C2831">
            <v>33.137500000000003</v>
          </cell>
          <cell r="D2831">
            <v>37.520000000000003</v>
          </cell>
          <cell r="E2831">
            <v>20.282499999999999</v>
          </cell>
          <cell r="F2831">
            <v>22.745000000000001</v>
          </cell>
          <cell r="G2831">
            <v>18.95</v>
          </cell>
          <cell r="H2831">
            <v>27.159166666666664</v>
          </cell>
        </row>
        <row r="2832">
          <cell r="A2832">
            <v>43733</v>
          </cell>
          <cell r="B2832">
            <v>30.45</v>
          </cell>
          <cell r="C2832">
            <v>33.357500000000002</v>
          </cell>
          <cell r="D2832">
            <v>37.817500000000003</v>
          </cell>
          <cell r="E2832">
            <v>20.477499999999999</v>
          </cell>
          <cell r="F2832">
            <v>22.86</v>
          </cell>
          <cell r="G2832">
            <v>19.182500000000001</v>
          </cell>
          <cell r="H2832">
            <v>27.357499999999998</v>
          </cell>
        </row>
        <row r="2833">
          <cell r="A2833">
            <v>43734</v>
          </cell>
          <cell r="B2833">
            <v>30.44</v>
          </cell>
          <cell r="C2833">
            <v>33.159999999999997</v>
          </cell>
          <cell r="D2833">
            <v>37.46</v>
          </cell>
          <cell r="E2833">
            <v>20.32</v>
          </cell>
          <cell r="F2833">
            <v>22.85</v>
          </cell>
          <cell r="G2833">
            <v>18.98</v>
          </cell>
          <cell r="H2833">
            <v>27.201666666666664</v>
          </cell>
        </row>
        <row r="2834">
          <cell r="A2834">
            <v>43735</v>
          </cell>
          <cell r="B2834">
            <v>30.48</v>
          </cell>
          <cell r="C2834">
            <v>33.1</v>
          </cell>
          <cell r="D2834">
            <v>37.4</v>
          </cell>
          <cell r="E2834">
            <v>20.350000000000001</v>
          </cell>
          <cell r="F2834">
            <v>22.87</v>
          </cell>
          <cell r="G2834">
            <v>19.03</v>
          </cell>
          <cell r="H2834">
            <v>27.204999999999998</v>
          </cell>
        </row>
        <row r="2835">
          <cell r="A2835">
            <v>43736</v>
          </cell>
          <cell r="B2835">
            <v>30.48</v>
          </cell>
          <cell r="C2835">
            <v>33.091250000000002</v>
          </cell>
          <cell r="D2835">
            <v>37.09375</v>
          </cell>
          <cell r="E2835">
            <v>20.227499999999999</v>
          </cell>
          <cell r="F2835">
            <v>22.78125</v>
          </cell>
          <cell r="G2835">
            <v>18.918749999999999</v>
          </cell>
          <cell r="H2835">
            <v>27.098749999999999</v>
          </cell>
        </row>
        <row r="2836">
          <cell r="A2836">
            <v>43737</v>
          </cell>
          <cell r="B2836">
            <v>30.48</v>
          </cell>
          <cell r="C2836">
            <v>33.091250000000002</v>
          </cell>
          <cell r="D2836">
            <v>37.09375</v>
          </cell>
          <cell r="E2836">
            <v>20.227499999999999</v>
          </cell>
          <cell r="F2836">
            <v>22.78125</v>
          </cell>
          <cell r="G2836">
            <v>18.918749999999999</v>
          </cell>
          <cell r="H2836">
            <v>27.098749999999999</v>
          </cell>
        </row>
        <row r="2837">
          <cell r="A2837">
            <v>43738</v>
          </cell>
          <cell r="B2837">
            <v>30.45</v>
          </cell>
          <cell r="C2837">
            <v>33.11</v>
          </cell>
          <cell r="D2837">
            <v>37.26</v>
          </cell>
          <cell r="E2837">
            <v>20.34</v>
          </cell>
          <cell r="F2837">
            <v>22.89</v>
          </cell>
          <cell r="G2837">
            <v>18.97</v>
          </cell>
          <cell r="H2837">
            <v>27.17</v>
          </cell>
        </row>
        <row r="2838">
          <cell r="A2838">
            <v>43739</v>
          </cell>
          <cell r="B2838">
            <v>30.42</v>
          </cell>
          <cell r="C2838">
            <v>32.96</v>
          </cell>
          <cell r="D2838">
            <v>37.19</v>
          </cell>
          <cell r="E2838">
            <v>20.29</v>
          </cell>
          <cell r="F2838">
            <v>22.88</v>
          </cell>
          <cell r="G2838">
            <v>18.920000000000002</v>
          </cell>
          <cell r="H2838">
            <v>27.109999999999996</v>
          </cell>
        </row>
        <row r="2839">
          <cell r="A2839">
            <v>43740</v>
          </cell>
          <cell r="B2839">
            <v>30.46</v>
          </cell>
          <cell r="C2839">
            <v>33.14</v>
          </cell>
          <cell r="D2839">
            <v>37.282499999999999</v>
          </cell>
          <cell r="E2839">
            <v>20.21</v>
          </cell>
          <cell r="F2839">
            <v>22.952500000000001</v>
          </cell>
          <cell r="G2839">
            <v>18.914999999999999</v>
          </cell>
          <cell r="H2839">
            <v>27.16</v>
          </cell>
        </row>
        <row r="2840">
          <cell r="A2840">
            <v>43741</v>
          </cell>
          <cell r="B2840">
            <v>30.46</v>
          </cell>
          <cell r="C2840">
            <v>33.215000000000003</v>
          </cell>
          <cell r="D2840">
            <v>37.297499999999999</v>
          </cell>
          <cell r="E2840">
            <v>20.21</v>
          </cell>
          <cell r="F2840">
            <v>22.765000000000001</v>
          </cell>
          <cell r="G2840">
            <v>18.975000000000001</v>
          </cell>
          <cell r="H2840">
            <v>27.153749999999999</v>
          </cell>
        </row>
        <row r="2841">
          <cell r="A2841">
            <v>43742</v>
          </cell>
          <cell r="B2841">
            <v>30.35</v>
          </cell>
          <cell r="C2841">
            <v>33.14</v>
          </cell>
          <cell r="D2841">
            <v>37.299999999999997</v>
          </cell>
          <cell r="E2841">
            <v>20.272500000000001</v>
          </cell>
          <cell r="F2841">
            <v>22.664999999999999</v>
          </cell>
          <cell r="G2841">
            <v>19.072500000000002</v>
          </cell>
          <cell r="H2841">
            <v>27.133333333333329</v>
          </cell>
        </row>
        <row r="2842">
          <cell r="A2842">
            <v>43743</v>
          </cell>
          <cell r="B2842">
            <v>30.32</v>
          </cell>
          <cell r="C2842">
            <v>33.102499999999999</v>
          </cell>
          <cell r="D2842">
            <v>37.125</v>
          </cell>
          <cell r="E2842">
            <v>20.1175</v>
          </cell>
          <cell r="F2842">
            <v>22.5625</v>
          </cell>
          <cell r="G2842">
            <v>18.9175</v>
          </cell>
          <cell r="H2842">
            <v>27.024166666666662</v>
          </cell>
        </row>
        <row r="2843">
          <cell r="A2843">
            <v>43744</v>
          </cell>
          <cell r="B2843">
            <v>30.32</v>
          </cell>
          <cell r="C2843">
            <v>33.102499999999999</v>
          </cell>
          <cell r="D2843">
            <v>37.125</v>
          </cell>
          <cell r="E2843">
            <v>20.1175</v>
          </cell>
          <cell r="F2843">
            <v>22.5625</v>
          </cell>
          <cell r="G2843">
            <v>18.9175</v>
          </cell>
          <cell r="H2843">
            <v>27.024166666666662</v>
          </cell>
        </row>
        <row r="2844">
          <cell r="A2844">
            <v>43745</v>
          </cell>
          <cell r="B2844">
            <v>30.28</v>
          </cell>
          <cell r="C2844">
            <v>33.1</v>
          </cell>
          <cell r="D2844">
            <v>37.17</v>
          </cell>
          <cell r="E2844">
            <v>20.23</v>
          </cell>
          <cell r="F2844">
            <v>22.64</v>
          </cell>
          <cell r="G2844">
            <v>19.02</v>
          </cell>
          <cell r="H2844">
            <v>27.073333333333338</v>
          </cell>
        </row>
        <row r="2845">
          <cell r="A2845">
            <v>43746</v>
          </cell>
          <cell r="B2845">
            <v>30.31</v>
          </cell>
          <cell r="C2845">
            <v>33.08</v>
          </cell>
          <cell r="D2845">
            <v>37.08</v>
          </cell>
          <cell r="E2845">
            <v>20.190000000000001</v>
          </cell>
          <cell r="F2845">
            <v>22.67</v>
          </cell>
          <cell r="G2845">
            <v>18.989999999999998</v>
          </cell>
          <cell r="H2845">
            <v>27.053333333333331</v>
          </cell>
        </row>
        <row r="2846">
          <cell r="A2846">
            <v>43747</v>
          </cell>
          <cell r="B2846">
            <v>30.22</v>
          </cell>
          <cell r="C2846">
            <v>32.950000000000003</v>
          </cell>
          <cell r="D2846">
            <v>36.75</v>
          </cell>
          <cell r="E2846">
            <v>20.13</v>
          </cell>
          <cell r="F2846">
            <v>22.59</v>
          </cell>
          <cell r="G2846">
            <v>18.96</v>
          </cell>
          <cell r="H2846">
            <v>26.933333333333334</v>
          </cell>
        </row>
        <row r="2847">
          <cell r="A2847">
            <v>43748</v>
          </cell>
          <cell r="B2847">
            <v>30.12</v>
          </cell>
          <cell r="C2847">
            <v>32.92</v>
          </cell>
          <cell r="D2847">
            <v>36.64</v>
          </cell>
          <cell r="E2847">
            <v>20.07</v>
          </cell>
          <cell r="F2847">
            <v>22.51</v>
          </cell>
          <cell r="G2847">
            <v>18.89</v>
          </cell>
          <cell r="H2847">
            <v>26.858333333333331</v>
          </cell>
        </row>
        <row r="2848">
          <cell r="A2848">
            <v>43749</v>
          </cell>
          <cell r="B2848">
            <v>30.24</v>
          </cell>
          <cell r="C2848">
            <v>33.130000000000003</v>
          </cell>
          <cell r="D2848">
            <v>37.44</v>
          </cell>
          <cell r="E2848">
            <v>20.25</v>
          </cell>
          <cell r="F2848">
            <v>22.65</v>
          </cell>
          <cell r="G2848">
            <v>19.010000000000002</v>
          </cell>
          <cell r="H2848">
            <v>27.12</v>
          </cell>
        </row>
        <row r="2849">
          <cell r="A2849">
            <v>43750</v>
          </cell>
          <cell r="B2849">
            <v>30.26</v>
          </cell>
          <cell r="C2849">
            <v>33.14</v>
          </cell>
          <cell r="D2849">
            <v>37.33</v>
          </cell>
          <cell r="E2849">
            <v>20.149999999999999</v>
          </cell>
          <cell r="F2849">
            <v>22.61</v>
          </cell>
          <cell r="G2849">
            <v>18.87</v>
          </cell>
          <cell r="H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cell r="I3619" t="str">
            <v>Compay Trip</v>
          </cell>
        </row>
        <row r="3620">
          <cell r="A3620">
            <v>44521</v>
          </cell>
          <cell r="B3620">
            <v>32.47</v>
          </cell>
          <cell r="C3620">
            <v>36.67</v>
          </cell>
          <cell r="D3620">
            <v>43.57</v>
          </cell>
          <cell r="E3620">
            <v>23.22</v>
          </cell>
          <cell r="F3620">
            <v>25.57</v>
          </cell>
          <cell r="G3620">
            <v>22.63</v>
          </cell>
          <cell r="I3620" t="str">
            <v>Compay Trip</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row>
        <row r="4037">
          <cell r="A4037">
            <v>44938</v>
          </cell>
        </row>
        <row r="4038">
          <cell r="A4038">
            <v>44939</v>
          </cell>
        </row>
        <row r="4039">
          <cell r="A4039">
            <v>44940</v>
          </cell>
        </row>
        <row r="4040">
          <cell r="A4040">
            <v>44941</v>
          </cell>
        </row>
        <row r="4041">
          <cell r="A4041">
            <v>44942</v>
          </cell>
        </row>
        <row r="4042">
          <cell r="A4042">
            <v>44943</v>
          </cell>
        </row>
        <row r="4043">
          <cell r="A4043">
            <v>44944</v>
          </cell>
        </row>
        <row r="4044">
          <cell r="A4044">
            <v>44945</v>
          </cell>
        </row>
        <row r="4045">
          <cell r="A4045">
            <v>44946</v>
          </cell>
        </row>
        <row r="4046">
          <cell r="A4046">
            <v>44947</v>
          </cell>
        </row>
        <row r="4047">
          <cell r="A4047">
            <v>44948</v>
          </cell>
        </row>
        <row r="4048">
          <cell r="A4048">
            <v>44949</v>
          </cell>
        </row>
        <row r="4049">
          <cell r="A4049">
            <v>44950</v>
          </cell>
        </row>
        <row r="4050">
          <cell r="A4050">
            <v>44951</v>
          </cell>
        </row>
        <row r="4051">
          <cell r="A4051">
            <v>44952</v>
          </cell>
        </row>
        <row r="4052">
          <cell r="A4052">
            <v>44953</v>
          </cell>
        </row>
        <row r="4053">
          <cell r="A4053">
            <v>44954</v>
          </cell>
        </row>
        <row r="4054">
          <cell r="A4054">
            <v>44955</v>
          </cell>
        </row>
        <row r="4055">
          <cell r="A4055">
            <v>44956</v>
          </cell>
        </row>
        <row r="4056">
          <cell r="A4056">
            <v>44957</v>
          </cell>
        </row>
        <row r="4057">
          <cell r="A4057">
            <v>44958</v>
          </cell>
        </row>
        <row r="4058">
          <cell r="A4058">
            <v>44959</v>
          </cell>
        </row>
        <row r="4059">
          <cell r="A4059">
            <v>44960</v>
          </cell>
        </row>
        <row r="4060">
          <cell r="A4060">
            <v>44961</v>
          </cell>
        </row>
        <row r="4061">
          <cell r="A4061">
            <v>44962</v>
          </cell>
        </row>
        <row r="4062">
          <cell r="A4062">
            <v>44963</v>
          </cell>
        </row>
        <row r="4063">
          <cell r="A4063">
            <v>44964</v>
          </cell>
        </row>
        <row r="4064">
          <cell r="A4064">
            <v>44965</v>
          </cell>
        </row>
        <row r="4065">
          <cell r="A4065">
            <v>44966</v>
          </cell>
        </row>
        <row r="4066">
          <cell r="A4066">
            <v>44967</v>
          </cell>
        </row>
        <row r="4067">
          <cell r="A4067">
            <v>44968</v>
          </cell>
        </row>
        <row r="4068">
          <cell r="A4068">
            <v>44969</v>
          </cell>
        </row>
        <row r="4069">
          <cell r="A4069">
            <v>44970</v>
          </cell>
        </row>
        <row r="4070">
          <cell r="A4070">
            <v>44971</v>
          </cell>
        </row>
        <row r="4071">
          <cell r="A4071">
            <v>44972</v>
          </cell>
        </row>
        <row r="4072">
          <cell r="A4072">
            <v>44973</v>
          </cell>
        </row>
        <row r="4073">
          <cell r="A4073">
            <v>44974</v>
          </cell>
        </row>
        <row r="4074">
          <cell r="A4074">
            <v>44975</v>
          </cell>
        </row>
        <row r="4075">
          <cell r="A4075">
            <v>44976</v>
          </cell>
        </row>
        <row r="4076">
          <cell r="A4076">
            <v>44977</v>
          </cell>
        </row>
        <row r="4077">
          <cell r="A4077">
            <v>44978</v>
          </cell>
        </row>
        <row r="4078">
          <cell r="A4078">
            <v>44979</v>
          </cell>
        </row>
        <row r="4079">
          <cell r="A4079">
            <v>44980</v>
          </cell>
        </row>
        <row r="4080">
          <cell r="A4080">
            <v>44981</v>
          </cell>
        </row>
        <row r="4081">
          <cell r="A4081">
            <v>44982</v>
          </cell>
        </row>
        <row r="4082">
          <cell r="A4082">
            <v>44983</v>
          </cell>
        </row>
        <row r="4083">
          <cell r="A4083">
            <v>44984</v>
          </cell>
        </row>
        <row r="4084">
          <cell r="A4084">
            <v>44985</v>
          </cell>
        </row>
        <row r="4085">
          <cell r="A4085">
            <v>44986</v>
          </cell>
        </row>
        <row r="4086">
          <cell r="A4086">
            <v>44987</v>
          </cell>
        </row>
        <row r="4087">
          <cell r="A4087">
            <v>44988</v>
          </cell>
        </row>
        <row r="4088">
          <cell r="A4088">
            <v>44989</v>
          </cell>
        </row>
        <row r="4089">
          <cell r="A4089">
            <v>44990</v>
          </cell>
        </row>
        <row r="4090">
          <cell r="A4090">
            <v>44991</v>
          </cell>
        </row>
        <row r="4091">
          <cell r="A4091">
            <v>44992</v>
          </cell>
        </row>
        <row r="4092">
          <cell r="A4092">
            <v>44993</v>
          </cell>
        </row>
        <row r="4093">
          <cell r="A4093">
            <v>44994</v>
          </cell>
        </row>
        <row r="4094">
          <cell r="A4094">
            <v>44995</v>
          </cell>
        </row>
        <row r="4095">
          <cell r="A4095">
            <v>44996</v>
          </cell>
        </row>
        <row r="4096">
          <cell r="A4096">
            <v>44997</v>
          </cell>
        </row>
        <row r="4097">
          <cell r="A4097">
            <v>44998</v>
          </cell>
        </row>
        <row r="4098">
          <cell r="A4098">
            <v>44999</v>
          </cell>
        </row>
        <row r="4099">
          <cell r="A4099">
            <v>45000</v>
          </cell>
        </row>
        <row r="4100">
          <cell r="A4100">
            <v>45001</v>
          </cell>
        </row>
        <row r="4101">
          <cell r="A4101">
            <v>45002</v>
          </cell>
        </row>
        <row r="4102">
          <cell r="A4102">
            <v>45003</v>
          </cell>
        </row>
        <row r="4103">
          <cell r="A4103">
            <v>45004</v>
          </cell>
        </row>
        <row r="4104">
          <cell r="A4104">
            <v>45005</v>
          </cell>
        </row>
        <row r="4105">
          <cell r="A4105">
            <v>45006</v>
          </cell>
        </row>
        <row r="4106">
          <cell r="A4106">
            <v>45007</v>
          </cell>
        </row>
        <row r="4107">
          <cell r="A4107">
            <v>45008</v>
          </cell>
        </row>
        <row r="4108">
          <cell r="A4108">
            <v>45009</v>
          </cell>
        </row>
        <row r="4109">
          <cell r="A4109">
            <v>45010</v>
          </cell>
        </row>
        <row r="4110">
          <cell r="A4110">
            <v>45011</v>
          </cell>
        </row>
        <row r="4111">
          <cell r="A4111">
            <v>45012</v>
          </cell>
        </row>
        <row r="4112">
          <cell r="A4112">
            <v>45013</v>
          </cell>
        </row>
        <row r="4113">
          <cell r="A4113">
            <v>45014</v>
          </cell>
        </row>
        <row r="4114">
          <cell r="A4114">
            <v>45015</v>
          </cell>
        </row>
        <row r="4115">
          <cell r="A4115">
            <v>45016</v>
          </cell>
        </row>
        <row r="4116">
          <cell r="A4116">
            <v>45017</v>
          </cell>
        </row>
        <row r="4117">
          <cell r="A4117">
            <v>45018</v>
          </cell>
        </row>
        <row r="4118">
          <cell r="A4118">
            <v>45019</v>
          </cell>
        </row>
        <row r="4119">
          <cell r="A4119">
            <v>45020</v>
          </cell>
        </row>
        <row r="4120">
          <cell r="A4120">
            <v>45021</v>
          </cell>
        </row>
        <row r="4121">
          <cell r="A4121">
            <v>45022</v>
          </cell>
        </row>
        <row r="4122">
          <cell r="A4122">
            <v>45023</v>
          </cell>
        </row>
        <row r="4123">
          <cell r="A4123">
            <v>45024</v>
          </cell>
        </row>
        <row r="4124">
          <cell r="A4124">
            <v>45025</v>
          </cell>
        </row>
        <row r="4125">
          <cell r="A4125">
            <v>45026</v>
          </cell>
        </row>
        <row r="4126">
          <cell r="A4126">
            <v>45027</v>
          </cell>
        </row>
        <row r="4127">
          <cell r="A4127">
            <v>45028</v>
          </cell>
        </row>
        <row r="4128">
          <cell r="A4128">
            <v>45029</v>
          </cell>
        </row>
        <row r="4129">
          <cell r="A4129">
            <v>45030</v>
          </cell>
        </row>
        <row r="4130">
          <cell r="A4130">
            <v>45031</v>
          </cell>
        </row>
        <row r="4131">
          <cell r="A4131">
            <v>45032</v>
          </cell>
        </row>
        <row r="4132">
          <cell r="A4132">
            <v>45033</v>
          </cell>
        </row>
        <row r="4133">
          <cell r="A4133">
            <v>45034</v>
          </cell>
        </row>
        <row r="4134">
          <cell r="A4134">
            <v>45035</v>
          </cell>
        </row>
        <row r="4135">
          <cell r="A4135">
            <v>45036</v>
          </cell>
        </row>
        <row r="4136">
          <cell r="A4136">
            <v>45037</v>
          </cell>
        </row>
        <row r="4137">
          <cell r="A4137">
            <v>45038</v>
          </cell>
        </row>
        <row r="4138">
          <cell r="A4138">
            <v>45039</v>
          </cell>
        </row>
        <row r="4139">
          <cell r="A4139">
            <v>45040</v>
          </cell>
        </row>
        <row r="4140">
          <cell r="A4140">
            <v>45041</v>
          </cell>
        </row>
        <row r="4141">
          <cell r="A4141">
            <v>45042</v>
          </cell>
        </row>
        <row r="4142">
          <cell r="A4142">
            <v>45043</v>
          </cell>
        </row>
        <row r="4143">
          <cell r="A4143">
            <v>45044</v>
          </cell>
        </row>
        <row r="4144">
          <cell r="A4144">
            <v>45045</v>
          </cell>
        </row>
        <row r="4145">
          <cell r="A4145">
            <v>45046</v>
          </cell>
        </row>
        <row r="4146">
          <cell r="A4146">
            <v>45047</v>
          </cell>
        </row>
        <row r="4147">
          <cell r="A4147">
            <v>45048</v>
          </cell>
        </row>
        <row r="4148">
          <cell r="A4148">
            <v>45049</v>
          </cell>
        </row>
        <row r="4149">
          <cell r="A4149">
            <v>45050</v>
          </cell>
        </row>
        <row r="4150">
          <cell r="A4150">
            <v>45051</v>
          </cell>
        </row>
        <row r="4151">
          <cell r="A4151">
            <v>45052</v>
          </cell>
        </row>
        <row r="4152">
          <cell r="A4152">
            <v>45053</v>
          </cell>
        </row>
        <row r="4153">
          <cell r="A4153">
            <v>45054</v>
          </cell>
        </row>
        <row r="4154">
          <cell r="A4154">
            <v>45055</v>
          </cell>
        </row>
        <row r="4155">
          <cell r="A4155">
            <v>45056</v>
          </cell>
        </row>
        <row r="4156">
          <cell r="A4156">
            <v>45057</v>
          </cell>
        </row>
        <row r="4157">
          <cell r="A4157">
            <v>45058</v>
          </cell>
        </row>
        <row r="4158">
          <cell r="A4158">
            <v>45059</v>
          </cell>
        </row>
        <row r="4159">
          <cell r="A4159">
            <v>45060</v>
          </cell>
        </row>
        <row r="4160">
          <cell r="A4160">
            <v>45061</v>
          </cell>
        </row>
        <row r="4161">
          <cell r="A4161">
            <v>45062</v>
          </cell>
        </row>
        <row r="4162">
          <cell r="A4162">
            <v>45063</v>
          </cell>
        </row>
        <row r="4163">
          <cell r="A4163">
            <v>45064</v>
          </cell>
        </row>
        <row r="4164">
          <cell r="A4164">
            <v>45065</v>
          </cell>
        </row>
        <row r="4165">
          <cell r="A4165">
            <v>45066</v>
          </cell>
        </row>
        <row r="4166">
          <cell r="A4166">
            <v>45067</v>
          </cell>
        </row>
        <row r="4167">
          <cell r="A4167">
            <v>45068</v>
          </cell>
        </row>
        <row r="4168">
          <cell r="A4168">
            <v>45069</v>
          </cell>
        </row>
        <row r="4169">
          <cell r="A4169">
            <v>45070</v>
          </cell>
        </row>
        <row r="4170">
          <cell r="A4170">
            <v>45071</v>
          </cell>
        </row>
        <row r="4171">
          <cell r="A4171">
            <v>45072</v>
          </cell>
        </row>
        <row r="4172">
          <cell r="A4172">
            <v>45073</v>
          </cell>
        </row>
        <row r="4173">
          <cell r="A4173">
            <v>45074</v>
          </cell>
        </row>
        <row r="4174">
          <cell r="A4174">
            <v>45075</v>
          </cell>
        </row>
        <row r="4175">
          <cell r="A4175">
            <v>45076</v>
          </cell>
        </row>
        <row r="4176">
          <cell r="A4176">
            <v>45077</v>
          </cell>
        </row>
        <row r="4177">
          <cell r="A4177">
            <v>45078</v>
          </cell>
        </row>
        <row r="4178">
          <cell r="A4178">
            <v>45079</v>
          </cell>
        </row>
        <row r="4179">
          <cell r="A4179">
            <v>45080</v>
          </cell>
        </row>
        <row r="4180">
          <cell r="A4180">
            <v>45081</v>
          </cell>
        </row>
        <row r="4181">
          <cell r="A4181">
            <v>45082</v>
          </cell>
        </row>
        <row r="4182">
          <cell r="A4182">
            <v>45083</v>
          </cell>
        </row>
        <row r="4183">
          <cell r="A4183">
            <v>45084</v>
          </cell>
        </row>
        <row r="4184">
          <cell r="A4184">
            <v>45085</v>
          </cell>
        </row>
        <row r="4185">
          <cell r="A4185">
            <v>45086</v>
          </cell>
        </row>
        <row r="4186">
          <cell r="A4186">
            <v>45087</v>
          </cell>
        </row>
        <row r="4187">
          <cell r="A4187">
            <v>45088</v>
          </cell>
        </row>
        <row r="4188">
          <cell r="A4188">
            <v>45089</v>
          </cell>
        </row>
        <row r="4189">
          <cell r="A4189">
            <v>45090</v>
          </cell>
        </row>
        <row r="4190">
          <cell r="A4190">
            <v>45091</v>
          </cell>
        </row>
        <row r="4191">
          <cell r="A4191">
            <v>45092</v>
          </cell>
        </row>
        <row r="4192">
          <cell r="A4192">
            <v>45093</v>
          </cell>
        </row>
        <row r="4193">
          <cell r="A4193">
            <v>45094</v>
          </cell>
        </row>
        <row r="4194">
          <cell r="A4194">
            <v>45095</v>
          </cell>
        </row>
        <row r="4195">
          <cell r="A4195">
            <v>45096</v>
          </cell>
        </row>
        <row r="4196">
          <cell r="A4196">
            <v>45097</v>
          </cell>
        </row>
        <row r="4197">
          <cell r="A4197">
            <v>45098</v>
          </cell>
        </row>
        <row r="4198">
          <cell r="A4198">
            <v>45099</v>
          </cell>
        </row>
        <row r="4199">
          <cell r="A4199">
            <v>45100</v>
          </cell>
        </row>
        <row r="4200">
          <cell r="A4200">
            <v>45101</v>
          </cell>
        </row>
        <row r="4201">
          <cell r="A4201">
            <v>45102</v>
          </cell>
        </row>
        <row r="4202">
          <cell r="A4202">
            <v>45103</v>
          </cell>
        </row>
        <row r="4203">
          <cell r="A4203">
            <v>45104</v>
          </cell>
        </row>
        <row r="4204">
          <cell r="A4204">
            <v>45105</v>
          </cell>
        </row>
        <row r="4205">
          <cell r="A4205">
            <v>45106</v>
          </cell>
        </row>
        <row r="4206">
          <cell r="A4206">
            <v>45107</v>
          </cell>
        </row>
        <row r="4207">
          <cell r="A4207">
            <v>45108</v>
          </cell>
        </row>
        <row r="4208">
          <cell r="A4208">
            <v>45109</v>
          </cell>
        </row>
        <row r="4209">
          <cell r="A4209">
            <v>45110</v>
          </cell>
        </row>
        <row r="4210">
          <cell r="A4210">
            <v>45111</v>
          </cell>
        </row>
        <row r="4211">
          <cell r="A4211">
            <v>45112</v>
          </cell>
        </row>
        <row r="4212">
          <cell r="A4212">
            <v>45113</v>
          </cell>
        </row>
        <row r="4213">
          <cell r="A4213">
            <v>45114</v>
          </cell>
        </row>
        <row r="4214">
          <cell r="A4214">
            <v>45115</v>
          </cell>
        </row>
        <row r="4215">
          <cell r="A4215">
            <v>45116</v>
          </cell>
        </row>
        <row r="4216">
          <cell r="A4216">
            <v>45117</v>
          </cell>
        </row>
        <row r="4217">
          <cell r="A4217">
            <v>45118</v>
          </cell>
        </row>
        <row r="4218">
          <cell r="A4218">
            <v>45119</v>
          </cell>
        </row>
        <row r="4219">
          <cell r="A4219">
            <v>45120</v>
          </cell>
        </row>
        <row r="4220">
          <cell r="A4220">
            <v>45121</v>
          </cell>
        </row>
        <row r="4221">
          <cell r="A4221">
            <v>45122</v>
          </cell>
        </row>
        <row r="4222">
          <cell r="A4222">
            <v>45123</v>
          </cell>
        </row>
        <row r="4223">
          <cell r="A4223">
            <v>45124</v>
          </cell>
        </row>
        <row r="4224">
          <cell r="A4224">
            <v>45125</v>
          </cell>
        </row>
        <row r="4225">
          <cell r="A4225">
            <v>45126</v>
          </cell>
        </row>
        <row r="4226">
          <cell r="A4226">
            <v>45127</v>
          </cell>
        </row>
        <row r="4227">
          <cell r="A4227">
            <v>45128</v>
          </cell>
        </row>
        <row r="4228">
          <cell r="A4228">
            <v>45129</v>
          </cell>
        </row>
        <row r="4229">
          <cell r="A4229">
            <v>45130</v>
          </cell>
        </row>
        <row r="4230">
          <cell r="A4230">
            <v>45131</v>
          </cell>
        </row>
        <row r="4231">
          <cell r="A4231">
            <v>45132</v>
          </cell>
        </row>
        <row r="4232">
          <cell r="A4232">
            <v>45133</v>
          </cell>
        </row>
        <row r="4233">
          <cell r="A4233">
            <v>45134</v>
          </cell>
        </row>
        <row r="4234">
          <cell r="A4234">
            <v>45135</v>
          </cell>
        </row>
        <row r="4235">
          <cell r="A4235">
            <v>45136</v>
          </cell>
        </row>
        <row r="4236">
          <cell r="A4236">
            <v>45137</v>
          </cell>
        </row>
        <row r="4237">
          <cell r="A4237">
            <v>45138</v>
          </cell>
        </row>
        <row r="4238">
          <cell r="A4238">
            <v>45139</v>
          </cell>
        </row>
        <row r="4239">
          <cell r="A4239">
            <v>45140</v>
          </cell>
        </row>
        <row r="4240">
          <cell r="A4240">
            <v>45141</v>
          </cell>
        </row>
        <row r="4241">
          <cell r="A4241">
            <v>45142</v>
          </cell>
        </row>
        <row r="4242">
          <cell r="A4242">
            <v>45143</v>
          </cell>
        </row>
        <row r="4243">
          <cell r="A4243">
            <v>45144</v>
          </cell>
        </row>
        <row r="4244">
          <cell r="A4244">
            <v>45145</v>
          </cell>
        </row>
        <row r="4245">
          <cell r="A4245">
            <v>45146</v>
          </cell>
        </row>
        <row r="4246">
          <cell r="A4246">
            <v>45147</v>
          </cell>
        </row>
        <row r="4247">
          <cell r="A4247">
            <v>45148</v>
          </cell>
        </row>
        <row r="4248">
          <cell r="A4248">
            <v>45149</v>
          </cell>
        </row>
        <row r="4249">
          <cell r="A4249">
            <v>45150</v>
          </cell>
        </row>
        <row r="4250">
          <cell r="A4250">
            <v>45151</v>
          </cell>
        </row>
        <row r="4251">
          <cell r="A4251">
            <v>45152</v>
          </cell>
        </row>
        <row r="4252">
          <cell r="A4252">
            <v>45153</v>
          </cell>
        </row>
        <row r="4253">
          <cell r="A4253">
            <v>45154</v>
          </cell>
        </row>
        <row r="4254">
          <cell r="A4254">
            <v>45155</v>
          </cell>
        </row>
        <row r="4255">
          <cell r="A4255">
            <v>45156</v>
          </cell>
        </row>
        <row r="4256">
          <cell r="A4256">
            <v>45157</v>
          </cell>
        </row>
        <row r="4257">
          <cell r="A4257">
            <v>45158</v>
          </cell>
        </row>
        <row r="4258">
          <cell r="A4258">
            <v>45159</v>
          </cell>
        </row>
        <row r="4259">
          <cell r="A4259">
            <v>45160</v>
          </cell>
        </row>
        <row r="4260">
          <cell r="A4260">
            <v>45161</v>
          </cell>
        </row>
        <row r="4261">
          <cell r="A4261">
            <v>45162</v>
          </cell>
        </row>
        <row r="4262">
          <cell r="A4262">
            <v>45163</v>
          </cell>
        </row>
        <row r="4263">
          <cell r="A4263">
            <v>45164</v>
          </cell>
        </row>
        <row r="4264">
          <cell r="A4264">
            <v>45165</v>
          </cell>
        </row>
        <row r="4265">
          <cell r="A4265">
            <v>45166</v>
          </cell>
        </row>
        <row r="4266">
          <cell r="A4266">
            <v>45167</v>
          </cell>
        </row>
        <row r="4267">
          <cell r="A4267">
            <v>45168</v>
          </cell>
        </row>
        <row r="4268">
          <cell r="A4268">
            <v>45169</v>
          </cell>
        </row>
        <row r="4269">
          <cell r="A4269">
            <v>45170</v>
          </cell>
        </row>
        <row r="4270">
          <cell r="A4270">
            <v>45171</v>
          </cell>
        </row>
        <row r="4271">
          <cell r="A4271">
            <v>45172</v>
          </cell>
        </row>
        <row r="4272">
          <cell r="A4272">
            <v>45173</v>
          </cell>
        </row>
        <row r="4273">
          <cell r="A4273">
            <v>45174</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43"/>
  <sheetViews>
    <sheetView topLeftCell="A6" zoomScale="90" zoomScaleNormal="90" workbookViewId="0">
      <selection activeCell="Q21" sqref="Q21"/>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2" width="10.42578125" style="2" bestFit="1" customWidth="1"/>
    <col min="13" max="16384" width="9.140625" style="2"/>
  </cols>
  <sheetData>
    <row r="1" spans="1:11">
      <c r="A1" s="3"/>
      <c r="B1" s="4"/>
      <c r="C1" s="4"/>
      <c r="D1" s="4"/>
      <c r="E1" s="4"/>
      <c r="F1" s="4"/>
      <c r="G1" s="4"/>
      <c r="H1" s="4"/>
      <c r="I1" s="4"/>
      <c r="J1" s="4"/>
      <c r="K1" s="5"/>
    </row>
    <row r="2" spans="1:11" ht="15.75">
      <c r="A2" s="123"/>
      <c r="B2" s="118" t="s">
        <v>134</v>
      </c>
      <c r="C2" s="124"/>
      <c r="D2" s="124"/>
      <c r="E2" s="124"/>
      <c r="F2" s="124"/>
      <c r="G2" s="124"/>
      <c r="H2" s="124"/>
      <c r="I2" s="124"/>
      <c r="J2" s="119" t="s">
        <v>140</v>
      </c>
      <c r="K2" s="125"/>
    </row>
    <row r="3" spans="1:11">
      <c r="A3" s="123"/>
      <c r="B3" s="115" t="s">
        <v>135</v>
      </c>
      <c r="C3" s="124"/>
      <c r="D3" s="124"/>
      <c r="E3" s="124"/>
      <c r="F3" s="124"/>
      <c r="G3" s="124"/>
      <c r="H3" s="124"/>
      <c r="I3" s="124"/>
      <c r="J3" s="124"/>
      <c r="K3" s="125"/>
    </row>
    <row r="4" spans="1:11">
      <c r="A4" s="123"/>
      <c r="B4" s="115" t="s">
        <v>136</v>
      </c>
      <c r="C4" s="124"/>
      <c r="D4" s="124"/>
      <c r="E4" s="124"/>
      <c r="F4" s="124"/>
      <c r="G4" s="124"/>
      <c r="H4" s="124"/>
      <c r="I4" s="124"/>
      <c r="J4" s="124"/>
      <c r="K4" s="125"/>
    </row>
    <row r="5" spans="1:11">
      <c r="A5" s="123"/>
      <c r="B5" s="115" t="s">
        <v>137</v>
      </c>
      <c r="C5" s="124"/>
      <c r="D5" s="124"/>
      <c r="E5" s="124"/>
      <c r="F5" s="124"/>
      <c r="G5" s="124"/>
      <c r="H5" s="124"/>
      <c r="I5" s="124"/>
      <c r="J5" s="124"/>
      <c r="K5" s="125"/>
    </row>
    <row r="6" spans="1:11">
      <c r="A6" s="123"/>
      <c r="B6" s="115" t="s">
        <v>138</v>
      </c>
      <c r="C6" s="124"/>
      <c r="D6" s="124"/>
      <c r="E6" s="124"/>
      <c r="F6" s="124"/>
      <c r="G6" s="124"/>
      <c r="H6" s="124"/>
      <c r="I6" s="124"/>
      <c r="J6" s="124"/>
      <c r="K6" s="125"/>
    </row>
    <row r="7" spans="1:11">
      <c r="A7" s="123"/>
      <c r="B7" s="115" t="s">
        <v>139</v>
      </c>
      <c r="C7" s="124"/>
      <c r="D7" s="124"/>
      <c r="E7" s="124"/>
      <c r="F7" s="124"/>
      <c r="G7" s="124"/>
      <c r="H7" s="124"/>
      <c r="I7" s="124"/>
      <c r="J7" s="124"/>
      <c r="K7" s="125"/>
    </row>
    <row r="8" spans="1:11">
      <c r="A8" s="123"/>
      <c r="B8" s="124"/>
      <c r="C8" s="124"/>
      <c r="D8" s="124"/>
      <c r="E8" s="124"/>
      <c r="F8" s="124"/>
      <c r="G8" s="124"/>
      <c r="H8" s="124"/>
      <c r="I8" s="124"/>
      <c r="J8" s="124"/>
      <c r="K8" s="125"/>
    </row>
    <row r="9" spans="1:11">
      <c r="A9" s="123"/>
      <c r="B9" s="99" t="s">
        <v>0</v>
      </c>
      <c r="C9" s="100"/>
      <c r="D9" s="100"/>
      <c r="E9" s="100"/>
      <c r="F9" s="101"/>
      <c r="G9" s="96"/>
      <c r="H9" s="97" t="s">
        <v>7</v>
      </c>
      <c r="I9" s="124"/>
      <c r="J9" s="97" t="s">
        <v>195</v>
      </c>
      <c r="K9" s="125"/>
    </row>
    <row r="10" spans="1:11" ht="15" customHeight="1">
      <c r="A10" s="123"/>
      <c r="B10" s="123" t="s">
        <v>709</v>
      </c>
      <c r="C10" s="124"/>
      <c r="D10" s="124"/>
      <c r="E10" s="124"/>
      <c r="F10" s="125"/>
      <c r="G10" s="128"/>
      <c r="H10" s="128" t="s">
        <v>709</v>
      </c>
      <c r="I10" s="124"/>
      <c r="J10" s="138">
        <v>47854</v>
      </c>
      <c r="K10" s="125"/>
    </row>
    <row r="11" spans="1:11">
      <c r="A11" s="123"/>
      <c r="B11" s="123" t="s">
        <v>710</v>
      </c>
      <c r="C11" s="124"/>
      <c r="D11" s="124"/>
      <c r="E11" s="124"/>
      <c r="F11" s="125"/>
      <c r="G11" s="128"/>
      <c r="H11" s="128" t="s">
        <v>710</v>
      </c>
      <c r="I11" s="124"/>
      <c r="J11" s="139"/>
      <c r="K11" s="125"/>
    </row>
    <row r="12" spans="1:11">
      <c r="A12" s="123"/>
      <c r="B12" s="123" t="s">
        <v>711</v>
      </c>
      <c r="C12" s="124"/>
      <c r="D12" s="124"/>
      <c r="E12" s="124"/>
      <c r="F12" s="125"/>
      <c r="G12" s="128"/>
      <c r="H12" s="128" t="s">
        <v>711</v>
      </c>
      <c r="I12" s="124"/>
      <c r="J12" s="124"/>
      <c r="K12" s="125"/>
    </row>
    <row r="13" spans="1:11">
      <c r="A13" s="123"/>
      <c r="B13" s="123" t="s">
        <v>732</v>
      </c>
      <c r="C13" s="124"/>
      <c r="D13" s="124"/>
      <c r="E13" s="124"/>
      <c r="F13" s="125"/>
      <c r="G13" s="128"/>
      <c r="H13" s="128" t="s">
        <v>732</v>
      </c>
      <c r="I13" s="124"/>
      <c r="J13" s="97" t="s">
        <v>11</v>
      </c>
      <c r="K13" s="125"/>
    </row>
    <row r="14" spans="1:11" ht="15" customHeight="1">
      <c r="A14" s="123"/>
      <c r="B14" s="123" t="s">
        <v>190</v>
      </c>
      <c r="C14" s="124"/>
      <c r="D14" s="124"/>
      <c r="E14" s="124"/>
      <c r="F14" s="125"/>
      <c r="G14" s="128"/>
      <c r="H14" s="128" t="s">
        <v>190</v>
      </c>
      <c r="I14" s="124"/>
      <c r="J14" s="140">
        <v>44900</v>
      </c>
      <c r="K14" s="125"/>
    </row>
    <row r="15" spans="1:11" ht="15" customHeight="1">
      <c r="A15" s="123"/>
      <c r="B15" s="6" t="s">
        <v>6</v>
      </c>
      <c r="C15" s="126"/>
      <c r="D15" s="126"/>
      <c r="E15" s="126"/>
      <c r="F15" s="127"/>
      <c r="G15" s="128"/>
      <c r="H15" s="7" t="s">
        <v>6</v>
      </c>
      <c r="I15" s="124"/>
      <c r="J15" s="141"/>
      <c r="K15" s="125"/>
    </row>
    <row r="16" spans="1:11" ht="15" customHeight="1">
      <c r="A16" s="123"/>
      <c r="B16" s="124"/>
      <c r="C16" s="124"/>
      <c r="D16" s="124"/>
      <c r="E16" s="124"/>
      <c r="F16" s="124"/>
      <c r="G16" s="124"/>
      <c r="H16" s="124"/>
      <c r="I16" s="117" t="s">
        <v>142</v>
      </c>
      <c r="J16" s="122">
        <v>36703</v>
      </c>
      <c r="K16" s="125"/>
    </row>
    <row r="17" spans="1:11">
      <c r="A17" s="123"/>
      <c r="B17" s="124" t="s">
        <v>713</v>
      </c>
      <c r="C17" s="124"/>
      <c r="D17" s="124"/>
      <c r="E17" s="124"/>
      <c r="F17" s="124"/>
      <c r="G17" s="124"/>
      <c r="H17" s="124"/>
      <c r="I17" s="117" t="s">
        <v>143</v>
      </c>
      <c r="J17" s="122" t="s">
        <v>731</v>
      </c>
      <c r="K17" s="125"/>
    </row>
    <row r="18" spans="1:11" ht="18">
      <c r="A18" s="123"/>
      <c r="B18" s="124" t="s">
        <v>714</v>
      </c>
      <c r="C18" s="124"/>
      <c r="D18" s="124"/>
      <c r="E18" s="124"/>
      <c r="F18" s="124"/>
      <c r="G18" s="124"/>
      <c r="H18" s="124"/>
      <c r="I18" s="116" t="s">
        <v>258</v>
      </c>
      <c r="J18" s="102" t="s">
        <v>166</v>
      </c>
      <c r="K18" s="125"/>
    </row>
    <row r="19" spans="1:11">
      <c r="A19" s="123"/>
      <c r="B19" s="124"/>
      <c r="C19" s="124"/>
      <c r="D19" s="124"/>
      <c r="E19" s="124"/>
      <c r="F19" s="124"/>
      <c r="G19" s="124"/>
      <c r="H19" s="124"/>
      <c r="I19" s="124"/>
      <c r="J19" s="124"/>
      <c r="K19" s="125"/>
    </row>
    <row r="20" spans="1:11">
      <c r="A20" s="123"/>
      <c r="B20" s="98" t="s">
        <v>198</v>
      </c>
      <c r="C20" s="98" t="s">
        <v>199</v>
      </c>
      <c r="D20" s="114" t="s">
        <v>284</v>
      </c>
      <c r="E20" s="114" t="s">
        <v>200</v>
      </c>
      <c r="F20" s="142" t="s">
        <v>201</v>
      </c>
      <c r="G20" s="143"/>
      <c r="H20" s="98" t="s">
        <v>169</v>
      </c>
      <c r="I20" s="98" t="s">
        <v>202</v>
      </c>
      <c r="J20" s="98" t="s">
        <v>21</v>
      </c>
      <c r="K20" s="125"/>
    </row>
    <row r="21" spans="1:11">
      <c r="A21" s="123"/>
      <c r="B21" s="103"/>
      <c r="C21" s="103"/>
      <c r="D21" s="104"/>
      <c r="E21" s="104"/>
      <c r="F21" s="144"/>
      <c r="G21" s="145"/>
      <c r="H21" s="103" t="s">
        <v>141</v>
      </c>
      <c r="I21" s="103"/>
      <c r="J21" s="103"/>
      <c r="K21" s="125"/>
    </row>
    <row r="22" spans="1:11" ht="24">
      <c r="A22" s="123"/>
      <c r="B22" s="105">
        <v>100</v>
      </c>
      <c r="C22" s="8" t="s">
        <v>715</v>
      </c>
      <c r="D22" s="112" t="s">
        <v>715</v>
      </c>
      <c r="E22" s="112" t="s">
        <v>302</v>
      </c>
      <c r="F22" s="146"/>
      <c r="G22" s="147"/>
      <c r="H22" s="9" t="s">
        <v>716</v>
      </c>
      <c r="I22" s="12">
        <v>1.4</v>
      </c>
      <c r="J22" s="107">
        <f t="shared" ref="J22:J27" si="0">I22*B22</f>
        <v>140</v>
      </c>
      <c r="K22" s="125"/>
    </row>
    <row r="23" spans="1:11" ht="24">
      <c r="A23" s="123"/>
      <c r="B23" s="105">
        <v>20</v>
      </c>
      <c r="C23" s="8" t="s">
        <v>717</v>
      </c>
      <c r="D23" s="112" t="s">
        <v>717</v>
      </c>
      <c r="E23" s="112" t="s">
        <v>51</v>
      </c>
      <c r="F23" s="146"/>
      <c r="G23" s="147"/>
      <c r="H23" s="9" t="s">
        <v>718</v>
      </c>
      <c r="I23" s="12">
        <v>2.64</v>
      </c>
      <c r="J23" s="107">
        <f t="shared" si="0"/>
        <v>52.800000000000004</v>
      </c>
      <c r="K23" s="125"/>
    </row>
    <row r="24" spans="1:11" ht="24">
      <c r="A24" s="123"/>
      <c r="B24" s="105">
        <v>200</v>
      </c>
      <c r="C24" s="8" t="s">
        <v>719</v>
      </c>
      <c r="D24" s="112" t="s">
        <v>719</v>
      </c>
      <c r="E24" s="112" t="s">
        <v>26</v>
      </c>
      <c r="F24" s="146"/>
      <c r="G24" s="147"/>
      <c r="H24" s="9" t="s">
        <v>720</v>
      </c>
      <c r="I24" s="12">
        <v>2.1</v>
      </c>
      <c r="J24" s="107">
        <f t="shared" si="0"/>
        <v>420</v>
      </c>
      <c r="K24" s="125"/>
    </row>
    <row r="25" spans="1:11" ht="24">
      <c r="A25" s="123"/>
      <c r="B25" s="105">
        <v>25</v>
      </c>
      <c r="C25" s="8" t="s">
        <v>721</v>
      </c>
      <c r="D25" s="112" t="s">
        <v>721</v>
      </c>
      <c r="E25" s="112" t="s">
        <v>107</v>
      </c>
      <c r="F25" s="146" t="s">
        <v>28</v>
      </c>
      <c r="G25" s="147"/>
      <c r="H25" s="9" t="s">
        <v>722</v>
      </c>
      <c r="I25" s="12">
        <v>3.52</v>
      </c>
      <c r="J25" s="107">
        <f t="shared" si="0"/>
        <v>88</v>
      </c>
      <c r="K25" s="125"/>
    </row>
    <row r="26" spans="1:11" ht="24">
      <c r="A26" s="123"/>
      <c r="B26" s="105">
        <v>50</v>
      </c>
      <c r="C26" s="8" t="s">
        <v>723</v>
      </c>
      <c r="D26" s="112" t="s">
        <v>723</v>
      </c>
      <c r="E26" s="112" t="s">
        <v>27</v>
      </c>
      <c r="F26" s="146"/>
      <c r="G26" s="147"/>
      <c r="H26" s="9" t="s">
        <v>724</v>
      </c>
      <c r="I26" s="12">
        <v>2.15</v>
      </c>
      <c r="J26" s="107">
        <f t="shared" si="0"/>
        <v>107.5</v>
      </c>
      <c r="K26" s="125"/>
    </row>
    <row r="27" spans="1:11" ht="24">
      <c r="A27" s="123"/>
      <c r="B27" s="106">
        <v>50</v>
      </c>
      <c r="C27" s="10" t="s">
        <v>725</v>
      </c>
      <c r="D27" s="113" t="s">
        <v>725</v>
      </c>
      <c r="E27" s="113" t="s">
        <v>27</v>
      </c>
      <c r="F27" s="148"/>
      <c r="G27" s="149"/>
      <c r="H27" s="11" t="s">
        <v>726</v>
      </c>
      <c r="I27" s="13">
        <v>2.1</v>
      </c>
      <c r="J27" s="108">
        <f t="shared" si="0"/>
        <v>105</v>
      </c>
      <c r="K27" s="125"/>
    </row>
    <row r="28" spans="1:11">
      <c r="A28" s="123"/>
      <c r="B28" s="120"/>
      <c r="C28" s="120"/>
      <c r="D28" s="120"/>
      <c r="E28" s="120"/>
      <c r="F28" s="120"/>
      <c r="G28" s="120"/>
      <c r="H28" s="120"/>
      <c r="I28" s="129" t="s">
        <v>255</v>
      </c>
      <c r="J28" s="121">
        <f>SUM(J22:J27)</f>
        <v>913.3</v>
      </c>
      <c r="K28" s="125"/>
    </row>
    <row r="29" spans="1:11">
      <c r="A29" s="123"/>
      <c r="B29" s="120"/>
      <c r="C29" s="120"/>
      <c r="D29" s="120"/>
      <c r="E29" s="120"/>
      <c r="F29" s="120"/>
      <c r="G29" s="120"/>
      <c r="H29" s="120"/>
      <c r="I29" s="1" t="s">
        <v>734</v>
      </c>
      <c r="J29" s="121">
        <v>-86.51</v>
      </c>
      <c r="K29" s="125"/>
    </row>
    <row r="30" spans="1:11">
      <c r="A30" s="123"/>
      <c r="B30" s="120"/>
      <c r="C30" s="120"/>
      <c r="D30" s="120"/>
      <c r="E30" s="120"/>
      <c r="F30" s="120"/>
      <c r="G30" s="120"/>
      <c r="H30" s="120"/>
      <c r="I30" s="130" t="s">
        <v>733</v>
      </c>
      <c r="J30" s="132">
        <v>96.25</v>
      </c>
      <c r="K30" s="125"/>
    </row>
    <row r="31" spans="1:11" outlineLevel="1">
      <c r="A31" s="123"/>
      <c r="B31" s="120"/>
      <c r="C31" s="120"/>
      <c r="D31" s="120"/>
      <c r="E31" s="120"/>
      <c r="F31" s="120"/>
      <c r="G31" s="120"/>
      <c r="H31" s="120"/>
      <c r="I31" s="129" t="s">
        <v>735</v>
      </c>
      <c r="J31" s="134">
        <v>-48.13</v>
      </c>
      <c r="K31" s="125"/>
    </row>
    <row r="32" spans="1:11" outlineLevel="1">
      <c r="A32" s="123"/>
      <c r="B32" s="120"/>
      <c r="C32" s="120"/>
      <c r="D32" s="120"/>
      <c r="E32" s="120"/>
      <c r="F32" s="120"/>
      <c r="G32" s="120"/>
      <c r="H32" s="120"/>
      <c r="I32" s="1" t="s">
        <v>739</v>
      </c>
      <c r="J32" s="132">
        <v>0.1</v>
      </c>
      <c r="K32" s="125"/>
    </row>
    <row r="33" spans="1:12">
      <c r="A33" s="123"/>
      <c r="B33" s="120"/>
      <c r="C33" s="120"/>
      <c r="D33" s="120"/>
      <c r="E33" s="120"/>
      <c r="F33" s="120"/>
      <c r="G33" s="120"/>
      <c r="H33" s="120"/>
      <c r="I33" s="129" t="s">
        <v>257</v>
      </c>
      <c r="J33" s="121">
        <f>SUM(J28:J32)</f>
        <v>875.01</v>
      </c>
      <c r="K33" s="125"/>
    </row>
    <row r="34" spans="1:12">
      <c r="A34" s="6"/>
      <c r="B34" s="126"/>
      <c r="C34" s="126"/>
      <c r="D34" s="126"/>
      <c r="E34" s="126"/>
      <c r="F34" s="126"/>
      <c r="G34" s="126"/>
      <c r="H34" s="133" t="s">
        <v>738</v>
      </c>
      <c r="I34" s="126"/>
      <c r="J34" s="126"/>
      <c r="K34" s="127"/>
    </row>
    <row r="36" spans="1:12">
      <c r="H36" s="136" t="s">
        <v>739</v>
      </c>
      <c r="I36" s="137">
        <v>0.1</v>
      </c>
    </row>
    <row r="38" spans="1:12">
      <c r="H38" s="1" t="s">
        <v>728</v>
      </c>
      <c r="I38" s="89">
        <f>'Tax Invoice'!E14</f>
        <v>25.56</v>
      </c>
      <c r="L38" s="131"/>
    </row>
    <row r="39" spans="1:12">
      <c r="H39" s="1" t="s">
        <v>705</v>
      </c>
      <c r="I39" s="89">
        <f>'Tax Invoice'!M11</f>
        <v>34.58</v>
      </c>
    </row>
    <row r="40" spans="1:12">
      <c r="H40" s="1" t="s">
        <v>729</v>
      </c>
      <c r="I40" s="89">
        <f>I42/I39</f>
        <v>675.0707923655292</v>
      </c>
    </row>
    <row r="41" spans="1:12">
      <c r="H41" s="1" t="s">
        <v>730</v>
      </c>
      <c r="I41" s="89">
        <f>I43/I39</f>
        <v>646.76852515905148</v>
      </c>
    </row>
    <row r="42" spans="1:12">
      <c r="H42" s="1" t="s">
        <v>706</v>
      </c>
      <c r="I42" s="89">
        <f>J28*I38</f>
        <v>23343.947999999997</v>
      </c>
    </row>
    <row r="43" spans="1:12">
      <c r="H43" s="1" t="s">
        <v>707</v>
      </c>
      <c r="I43" s="89">
        <f>J33*I38</f>
        <v>22365.2556</v>
      </c>
    </row>
  </sheetData>
  <mergeCells count="10">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445</v>
      </c>
      <c r="O1" t="s">
        <v>144</v>
      </c>
      <c r="T1" t="s">
        <v>255</v>
      </c>
      <c r="U1">
        <v>913.3</v>
      </c>
    </row>
    <row r="2" spans="1:21" ht="15.75">
      <c r="A2" s="123"/>
      <c r="B2" s="118" t="s">
        <v>134</v>
      </c>
      <c r="C2" s="124"/>
      <c r="D2" s="124"/>
      <c r="E2" s="124"/>
      <c r="F2" s="124"/>
      <c r="G2" s="124"/>
      <c r="H2" s="124"/>
      <c r="I2" s="119" t="s">
        <v>140</v>
      </c>
      <c r="J2" s="125"/>
      <c r="T2" t="s">
        <v>184</v>
      </c>
      <c r="U2">
        <v>0</v>
      </c>
    </row>
    <row r="3" spans="1:21">
      <c r="A3" s="123"/>
      <c r="B3" s="115" t="s">
        <v>135</v>
      </c>
      <c r="C3" s="124"/>
      <c r="D3" s="124"/>
      <c r="E3" s="124"/>
      <c r="F3" s="124"/>
      <c r="G3" s="124"/>
      <c r="H3" s="124"/>
      <c r="I3" s="124"/>
      <c r="J3" s="125"/>
      <c r="T3" t="s">
        <v>185</v>
      </c>
    </row>
    <row r="4" spans="1:21">
      <c r="A4" s="123"/>
      <c r="B4" s="115" t="s">
        <v>136</v>
      </c>
      <c r="C4" s="124"/>
      <c r="D4" s="124"/>
      <c r="E4" s="124"/>
      <c r="F4" s="124"/>
      <c r="G4" s="124"/>
      <c r="H4" s="124"/>
      <c r="I4" s="124"/>
      <c r="J4" s="125"/>
      <c r="T4" t="s">
        <v>257</v>
      </c>
      <c r="U4">
        <v>913.3</v>
      </c>
    </row>
    <row r="5" spans="1:21">
      <c r="A5" s="123"/>
      <c r="B5" s="115" t="s">
        <v>137</v>
      </c>
      <c r="C5" s="124"/>
      <c r="D5" s="124"/>
      <c r="E5" s="124"/>
      <c r="F5" s="124"/>
      <c r="G5" s="124"/>
      <c r="H5" s="124"/>
      <c r="I5" s="124"/>
      <c r="J5" s="125"/>
      <c r="S5" t="s">
        <v>727</v>
      </c>
    </row>
    <row r="6" spans="1:21">
      <c r="A6" s="123"/>
      <c r="B6" s="115" t="s">
        <v>138</v>
      </c>
      <c r="C6" s="124"/>
      <c r="D6" s="124"/>
      <c r="E6" s="124"/>
      <c r="F6" s="124"/>
      <c r="G6" s="124"/>
      <c r="H6" s="124"/>
      <c r="I6" s="124"/>
      <c r="J6" s="125"/>
    </row>
    <row r="7" spans="1:21">
      <c r="A7" s="123"/>
      <c r="B7" s="115" t="s">
        <v>139</v>
      </c>
      <c r="C7" s="124"/>
      <c r="D7" s="124"/>
      <c r="E7" s="124"/>
      <c r="F7" s="124"/>
      <c r="G7" s="124"/>
      <c r="H7" s="124"/>
      <c r="I7" s="124"/>
      <c r="J7" s="125"/>
    </row>
    <row r="8" spans="1:21">
      <c r="A8" s="123"/>
      <c r="B8" s="124"/>
      <c r="C8" s="124"/>
      <c r="D8" s="124"/>
      <c r="E8" s="124"/>
      <c r="F8" s="124"/>
      <c r="G8" s="124"/>
      <c r="H8" s="124"/>
      <c r="I8" s="124"/>
      <c r="J8" s="125"/>
    </row>
    <row r="9" spans="1:21">
      <c r="A9" s="123"/>
      <c r="B9" s="99" t="s">
        <v>0</v>
      </c>
      <c r="C9" s="100"/>
      <c r="D9" s="100"/>
      <c r="E9" s="101"/>
      <c r="F9" s="96"/>
      <c r="G9" s="97" t="s">
        <v>7</v>
      </c>
      <c r="H9" s="124"/>
      <c r="I9" s="97" t="s">
        <v>195</v>
      </c>
      <c r="J9" s="125"/>
    </row>
    <row r="10" spans="1:21">
      <c r="A10" s="123"/>
      <c r="B10" s="123" t="s">
        <v>709</v>
      </c>
      <c r="C10" s="124"/>
      <c r="D10" s="124"/>
      <c r="E10" s="125"/>
      <c r="F10" s="128"/>
      <c r="G10" s="128" t="s">
        <v>709</v>
      </c>
      <c r="H10" s="124"/>
      <c r="I10" s="138"/>
      <c r="J10" s="125"/>
    </row>
    <row r="11" spans="1:21">
      <c r="A11" s="123"/>
      <c r="B11" s="123" t="s">
        <v>710</v>
      </c>
      <c r="C11" s="124"/>
      <c r="D11" s="124"/>
      <c r="E11" s="125"/>
      <c r="F11" s="128"/>
      <c r="G11" s="128" t="s">
        <v>710</v>
      </c>
      <c r="H11" s="124"/>
      <c r="I11" s="139"/>
      <c r="J11" s="125"/>
    </row>
    <row r="12" spans="1:21">
      <c r="A12" s="123"/>
      <c r="B12" s="123" t="s">
        <v>711</v>
      </c>
      <c r="C12" s="124"/>
      <c r="D12" s="124"/>
      <c r="E12" s="125"/>
      <c r="F12" s="128"/>
      <c r="G12" s="128" t="s">
        <v>711</v>
      </c>
      <c r="H12" s="124"/>
      <c r="I12" s="124"/>
      <c r="J12" s="125"/>
    </row>
    <row r="13" spans="1:21">
      <c r="A13" s="123"/>
      <c r="B13" s="123" t="s">
        <v>712</v>
      </c>
      <c r="C13" s="124"/>
      <c r="D13" s="124"/>
      <c r="E13" s="125"/>
      <c r="F13" s="128"/>
      <c r="G13" s="128" t="s">
        <v>712</v>
      </c>
      <c r="H13" s="124"/>
      <c r="I13" s="97" t="s">
        <v>11</v>
      </c>
      <c r="J13" s="125"/>
    </row>
    <row r="14" spans="1:21">
      <c r="A14" s="123"/>
      <c r="B14" s="123" t="s">
        <v>190</v>
      </c>
      <c r="C14" s="124"/>
      <c r="D14" s="124"/>
      <c r="E14" s="125"/>
      <c r="F14" s="128"/>
      <c r="G14" s="128" t="s">
        <v>190</v>
      </c>
      <c r="H14" s="124"/>
      <c r="I14" s="140">
        <v>44900</v>
      </c>
      <c r="J14" s="125"/>
    </row>
    <row r="15" spans="1:21">
      <c r="A15" s="123"/>
      <c r="B15" s="6" t="s">
        <v>708</v>
      </c>
      <c r="C15" s="126"/>
      <c r="D15" s="126"/>
      <c r="E15" s="127"/>
      <c r="F15" s="128"/>
      <c r="G15" s="7" t="s">
        <v>708</v>
      </c>
      <c r="H15" s="124"/>
      <c r="I15" s="141"/>
      <c r="J15" s="125"/>
    </row>
    <row r="16" spans="1:21">
      <c r="A16" s="123"/>
      <c r="B16" s="124"/>
      <c r="C16" s="124"/>
      <c r="D16" s="124"/>
      <c r="E16" s="124"/>
      <c r="F16" s="124"/>
      <c r="G16" s="124"/>
      <c r="H16" s="117" t="s">
        <v>142</v>
      </c>
      <c r="I16" s="122">
        <v>36703</v>
      </c>
      <c r="J16" s="125"/>
    </row>
    <row r="17" spans="1:16">
      <c r="A17" s="123"/>
      <c r="B17" s="124" t="s">
        <v>713</v>
      </c>
      <c r="C17" s="124"/>
      <c r="D17" s="124"/>
      <c r="E17" s="124"/>
      <c r="F17" s="124"/>
      <c r="G17" s="124"/>
      <c r="H17" s="117" t="s">
        <v>143</v>
      </c>
      <c r="I17" s="122"/>
      <c r="J17" s="125"/>
    </row>
    <row r="18" spans="1:16" ht="18">
      <c r="A18" s="123"/>
      <c r="B18" s="124" t="s">
        <v>714</v>
      </c>
      <c r="C18" s="124"/>
      <c r="D18" s="124"/>
      <c r="E18" s="124"/>
      <c r="F18" s="124"/>
      <c r="G18" s="124"/>
      <c r="H18" s="116" t="s">
        <v>258</v>
      </c>
      <c r="I18" s="102" t="s">
        <v>166</v>
      </c>
      <c r="J18" s="125"/>
    </row>
    <row r="19" spans="1:16">
      <c r="A19" s="123"/>
      <c r="B19" s="124"/>
      <c r="C19" s="124"/>
      <c r="D19" s="124"/>
      <c r="E19" s="124"/>
      <c r="F19" s="124"/>
      <c r="G19" s="124"/>
      <c r="H19" s="124"/>
      <c r="I19" s="124"/>
      <c r="J19" s="125"/>
      <c r="P19">
        <v>44900</v>
      </c>
    </row>
    <row r="20" spans="1:16">
      <c r="A20" s="123"/>
      <c r="B20" s="98" t="s">
        <v>198</v>
      </c>
      <c r="C20" s="98" t="s">
        <v>199</v>
      </c>
      <c r="D20" s="114" t="s">
        <v>200</v>
      </c>
      <c r="E20" s="142" t="s">
        <v>201</v>
      </c>
      <c r="F20" s="143"/>
      <c r="G20" s="98" t="s">
        <v>169</v>
      </c>
      <c r="H20" s="98" t="s">
        <v>202</v>
      </c>
      <c r="I20" s="98" t="s">
        <v>21</v>
      </c>
      <c r="J20" s="125"/>
    </row>
    <row r="21" spans="1:16">
      <c r="A21" s="123"/>
      <c r="B21" s="103"/>
      <c r="C21" s="103"/>
      <c r="D21" s="104"/>
      <c r="E21" s="144"/>
      <c r="F21" s="145"/>
      <c r="G21" s="103" t="s">
        <v>141</v>
      </c>
      <c r="H21" s="103"/>
      <c r="I21" s="103"/>
      <c r="J21" s="125"/>
    </row>
    <row r="22" spans="1:16" ht="144">
      <c r="A22" s="123"/>
      <c r="B22" s="105">
        <v>100</v>
      </c>
      <c r="C22" s="8" t="s">
        <v>715</v>
      </c>
      <c r="D22" s="112" t="s">
        <v>302</v>
      </c>
      <c r="E22" s="146"/>
      <c r="F22" s="147"/>
      <c r="G22" s="9" t="s">
        <v>716</v>
      </c>
      <c r="H22" s="12">
        <v>1.4</v>
      </c>
      <c r="I22" s="107">
        <f t="shared" ref="I22:I27" si="0">H22*B22</f>
        <v>140</v>
      </c>
      <c r="J22" s="125"/>
    </row>
    <row r="23" spans="1:16" ht="132">
      <c r="A23" s="123"/>
      <c r="B23" s="105">
        <v>20</v>
      </c>
      <c r="C23" s="8" t="s">
        <v>717</v>
      </c>
      <c r="D23" s="112" t="s">
        <v>51</v>
      </c>
      <c r="E23" s="146"/>
      <c r="F23" s="147"/>
      <c r="G23" s="9" t="s">
        <v>718</v>
      </c>
      <c r="H23" s="12">
        <v>2.64</v>
      </c>
      <c r="I23" s="107">
        <f t="shared" si="0"/>
        <v>52.800000000000004</v>
      </c>
      <c r="J23" s="125"/>
    </row>
    <row r="24" spans="1:16" ht="144">
      <c r="A24" s="123"/>
      <c r="B24" s="105">
        <v>200</v>
      </c>
      <c r="C24" s="8" t="s">
        <v>719</v>
      </c>
      <c r="D24" s="112" t="s">
        <v>26</v>
      </c>
      <c r="E24" s="146"/>
      <c r="F24" s="147"/>
      <c r="G24" s="9" t="s">
        <v>720</v>
      </c>
      <c r="H24" s="12">
        <v>2.1</v>
      </c>
      <c r="I24" s="107">
        <f t="shared" si="0"/>
        <v>420</v>
      </c>
      <c r="J24" s="125"/>
    </row>
    <row r="25" spans="1:16" ht="144">
      <c r="A25" s="123"/>
      <c r="B25" s="105">
        <v>25</v>
      </c>
      <c r="C25" s="8" t="s">
        <v>721</v>
      </c>
      <c r="D25" s="112" t="s">
        <v>107</v>
      </c>
      <c r="E25" s="146" t="s">
        <v>28</v>
      </c>
      <c r="F25" s="147"/>
      <c r="G25" s="9" t="s">
        <v>722</v>
      </c>
      <c r="H25" s="12">
        <v>3.52</v>
      </c>
      <c r="I25" s="107">
        <f t="shared" si="0"/>
        <v>88</v>
      </c>
      <c r="J25" s="125"/>
    </row>
    <row r="26" spans="1:16" ht="180">
      <c r="A26" s="123"/>
      <c r="B26" s="105">
        <v>50</v>
      </c>
      <c r="C26" s="8" t="s">
        <v>723</v>
      </c>
      <c r="D26" s="112" t="s">
        <v>27</v>
      </c>
      <c r="E26" s="146"/>
      <c r="F26" s="147"/>
      <c r="G26" s="9" t="s">
        <v>724</v>
      </c>
      <c r="H26" s="12">
        <v>2.15</v>
      </c>
      <c r="I26" s="107">
        <f t="shared" si="0"/>
        <v>107.5</v>
      </c>
      <c r="J26" s="125"/>
    </row>
    <row r="27" spans="1:16" ht="120">
      <c r="A27" s="123"/>
      <c r="B27" s="106">
        <v>50</v>
      </c>
      <c r="C27" s="10" t="s">
        <v>725</v>
      </c>
      <c r="D27" s="113" t="s">
        <v>27</v>
      </c>
      <c r="E27" s="148"/>
      <c r="F27" s="149"/>
      <c r="G27" s="11" t="s">
        <v>726</v>
      </c>
      <c r="H27" s="13">
        <v>2.1</v>
      </c>
      <c r="I27" s="108">
        <f t="shared" si="0"/>
        <v>105</v>
      </c>
      <c r="J27" s="125"/>
    </row>
  </sheetData>
  <mergeCells count="10">
    <mergeCell ref="E24:F24"/>
    <mergeCell ref="E25:F25"/>
    <mergeCell ref="E26:F26"/>
    <mergeCell ref="E27:F27"/>
    <mergeCell ref="E23:F23"/>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9"/>
  <sheetViews>
    <sheetView zoomScale="90" zoomScaleNormal="90" workbookViewId="0">
      <selection activeCell="F28" sqref="F28"/>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88">
        <v>0.25</v>
      </c>
      <c r="O1" t="s">
        <v>181</v>
      </c>
    </row>
    <row r="2" spans="1:15" ht="15.75" customHeight="1">
      <c r="A2" s="123"/>
      <c r="B2" s="118" t="s">
        <v>134</v>
      </c>
      <c r="C2" s="124"/>
      <c r="D2" s="124"/>
      <c r="E2" s="124"/>
      <c r="F2" s="124"/>
      <c r="G2" s="124"/>
      <c r="H2" s="124"/>
      <c r="I2" s="124"/>
      <c r="J2" s="124"/>
      <c r="K2" s="119" t="s">
        <v>140</v>
      </c>
      <c r="L2" s="125"/>
      <c r="N2">
        <v>913.3</v>
      </c>
      <c r="O2" t="s">
        <v>182</v>
      </c>
    </row>
    <row r="3" spans="1:15" ht="12.75" customHeight="1">
      <c r="A3" s="123"/>
      <c r="B3" s="115" t="s">
        <v>135</v>
      </c>
      <c r="C3" s="124"/>
      <c r="D3" s="124"/>
      <c r="E3" s="124"/>
      <c r="F3" s="124"/>
      <c r="G3" s="124"/>
      <c r="H3" s="124"/>
      <c r="I3" s="124"/>
      <c r="J3" s="124"/>
      <c r="K3" s="124"/>
      <c r="L3" s="125"/>
      <c r="N3">
        <v>913.3</v>
      </c>
      <c r="O3" t="s">
        <v>183</v>
      </c>
    </row>
    <row r="4" spans="1:15" ht="12.75" customHeight="1">
      <c r="A4" s="123"/>
      <c r="B4" s="115" t="s">
        <v>136</v>
      </c>
      <c r="C4" s="124"/>
      <c r="D4" s="124"/>
      <c r="E4" s="124"/>
      <c r="F4" s="124"/>
      <c r="G4" s="124"/>
      <c r="H4" s="124"/>
      <c r="I4" s="124"/>
      <c r="J4" s="124"/>
      <c r="K4" s="124"/>
      <c r="L4" s="125"/>
    </row>
    <row r="5" spans="1:15" ht="12.75" customHeight="1">
      <c r="A5" s="123"/>
      <c r="B5" s="115" t="s">
        <v>137</v>
      </c>
      <c r="C5" s="124"/>
      <c r="D5" s="124"/>
      <c r="E5" s="124"/>
      <c r="F5" s="124"/>
      <c r="G5" s="124"/>
      <c r="H5" s="124"/>
      <c r="I5" s="124"/>
      <c r="J5" s="124"/>
      <c r="K5" s="124"/>
      <c r="L5" s="125"/>
    </row>
    <row r="6" spans="1:15" ht="12.75" hidden="1" customHeight="1">
      <c r="A6" s="123"/>
      <c r="B6" s="115" t="s">
        <v>138</v>
      </c>
      <c r="C6" s="124"/>
      <c r="D6" s="124"/>
      <c r="E6" s="124"/>
      <c r="F6" s="124"/>
      <c r="G6" s="124"/>
      <c r="H6" s="124"/>
      <c r="I6" s="124"/>
      <c r="J6" s="124"/>
      <c r="K6" s="124"/>
      <c r="L6" s="125"/>
    </row>
    <row r="7" spans="1:15" ht="12.75" hidden="1" customHeight="1">
      <c r="A7" s="123"/>
      <c r="B7" s="115" t="s">
        <v>139</v>
      </c>
      <c r="C7" s="124"/>
      <c r="D7" s="124"/>
      <c r="E7" s="124"/>
      <c r="F7" s="124"/>
      <c r="G7" s="124"/>
      <c r="H7" s="124"/>
      <c r="I7" s="124"/>
      <c r="J7" s="124"/>
      <c r="K7" s="124"/>
      <c r="L7" s="125"/>
    </row>
    <row r="8" spans="1:15" ht="12.75" customHeight="1">
      <c r="A8" s="123"/>
      <c r="B8" s="124"/>
      <c r="C8" s="124"/>
      <c r="D8" s="124"/>
      <c r="E8" s="124"/>
      <c r="F8" s="124"/>
      <c r="G8" s="124"/>
      <c r="H8" s="124"/>
      <c r="I8" s="124"/>
      <c r="J8" s="124"/>
      <c r="K8" s="124"/>
      <c r="L8" s="125"/>
    </row>
    <row r="9" spans="1:15" ht="12.75" customHeight="1">
      <c r="A9" s="123"/>
      <c r="B9" s="99" t="s">
        <v>0</v>
      </c>
      <c r="C9" s="100"/>
      <c r="D9" s="100"/>
      <c r="E9" s="100"/>
      <c r="F9" s="101"/>
      <c r="G9" s="96"/>
      <c r="H9" s="97" t="s">
        <v>7</v>
      </c>
      <c r="I9" s="124"/>
      <c r="J9" s="124"/>
      <c r="K9" s="97" t="s">
        <v>195</v>
      </c>
      <c r="L9" s="125"/>
    </row>
    <row r="10" spans="1:15" ht="15" customHeight="1">
      <c r="A10" s="123"/>
      <c r="B10" s="123" t="s">
        <v>709</v>
      </c>
      <c r="C10" s="124"/>
      <c r="D10" s="124"/>
      <c r="E10" s="124"/>
      <c r="F10" s="125"/>
      <c r="G10" s="128"/>
      <c r="H10" s="128" t="s">
        <v>709</v>
      </c>
      <c r="I10" s="124"/>
      <c r="J10" s="124"/>
      <c r="K10" s="138">
        <f>IF(Invoice!J10&lt;&gt;"",Invoice!J10,"")</f>
        <v>47854</v>
      </c>
      <c r="L10" s="125"/>
    </row>
    <row r="11" spans="1:15" ht="12.75" customHeight="1">
      <c r="A11" s="123"/>
      <c r="B11" s="123" t="s">
        <v>710</v>
      </c>
      <c r="C11" s="124"/>
      <c r="D11" s="124"/>
      <c r="E11" s="124"/>
      <c r="F11" s="125"/>
      <c r="G11" s="128"/>
      <c r="H11" s="128" t="s">
        <v>710</v>
      </c>
      <c r="I11" s="124"/>
      <c r="J11" s="124"/>
      <c r="K11" s="139"/>
      <c r="L11" s="125"/>
    </row>
    <row r="12" spans="1:15" ht="12.75" customHeight="1">
      <c r="A12" s="123"/>
      <c r="B12" s="123" t="s">
        <v>711</v>
      </c>
      <c r="C12" s="124"/>
      <c r="D12" s="124"/>
      <c r="E12" s="124"/>
      <c r="F12" s="125"/>
      <c r="G12" s="128"/>
      <c r="H12" s="128" t="s">
        <v>711</v>
      </c>
      <c r="I12" s="124"/>
      <c r="J12" s="124"/>
      <c r="K12" s="124"/>
      <c r="L12" s="125"/>
    </row>
    <row r="13" spans="1:15" ht="12.75" customHeight="1">
      <c r="A13" s="123"/>
      <c r="B13" s="123" t="s">
        <v>732</v>
      </c>
      <c r="C13" s="124"/>
      <c r="D13" s="124"/>
      <c r="E13" s="124"/>
      <c r="F13" s="125"/>
      <c r="G13" s="128"/>
      <c r="H13" s="128" t="s">
        <v>732</v>
      </c>
      <c r="I13" s="124"/>
      <c r="J13" s="124"/>
      <c r="K13" s="97" t="s">
        <v>11</v>
      </c>
      <c r="L13" s="125"/>
    </row>
    <row r="14" spans="1:15" ht="15" customHeight="1">
      <c r="A14" s="123"/>
      <c r="B14" s="123" t="s">
        <v>190</v>
      </c>
      <c r="C14" s="124"/>
      <c r="D14" s="124"/>
      <c r="E14" s="124"/>
      <c r="F14" s="125"/>
      <c r="G14" s="128"/>
      <c r="H14" s="128" t="s">
        <v>190</v>
      </c>
      <c r="I14" s="124"/>
      <c r="J14" s="124"/>
      <c r="K14" s="140">
        <f>Invoice!J14</f>
        <v>44900</v>
      </c>
      <c r="L14" s="125"/>
    </row>
    <row r="15" spans="1:15" ht="15" customHeight="1">
      <c r="A15" s="123"/>
      <c r="B15" s="6" t="s">
        <v>6</v>
      </c>
      <c r="C15" s="126"/>
      <c r="D15" s="126"/>
      <c r="E15" s="126"/>
      <c r="F15" s="127"/>
      <c r="G15" s="128"/>
      <c r="H15" s="7" t="s">
        <v>6</v>
      </c>
      <c r="I15" s="124"/>
      <c r="J15" s="124"/>
      <c r="K15" s="141"/>
      <c r="L15" s="125"/>
    </row>
    <row r="16" spans="1:15" ht="15" customHeight="1">
      <c r="A16" s="123"/>
      <c r="B16" s="124"/>
      <c r="C16" s="124"/>
      <c r="D16" s="124"/>
      <c r="E16" s="124"/>
      <c r="F16" s="124"/>
      <c r="G16" s="124"/>
      <c r="H16" s="124"/>
      <c r="I16" s="117" t="s">
        <v>142</v>
      </c>
      <c r="J16" s="117" t="s">
        <v>142</v>
      </c>
      <c r="K16" s="122">
        <v>36703</v>
      </c>
      <c r="L16" s="125"/>
    </row>
    <row r="17" spans="1:12" ht="12.75" customHeight="1">
      <c r="A17" s="123"/>
      <c r="B17" s="124" t="s">
        <v>713</v>
      </c>
      <c r="C17" s="124"/>
      <c r="D17" s="124"/>
      <c r="E17" s="124"/>
      <c r="F17" s="124"/>
      <c r="G17" s="124"/>
      <c r="H17" s="124"/>
      <c r="I17" s="117" t="s">
        <v>143</v>
      </c>
      <c r="J17" s="117" t="s">
        <v>143</v>
      </c>
      <c r="K17" s="122" t="str">
        <f>IF(Invoice!J17&lt;&gt;"",Invoice!J17,"")</f>
        <v>Mina</v>
      </c>
      <c r="L17" s="125"/>
    </row>
    <row r="18" spans="1:12" ht="18" customHeight="1">
      <c r="A18" s="123"/>
      <c r="B18" s="124" t="s">
        <v>714</v>
      </c>
      <c r="C18" s="124"/>
      <c r="D18" s="124"/>
      <c r="E18" s="124"/>
      <c r="F18" s="124"/>
      <c r="G18" s="124"/>
      <c r="H18" s="124"/>
      <c r="I18" s="116" t="s">
        <v>258</v>
      </c>
      <c r="J18" s="116" t="s">
        <v>258</v>
      </c>
      <c r="K18" s="102" t="s">
        <v>166</v>
      </c>
      <c r="L18" s="125"/>
    </row>
    <row r="19" spans="1:12" ht="12.75" customHeight="1">
      <c r="A19" s="123"/>
      <c r="B19" s="124"/>
      <c r="C19" s="124"/>
      <c r="D19" s="124"/>
      <c r="E19" s="124"/>
      <c r="F19" s="124"/>
      <c r="G19" s="124"/>
      <c r="H19" s="124"/>
      <c r="I19" s="124"/>
      <c r="J19" s="124"/>
      <c r="K19" s="124"/>
      <c r="L19" s="125"/>
    </row>
    <row r="20" spans="1:12" ht="12.75" customHeight="1">
      <c r="A20" s="123"/>
      <c r="B20" s="98" t="s">
        <v>198</v>
      </c>
      <c r="C20" s="98" t="s">
        <v>199</v>
      </c>
      <c r="D20" s="98" t="s">
        <v>284</v>
      </c>
      <c r="E20" s="114" t="s">
        <v>200</v>
      </c>
      <c r="F20" s="142" t="s">
        <v>201</v>
      </c>
      <c r="G20" s="143"/>
      <c r="H20" s="98" t="s">
        <v>169</v>
      </c>
      <c r="I20" s="98" t="s">
        <v>202</v>
      </c>
      <c r="J20" s="98" t="s">
        <v>202</v>
      </c>
      <c r="K20" s="98" t="s">
        <v>21</v>
      </c>
      <c r="L20" s="125"/>
    </row>
    <row r="21" spans="1:12" ht="12.75" customHeight="1">
      <c r="A21" s="123"/>
      <c r="B21" s="103"/>
      <c r="C21" s="103"/>
      <c r="D21" s="103"/>
      <c r="E21" s="104"/>
      <c r="F21" s="144"/>
      <c r="G21" s="145"/>
      <c r="H21" s="103" t="s">
        <v>141</v>
      </c>
      <c r="I21" s="103"/>
      <c r="J21" s="103"/>
      <c r="K21" s="103"/>
      <c r="L21" s="125"/>
    </row>
    <row r="22" spans="1:12" ht="24" customHeight="1">
      <c r="A22" s="123"/>
      <c r="B22" s="105">
        <f>'Tax Invoice'!D18</f>
        <v>100</v>
      </c>
      <c r="C22" s="8" t="s">
        <v>715</v>
      </c>
      <c r="D22" s="8" t="s">
        <v>715</v>
      </c>
      <c r="E22" s="112" t="s">
        <v>302</v>
      </c>
      <c r="F22" s="146"/>
      <c r="G22" s="147"/>
      <c r="H22" s="9" t="s">
        <v>716</v>
      </c>
      <c r="I22" s="12">
        <f t="shared" ref="I22:I27" si="0">J22*$N$1</f>
        <v>0.35</v>
      </c>
      <c r="J22" s="12">
        <v>1.4</v>
      </c>
      <c r="K22" s="107">
        <f t="shared" ref="K22:K27" si="1">I22*B22</f>
        <v>35</v>
      </c>
      <c r="L22" s="125"/>
    </row>
    <row r="23" spans="1:12" ht="24" customHeight="1">
      <c r="A23" s="123"/>
      <c r="B23" s="105">
        <f>'Tax Invoice'!D19</f>
        <v>20</v>
      </c>
      <c r="C23" s="8" t="s">
        <v>717</v>
      </c>
      <c r="D23" s="8" t="s">
        <v>717</v>
      </c>
      <c r="E23" s="112" t="s">
        <v>51</v>
      </c>
      <c r="F23" s="146"/>
      <c r="G23" s="147"/>
      <c r="H23" s="9" t="s">
        <v>718</v>
      </c>
      <c r="I23" s="12">
        <f t="shared" si="0"/>
        <v>0.66</v>
      </c>
      <c r="J23" s="12">
        <v>2.64</v>
      </c>
      <c r="K23" s="107">
        <f t="shared" si="1"/>
        <v>13.200000000000001</v>
      </c>
      <c r="L23" s="125"/>
    </row>
    <row r="24" spans="1:12" ht="24" customHeight="1">
      <c r="A24" s="123"/>
      <c r="B24" s="105">
        <f>'Tax Invoice'!D20</f>
        <v>200</v>
      </c>
      <c r="C24" s="8" t="s">
        <v>719</v>
      </c>
      <c r="D24" s="8" t="s">
        <v>719</v>
      </c>
      <c r="E24" s="112" t="s">
        <v>26</v>
      </c>
      <c r="F24" s="146"/>
      <c r="G24" s="147"/>
      <c r="H24" s="9" t="s">
        <v>720</v>
      </c>
      <c r="I24" s="12">
        <f t="shared" si="0"/>
        <v>0.52500000000000002</v>
      </c>
      <c r="J24" s="12">
        <v>2.1</v>
      </c>
      <c r="K24" s="107">
        <f t="shared" si="1"/>
        <v>105</v>
      </c>
      <c r="L24" s="125"/>
    </row>
    <row r="25" spans="1:12" ht="24" customHeight="1">
      <c r="A25" s="123"/>
      <c r="B25" s="105">
        <f>'Tax Invoice'!D21</f>
        <v>25</v>
      </c>
      <c r="C25" s="8" t="s">
        <v>721</v>
      </c>
      <c r="D25" s="8" t="s">
        <v>721</v>
      </c>
      <c r="E25" s="112" t="s">
        <v>107</v>
      </c>
      <c r="F25" s="146" t="s">
        <v>28</v>
      </c>
      <c r="G25" s="147"/>
      <c r="H25" s="9" t="s">
        <v>722</v>
      </c>
      <c r="I25" s="12">
        <f t="shared" si="0"/>
        <v>0.88</v>
      </c>
      <c r="J25" s="12">
        <v>3.52</v>
      </c>
      <c r="K25" s="107">
        <f t="shared" si="1"/>
        <v>22</v>
      </c>
      <c r="L25" s="125"/>
    </row>
    <row r="26" spans="1:12" ht="24" customHeight="1">
      <c r="A26" s="123"/>
      <c r="B26" s="105">
        <f>'Tax Invoice'!D22</f>
        <v>50</v>
      </c>
      <c r="C26" s="8" t="s">
        <v>723</v>
      </c>
      <c r="D26" s="8" t="s">
        <v>723</v>
      </c>
      <c r="E26" s="112" t="s">
        <v>27</v>
      </c>
      <c r="F26" s="146"/>
      <c r="G26" s="147"/>
      <c r="H26" s="9" t="s">
        <v>724</v>
      </c>
      <c r="I26" s="12">
        <f t="shared" si="0"/>
        <v>0.53749999999999998</v>
      </c>
      <c r="J26" s="12">
        <v>2.15</v>
      </c>
      <c r="K26" s="107">
        <f t="shared" si="1"/>
        <v>26.875</v>
      </c>
      <c r="L26" s="125"/>
    </row>
    <row r="27" spans="1:12" ht="24" customHeight="1">
      <c r="A27" s="123"/>
      <c r="B27" s="106">
        <f>'Tax Invoice'!D23</f>
        <v>50</v>
      </c>
      <c r="C27" s="10" t="s">
        <v>725</v>
      </c>
      <c r="D27" s="10" t="s">
        <v>725</v>
      </c>
      <c r="E27" s="113" t="s">
        <v>27</v>
      </c>
      <c r="F27" s="148"/>
      <c r="G27" s="149"/>
      <c r="H27" s="11" t="s">
        <v>726</v>
      </c>
      <c r="I27" s="13">
        <f t="shared" si="0"/>
        <v>0.52500000000000002</v>
      </c>
      <c r="J27" s="13">
        <v>2.1</v>
      </c>
      <c r="K27" s="108">
        <f t="shared" si="1"/>
        <v>26.25</v>
      </c>
      <c r="L27" s="125"/>
    </row>
    <row r="28" spans="1:12" ht="12.75" customHeight="1">
      <c r="A28" s="123"/>
      <c r="B28" s="120"/>
      <c r="C28" s="120"/>
      <c r="D28" s="120"/>
      <c r="E28" s="120"/>
      <c r="F28" s="120"/>
      <c r="G28" s="120"/>
      <c r="H28" s="120"/>
      <c r="I28" s="129" t="s">
        <v>255</v>
      </c>
      <c r="J28" s="129" t="s">
        <v>255</v>
      </c>
      <c r="K28" s="121">
        <f>SUM(K22:K27)</f>
        <v>228.32499999999999</v>
      </c>
      <c r="L28" s="125"/>
    </row>
    <row r="29" spans="1:12" ht="12.75" customHeight="1">
      <c r="A29" s="123"/>
      <c r="B29" s="120"/>
      <c r="C29" s="120"/>
      <c r="D29" s="120"/>
      <c r="E29" s="120"/>
      <c r="F29" s="120"/>
      <c r="G29" s="120"/>
      <c r="H29" s="120"/>
      <c r="I29" s="135" t="s">
        <v>736</v>
      </c>
      <c r="J29" s="129" t="s">
        <v>184</v>
      </c>
      <c r="K29" s="121">
        <v>0</v>
      </c>
      <c r="L29" s="125"/>
    </row>
    <row r="30" spans="1:12" ht="12.75" hidden="1" customHeight="1" outlineLevel="1">
      <c r="A30" s="123"/>
      <c r="B30" s="120"/>
      <c r="C30" s="120"/>
      <c r="D30" s="120"/>
      <c r="E30" s="120"/>
      <c r="F30" s="120"/>
      <c r="G30" s="120"/>
      <c r="H30" s="120"/>
      <c r="I30" s="129" t="s">
        <v>185</v>
      </c>
      <c r="J30" s="129" t="s">
        <v>185</v>
      </c>
      <c r="K30" s="121">
        <v>0</v>
      </c>
      <c r="L30" s="125"/>
    </row>
    <row r="31" spans="1:12" ht="12.75" customHeight="1" collapsed="1">
      <c r="A31" s="123"/>
      <c r="B31" s="120"/>
      <c r="C31" s="120"/>
      <c r="D31" s="120"/>
      <c r="E31" s="120"/>
      <c r="F31" s="120"/>
      <c r="G31" s="120"/>
      <c r="H31" s="120"/>
      <c r="I31" s="129" t="s">
        <v>257</v>
      </c>
      <c r="J31" s="129" t="s">
        <v>257</v>
      </c>
      <c r="K31" s="121">
        <f>SUM(K28:K30)</f>
        <v>228.32499999999999</v>
      </c>
      <c r="L31" s="125"/>
    </row>
    <row r="32" spans="1:12" ht="12.75" customHeight="1">
      <c r="A32" s="6"/>
      <c r="B32" s="126"/>
      <c r="C32" s="126"/>
      <c r="D32" s="126"/>
      <c r="E32" s="126"/>
      <c r="F32" s="126"/>
      <c r="G32" s="126"/>
      <c r="H32" s="126" t="s">
        <v>737</v>
      </c>
      <c r="I32" s="126"/>
      <c r="J32" s="126"/>
      <c r="K32" s="126"/>
      <c r="L32" s="127"/>
    </row>
    <row r="33" ht="12.75" customHeight="1"/>
    <row r="34" ht="12.75" customHeight="1"/>
    <row r="35" ht="12.75" customHeight="1"/>
    <row r="36" ht="12.75" customHeight="1"/>
    <row r="37" ht="12.75" customHeight="1"/>
    <row r="38" ht="12.75" customHeight="1"/>
    <row r="39" ht="12.75" customHeight="1"/>
  </sheetData>
  <mergeCells count="10">
    <mergeCell ref="F24:G24"/>
    <mergeCell ref="F25:G25"/>
    <mergeCell ref="F23:G23"/>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50"/>
  <sheetViews>
    <sheetView tabSelected="1" zoomScaleNormal="100" workbookViewId="0">
      <selection activeCell="A1022" sqref="A1022"/>
    </sheetView>
  </sheetViews>
  <sheetFormatPr defaultColWidth="9.140625" defaultRowHeight="12.75" outlineLevelRow="1"/>
  <cols>
    <col min="1" max="1" width="53.7109375" style="86" customWidth="1"/>
    <col min="2" max="2" width="9.140625" style="86"/>
    <col min="3" max="3" width="0" style="86" hidden="1" customWidth="1"/>
    <col min="4" max="4" width="7.28515625" style="86" customWidth="1"/>
    <col min="5" max="5" width="11.28515625" style="86" customWidth="1"/>
    <col min="6" max="6" width="10.28515625" style="86" customWidth="1"/>
    <col min="7" max="7" width="10" style="86" customWidth="1"/>
    <col min="8" max="8" width="12.140625" style="86" bestFit="1" customWidth="1"/>
    <col min="9" max="9" width="9.140625" style="86"/>
    <col min="10" max="10" width="25" style="86" customWidth="1"/>
    <col min="11" max="13" width="9.140625" style="86" customWidth="1"/>
    <col min="14" max="14" width="10.28515625" style="86" customWidth="1"/>
    <col min="15" max="15" width="9.140625" style="86" customWidth="1"/>
    <col min="16" max="257" width="9.140625" style="86" hidden="1" customWidth="1"/>
    <col min="258" max="258" width="53.7109375" style="86" hidden="1" customWidth="1"/>
    <col min="259" max="259" width="9.140625" style="86" hidden="1" customWidth="1"/>
    <col min="260" max="260" width="7.28515625" style="86" hidden="1" customWidth="1"/>
    <col min="261" max="261" width="11.28515625" style="86" hidden="1" customWidth="1"/>
    <col min="262" max="262" width="10.28515625" style="86" hidden="1" customWidth="1"/>
    <col min="263" max="263" width="10" style="86" hidden="1" customWidth="1"/>
    <col min="264" max="264" width="12.140625" style="86" hidden="1" customWidth="1"/>
    <col min="265" max="265" width="9.140625" style="86" hidden="1" customWidth="1"/>
    <col min="266" max="266" width="25" style="86" hidden="1" customWidth="1"/>
    <col min="267" max="513" width="9.140625" style="86" hidden="1" customWidth="1"/>
    <col min="514" max="514" width="53.7109375" style="86" hidden="1" customWidth="1"/>
    <col min="515" max="515" width="9.140625" style="86" hidden="1" customWidth="1"/>
    <col min="516" max="516" width="7.28515625" style="86" hidden="1" customWidth="1"/>
    <col min="517" max="517" width="11.28515625" style="86" hidden="1" customWidth="1"/>
    <col min="518" max="518" width="10.28515625" style="86" hidden="1" customWidth="1"/>
    <col min="519" max="519" width="10" style="86" hidden="1" customWidth="1"/>
    <col min="520" max="520" width="12.140625" style="86" hidden="1" customWidth="1"/>
    <col min="521" max="521" width="9.140625" style="86" hidden="1" customWidth="1"/>
    <col min="522" max="522" width="25" style="86" hidden="1" customWidth="1"/>
    <col min="523" max="769" width="9.140625" style="86" hidden="1" customWidth="1"/>
    <col min="770" max="770" width="53.7109375" style="86" hidden="1" customWidth="1"/>
    <col min="771" max="771" width="9.140625" style="86" hidden="1" customWidth="1"/>
    <col min="772" max="772" width="7.28515625" style="86" hidden="1" customWidth="1"/>
    <col min="773" max="773" width="11.28515625" style="86" hidden="1" customWidth="1"/>
    <col min="774" max="774" width="10.28515625" style="86" hidden="1" customWidth="1"/>
    <col min="775" max="775" width="10" style="86" hidden="1" customWidth="1"/>
    <col min="776" max="776" width="12.140625" style="86" hidden="1" customWidth="1"/>
    <col min="777" max="777" width="9.140625" style="86" hidden="1" customWidth="1"/>
    <col min="778" max="778" width="25" style="86" hidden="1" customWidth="1"/>
    <col min="779" max="1025" width="9.140625" style="86" hidden="1" customWidth="1"/>
    <col min="1026" max="1026" width="53.7109375" style="86" hidden="1" customWidth="1"/>
    <col min="1027" max="1027" width="9.140625" style="86" hidden="1" customWidth="1"/>
    <col min="1028" max="1028" width="7.28515625" style="86" hidden="1" customWidth="1"/>
    <col min="1029" max="1029" width="11.28515625" style="86" hidden="1" customWidth="1"/>
    <col min="1030" max="1030" width="10.28515625" style="86" hidden="1" customWidth="1"/>
    <col min="1031" max="1031" width="10" style="86" hidden="1" customWidth="1"/>
    <col min="1032" max="1032" width="12.140625" style="86" hidden="1" customWidth="1"/>
    <col min="1033" max="1033" width="9.140625" style="86" hidden="1" customWidth="1"/>
    <col min="1034" max="1034" width="25" style="86" hidden="1" customWidth="1"/>
    <col min="1035" max="1281" width="9.140625" style="86" hidden="1" customWidth="1"/>
    <col min="1282" max="1282" width="53.7109375" style="86" hidden="1" customWidth="1"/>
    <col min="1283" max="1283" width="9.140625" style="86" hidden="1" customWidth="1"/>
    <col min="1284" max="1284" width="7.28515625" style="86" hidden="1" customWidth="1"/>
    <col min="1285" max="1285" width="11.28515625" style="86" hidden="1" customWidth="1"/>
    <col min="1286" max="1286" width="10.28515625" style="86" hidden="1" customWidth="1"/>
    <col min="1287" max="1287" width="10" style="86" hidden="1" customWidth="1"/>
    <col min="1288" max="1288" width="12.140625" style="86" hidden="1" customWidth="1"/>
    <col min="1289" max="1289" width="9.140625" style="86" hidden="1" customWidth="1"/>
    <col min="1290" max="1290" width="25" style="86" hidden="1" customWidth="1"/>
    <col min="1291" max="1537" width="9.140625" style="86" hidden="1" customWidth="1"/>
    <col min="1538" max="1538" width="53.7109375" style="86" hidden="1" customWidth="1"/>
    <col min="1539" max="1539" width="9.140625" style="86" hidden="1" customWidth="1"/>
    <col min="1540" max="1540" width="7.28515625" style="86" hidden="1" customWidth="1"/>
    <col min="1541" max="1541" width="11.28515625" style="86" hidden="1" customWidth="1"/>
    <col min="1542" max="1542" width="10.28515625" style="86" hidden="1" customWidth="1"/>
    <col min="1543" max="1543" width="10" style="86" hidden="1" customWidth="1"/>
    <col min="1544" max="1544" width="12.140625" style="86" hidden="1" customWidth="1"/>
    <col min="1545" max="1545" width="9.140625" style="86" hidden="1" customWidth="1"/>
    <col min="1546" max="1546" width="25" style="86" hidden="1" customWidth="1"/>
    <col min="1547" max="1793" width="9.140625" style="86" hidden="1" customWidth="1"/>
    <col min="1794" max="1794" width="53.7109375" style="86" hidden="1" customWidth="1"/>
    <col min="1795" max="1795" width="9.140625" style="86" hidden="1" customWidth="1"/>
    <col min="1796" max="1796" width="7.28515625" style="86" hidden="1" customWidth="1"/>
    <col min="1797" max="1797" width="11.28515625" style="86" hidden="1" customWidth="1"/>
    <col min="1798" max="1798" width="10.28515625" style="86" hidden="1" customWidth="1"/>
    <col min="1799" max="1799" width="10" style="86" hidden="1" customWidth="1"/>
    <col min="1800" max="1800" width="12.140625" style="86" hidden="1" customWidth="1"/>
    <col min="1801" max="1801" width="9.140625" style="86" hidden="1" customWidth="1"/>
    <col min="1802" max="1802" width="25" style="86" hidden="1" customWidth="1"/>
    <col min="1803" max="2049" width="9.140625" style="86" hidden="1" customWidth="1"/>
    <col min="2050" max="2050" width="53.7109375" style="86" hidden="1" customWidth="1"/>
    <col min="2051" max="2051" width="9.140625" style="86" hidden="1" customWidth="1"/>
    <col min="2052" max="2052" width="7.28515625" style="86" hidden="1" customWidth="1"/>
    <col min="2053" max="2053" width="11.28515625" style="86" hidden="1" customWidth="1"/>
    <col min="2054" max="2054" width="10.28515625" style="86" hidden="1" customWidth="1"/>
    <col min="2055" max="2055" width="10" style="86" hidden="1" customWidth="1"/>
    <col min="2056" max="2056" width="12.140625" style="86" hidden="1" customWidth="1"/>
    <col min="2057" max="2057" width="9.140625" style="86" hidden="1" customWidth="1"/>
    <col min="2058" max="2058" width="25" style="86" hidden="1" customWidth="1"/>
    <col min="2059" max="2305" width="9.140625" style="86" hidden="1" customWidth="1"/>
    <col min="2306" max="2306" width="53.7109375" style="86" hidden="1" customWidth="1"/>
    <col min="2307" max="2307" width="9.140625" style="86" hidden="1" customWidth="1"/>
    <col min="2308" max="2308" width="7.28515625" style="86" hidden="1" customWidth="1"/>
    <col min="2309" max="2309" width="11.28515625" style="86" hidden="1" customWidth="1"/>
    <col min="2310" max="2310" width="10.28515625" style="86" hidden="1" customWidth="1"/>
    <col min="2311" max="2311" width="10" style="86" hidden="1" customWidth="1"/>
    <col min="2312" max="2312" width="12.140625" style="86" hidden="1" customWidth="1"/>
    <col min="2313" max="2313" width="9.140625" style="86" hidden="1" customWidth="1"/>
    <col min="2314" max="2314" width="25" style="86" hidden="1" customWidth="1"/>
    <col min="2315" max="2561" width="9.140625" style="86" hidden="1" customWidth="1"/>
    <col min="2562" max="2562" width="53.7109375" style="86" hidden="1" customWidth="1"/>
    <col min="2563" max="2563" width="9.140625" style="86" hidden="1" customWidth="1"/>
    <col min="2564" max="2564" width="7.28515625" style="86" hidden="1" customWidth="1"/>
    <col min="2565" max="2565" width="11.28515625" style="86" hidden="1" customWidth="1"/>
    <col min="2566" max="2566" width="10.28515625" style="86" hidden="1" customWidth="1"/>
    <col min="2567" max="2567" width="10" style="86" hidden="1" customWidth="1"/>
    <col min="2568" max="2568" width="12.140625" style="86" hidden="1" customWidth="1"/>
    <col min="2569" max="2569" width="9.140625" style="86" hidden="1" customWidth="1"/>
    <col min="2570" max="2570" width="25" style="86" hidden="1" customWidth="1"/>
    <col min="2571" max="2817" width="9.140625" style="86" hidden="1" customWidth="1"/>
    <col min="2818" max="2818" width="53.7109375" style="86" hidden="1" customWidth="1"/>
    <col min="2819" max="2819" width="9.140625" style="86" hidden="1" customWidth="1"/>
    <col min="2820" max="2820" width="7.28515625" style="86" hidden="1" customWidth="1"/>
    <col min="2821" max="2821" width="11.28515625" style="86" hidden="1" customWidth="1"/>
    <col min="2822" max="2822" width="10.28515625" style="86" hidden="1" customWidth="1"/>
    <col min="2823" max="2823" width="10" style="86" hidden="1" customWidth="1"/>
    <col min="2824" max="2824" width="12.140625" style="86" hidden="1" customWidth="1"/>
    <col min="2825" max="2825" width="9.140625" style="86" hidden="1" customWidth="1"/>
    <col min="2826" max="2826" width="25" style="86" hidden="1" customWidth="1"/>
    <col min="2827" max="3073" width="9.140625" style="86" hidden="1" customWidth="1"/>
    <col min="3074" max="3074" width="53.7109375" style="86" hidden="1" customWidth="1"/>
    <col min="3075" max="3075" width="9.140625" style="86" hidden="1" customWidth="1"/>
    <col min="3076" max="3076" width="7.28515625" style="86" hidden="1" customWidth="1"/>
    <col min="3077" max="3077" width="11.28515625" style="86" hidden="1" customWidth="1"/>
    <col min="3078" max="3078" width="10.28515625" style="86" hidden="1" customWidth="1"/>
    <col min="3079" max="3079" width="10" style="86" hidden="1" customWidth="1"/>
    <col min="3080" max="3080" width="12.140625" style="86" hidden="1" customWidth="1"/>
    <col min="3081" max="3081" width="9.140625" style="86" hidden="1" customWidth="1"/>
    <col min="3082" max="3082" width="25" style="86" hidden="1" customWidth="1"/>
    <col min="3083" max="3329" width="9.140625" style="86" hidden="1" customWidth="1"/>
    <col min="3330" max="3330" width="53.7109375" style="86" hidden="1" customWidth="1"/>
    <col min="3331" max="3331" width="9.140625" style="86" hidden="1" customWidth="1"/>
    <col min="3332" max="3332" width="7.28515625" style="86" hidden="1" customWidth="1"/>
    <col min="3333" max="3333" width="11.28515625" style="86" hidden="1" customWidth="1"/>
    <col min="3334" max="3334" width="10.28515625" style="86" hidden="1" customWidth="1"/>
    <col min="3335" max="3335" width="10" style="86" hidden="1" customWidth="1"/>
    <col min="3336" max="3336" width="12.140625" style="86" hidden="1" customWidth="1"/>
    <col min="3337" max="3337" width="9.140625" style="86" hidden="1" customWidth="1"/>
    <col min="3338" max="3338" width="25" style="86" hidden="1" customWidth="1"/>
    <col min="3339" max="3585" width="9.140625" style="86" hidden="1" customWidth="1"/>
    <col min="3586" max="3586" width="53.7109375" style="86" hidden="1" customWidth="1"/>
    <col min="3587" max="3587" width="9.140625" style="86" hidden="1" customWidth="1"/>
    <col min="3588" max="3588" width="7.28515625" style="86" hidden="1" customWidth="1"/>
    <col min="3589" max="3589" width="11.28515625" style="86" hidden="1" customWidth="1"/>
    <col min="3590" max="3590" width="10.28515625" style="86" hidden="1" customWidth="1"/>
    <col min="3591" max="3591" width="10" style="86" hidden="1" customWidth="1"/>
    <col min="3592" max="3592" width="12.140625" style="86" hidden="1" customWidth="1"/>
    <col min="3593" max="3593" width="9.140625" style="86" hidden="1" customWidth="1"/>
    <col min="3594" max="3594" width="25" style="86" hidden="1" customWidth="1"/>
    <col min="3595" max="3841" width="9.140625" style="86" hidden="1" customWidth="1"/>
    <col min="3842" max="3842" width="53.7109375" style="86" hidden="1" customWidth="1"/>
    <col min="3843" max="3843" width="9.140625" style="86" hidden="1" customWidth="1"/>
    <col min="3844" max="3844" width="7.28515625" style="86" hidden="1" customWidth="1"/>
    <col min="3845" max="3845" width="11.28515625" style="86" hidden="1" customWidth="1"/>
    <col min="3846" max="3846" width="10.28515625" style="86" hidden="1" customWidth="1"/>
    <col min="3847" max="3847" width="10" style="86" hidden="1" customWidth="1"/>
    <col min="3848" max="3848" width="12.140625" style="86" hidden="1" customWidth="1"/>
    <col min="3849" max="3849" width="9.140625" style="86" hidden="1" customWidth="1"/>
    <col min="3850" max="3850" width="25" style="86" hidden="1" customWidth="1"/>
    <col min="3851" max="4097" width="9.140625" style="86" hidden="1" customWidth="1"/>
    <col min="4098" max="4098" width="53.7109375" style="86" hidden="1" customWidth="1"/>
    <col min="4099" max="4099" width="9.140625" style="86" hidden="1" customWidth="1"/>
    <col min="4100" max="4100" width="7.28515625" style="86" hidden="1" customWidth="1"/>
    <col min="4101" max="4101" width="11.28515625" style="86" hidden="1" customWidth="1"/>
    <col min="4102" max="4102" width="10.28515625" style="86" hidden="1" customWidth="1"/>
    <col min="4103" max="4103" width="10" style="86" hidden="1" customWidth="1"/>
    <col min="4104" max="4104" width="12.140625" style="86" hidden="1" customWidth="1"/>
    <col min="4105" max="4105" width="9.140625" style="86" hidden="1" customWidth="1"/>
    <col min="4106" max="4106" width="25" style="86" hidden="1" customWidth="1"/>
    <col min="4107" max="4353" width="9.140625" style="86" hidden="1" customWidth="1"/>
    <col min="4354" max="4354" width="53.7109375" style="86" hidden="1" customWidth="1"/>
    <col min="4355" max="4355" width="9.140625" style="86" hidden="1" customWidth="1"/>
    <col min="4356" max="4356" width="7.28515625" style="86" hidden="1" customWidth="1"/>
    <col min="4357" max="4357" width="11.28515625" style="86" hidden="1" customWidth="1"/>
    <col min="4358" max="4358" width="10.28515625" style="86" hidden="1" customWidth="1"/>
    <col min="4359" max="4359" width="10" style="86" hidden="1" customWidth="1"/>
    <col min="4360" max="4360" width="12.140625" style="86" hidden="1" customWidth="1"/>
    <col min="4361" max="4361" width="9.140625" style="86" hidden="1" customWidth="1"/>
    <col min="4362" max="4362" width="25" style="86" hidden="1" customWidth="1"/>
    <col min="4363" max="4609" width="9.140625" style="86" hidden="1" customWidth="1"/>
    <col min="4610" max="4610" width="53.7109375" style="86" hidden="1" customWidth="1"/>
    <col min="4611" max="4611" width="9.140625" style="86" hidden="1" customWidth="1"/>
    <col min="4612" max="4612" width="7.28515625" style="86" hidden="1" customWidth="1"/>
    <col min="4613" max="4613" width="11.28515625" style="86" hidden="1" customWidth="1"/>
    <col min="4614" max="4614" width="10.28515625" style="86" hidden="1" customWidth="1"/>
    <col min="4615" max="4615" width="10" style="86" hidden="1" customWidth="1"/>
    <col min="4616" max="4616" width="12.140625" style="86" hidden="1" customWidth="1"/>
    <col min="4617" max="4617" width="9.140625" style="86" hidden="1" customWidth="1"/>
    <col min="4618" max="4618" width="25" style="86" hidden="1" customWidth="1"/>
    <col min="4619" max="4865" width="9.140625" style="86" hidden="1" customWidth="1"/>
    <col min="4866" max="4866" width="53.7109375" style="86" hidden="1" customWidth="1"/>
    <col min="4867" max="4867" width="9.140625" style="86" hidden="1" customWidth="1"/>
    <col min="4868" max="4868" width="7.28515625" style="86" hidden="1" customWidth="1"/>
    <col min="4869" max="4869" width="11.28515625" style="86" hidden="1" customWidth="1"/>
    <col min="4870" max="4870" width="10.28515625" style="86" hidden="1" customWidth="1"/>
    <col min="4871" max="4871" width="10" style="86" hidden="1" customWidth="1"/>
    <col min="4872" max="4872" width="12.140625" style="86" hidden="1" customWidth="1"/>
    <col min="4873" max="4873" width="9.140625" style="86" hidden="1" customWidth="1"/>
    <col min="4874" max="4874" width="25" style="86" hidden="1" customWidth="1"/>
    <col min="4875" max="5121" width="9.140625" style="86" hidden="1" customWidth="1"/>
    <col min="5122" max="5122" width="53.7109375" style="86" hidden="1" customWidth="1"/>
    <col min="5123" max="5123" width="9.140625" style="86" hidden="1" customWidth="1"/>
    <col min="5124" max="5124" width="7.28515625" style="86" hidden="1" customWidth="1"/>
    <col min="5125" max="5125" width="11.28515625" style="86" hidden="1" customWidth="1"/>
    <col min="5126" max="5126" width="10.28515625" style="86" hidden="1" customWidth="1"/>
    <col min="5127" max="5127" width="10" style="86" hidden="1" customWidth="1"/>
    <col min="5128" max="5128" width="12.140625" style="86" hidden="1" customWidth="1"/>
    <col min="5129" max="5129" width="9.140625" style="86" hidden="1" customWidth="1"/>
    <col min="5130" max="5130" width="25" style="86" hidden="1" customWidth="1"/>
    <col min="5131" max="5377" width="9.140625" style="86" hidden="1" customWidth="1"/>
    <col min="5378" max="5378" width="53.7109375" style="86" hidden="1" customWidth="1"/>
    <col min="5379" max="5379" width="9.140625" style="86" hidden="1" customWidth="1"/>
    <col min="5380" max="5380" width="7.28515625" style="86" hidden="1" customWidth="1"/>
    <col min="5381" max="5381" width="11.28515625" style="86" hidden="1" customWidth="1"/>
    <col min="5382" max="5382" width="10.28515625" style="86" hidden="1" customWidth="1"/>
    <col min="5383" max="5383" width="10" style="86" hidden="1" customWidth="1"/>
    <col min="5384" max="5384" width="12.140625" style="86" hidden="1" customWidth="1"/>
    <col min="5385" max="5385" width="9.140625" style="86" hidden="1" customWidth="1"/>
    <col min="5386" max="5386" width="25" style="86" hidden="1" customWidth="1"/>
    <col min="5387" max="5633" width="9.140625" style="86" hidden="1" customWidth="1"/>
    <col min="5634" max="5634" width="53.7109375" style="86" hidden="1" customWidth="1"/>
    <col min="5635" max="5635" width="9.140625" style="86" hidden="1" customWidth="1"/>
    <col min="5636" max="5636" width="7.28515625" style="86" hidden="1" customWidth="1"/>
    <col min="5637" max="5637" width="11.28515625" style="86" hidden="1" customWidth="1"/>
    <col min="5638" max="5638" width="10.28515625" style="86" hidden="1" customWidth="1"/>
    <col min="5639" max="5639" width="10" style="86" hidden="1" customWidth="1"/>
    <col min="5640" max="5640" width="12.140625" style="86" hidden="1" customWidth="1"/>
    <col min="5641" max="5641" width="9.140625" style="86" hidden="1" customWidth="1"/>
    <col min="5642" max="5642" width="25" style="86" hidden="1" customWidth="1"/>
    <col min="5643" max="5889" width="9.140625" style="86" hidden="1" customWidth="1"/>
    <col min="5890" max="5890" width="53.7109375" style="86" hidden="1" customWidth="1"/>
    <col min="5891" max="5891" width="9.140625" style="86" hidden="1" customWidth="1"/>
    <col min="5892" max="5892" width="7.28515625" style="86" hidden="1" customWidth="1"/>
    <col min="5893" max="5893" width="11.28515625" style="86" hidden="1" customWidth="1"/>
    <col min="5894" max="5894" width="10.28515625" style="86" hidden="1" customWidth="1"/>
    <col min="5895" max="5895" width="10" style="86" hidden="1" customWidth="1"/>
    <col min="5896" max="5896" width="12.140625" style="86" hidden="1" customWidth="1"/>
    <col min="5897" max="5897" width="9.140625" style="86" hidden="1" customWidth="1"/>
    <col min="5898" max="5898" width="25" style="86" hidden="1" customWidth="1"/>
    <col min="5899" max="6145" width="9.140625" style="86" hidden="1" customWidth="1"/>
    <col min="6146" max="6146" width="53.7109375" style="86" hidden="1" customWidth="1"/>
    <col min="6147" max="6147" width="9.140625" style="86" hidden="1" customWidth="1"/>
    <col min="6148" max="6148" width="7.28515625" style="86" hidden="1" customWidth="1"/>
    <col min="6149" max="6149" width="11.28515625" style="86" hidden="1" customWidth="1"/>
    <col min="6150" max="6150" width="10.28515625" style="86" hidden="1" customWidth="1"/>
    <col min="6151" max="6151" width="10" style="86" hidden="1" customWidth="1"/>
    <col min="6152" max="6152" width="12.140625" style="86" hidden="1" customWidth="1"/>
    <col min="6153" max="6153" width="9.140625" style="86" hidden="1" customWidth="1"/>
    <col min="6154" max="6154" width="25" style="86" hidden="1" customWidth="1"/>
    <col min="6155" max="6401" width="9.140625" style="86" hidden="1" customWidth="1"/>
    <col min="6402" max="6402" width="53.7109375" style="86" hidden="1" customWidth="1"/>
    <col min="6403" max="6403" width="9.140625" style="86" hidden="1" customWidth="1"/>
    <col min="6404" max="6404" width="7.28515625" style="86" hidden="1" customWidth="1"/>
    <col min="6405" max="6405" width="11.28515625" style="86" hidden="1" customWidth="1"/>
    <col min="6406" max="6406" width="10.28515625" style="86" hidden="1" customWidth="1"/>
    <col min="6407" max="6407" width="10" style="86" hidden="1" customWidth="1"/>
    <col min="6408" max="6408" width="12.140625" style="86" hidden="1" customWidth="1"/>
    <col min="6409" max="6409" width="9.140625" style="86" hidden="1" customWidth="1"/>
    <col min="6410" max="6410" width="25" style="86" hidden="1" customWidth="1"/>
    <col min="6411" max="6657" width="9.140625" style="86" hidden="1" customWidth="1"/>
    <col min="6658" max="6658" width="53.7109375" style="86" hidden="1" customWidth="1"/>
    <col min="6659" max="6659" width="9.140625" style="86" hidden="1" customWidth="1"/>
    <col min="6660" max="6660" width="7.28515625" style="86" hidden="1" customWidth="1"/>
    <col min="6661" max="6661" width="11.28515625" style="86" hidden="1" customWidth="1"/>
    <col min="6662" max="6662" width="10.28515625" style="86" hidden="1" customWidth="1"/>
    <col min="6663" max="6663" width="10" style="86" hidden="1" customWidth="1"/>
    <col min="6664" max="6664" width="12.140625" style="86" hidden="1" customWidth="1"/>
    <col min="6665" max="6665" width="9.140625" style="86" hidden="1" customWidth="1"/>
    <col min="6666" max="6666" width="25" style="86" hidden="1" customWidth="1"/>
    <col min="6667" max="6913" width="9.140625" style="86" hidden="1" customWidth="1"/>
    <col min="6914" max="6914" width="53.7109375" style="86" hidden="1" customWidth="1"/>
    <col min="6915" max="6915" width="9.140625" style="86" hidden="1" customWidth="1"/>
    <col min="6916" max="6916" width="7.28515625" style="86" hidden="1" customWidth="1"/>
    <col min="6917" max="6917" width="11.28515625" style="86" hidden="1" customWidth="1"/>
    <col min="6918" max="6918" width="10.28515625" style="86" hidden="1" customWidth="1"/>
    <col min="6919" max="6919" width="10" style="86" hidden="1" customWidth="1"/>
    <col min="6920" max="6920" width="12.140625" style="86" hidden="1" customWidth="1"/>
    <col min="6921" max="6921" width="9.140625" style="86" hidden="1" customWidth="1"/>
    <col min="6922" max="6922" width="25" style="86" hidden="1" customWidth="1"/>
    <col min="6923" max="7169" width="9.140625" style="86" hidden="1" customWidth="1"/>
    <col min="7170" max="7170" width="53.7109375" style="86" hidden="1" customWidth="1"/>
    <col min="7171" max="7171" width="9.140625" style="86" hidden="1" customWidth="1"/>
    <col min="7172" max="7172" width="7.28515625" style="86" hidden="1" customWidth="1"/>
    <col min="7173" max="7173" width="11.28515625" style="86" hidden="1" customWidth="1"/>
    <col min="7174" max="7174" width="10.28515625" style="86" hidden="1" customWidth="1"/>
    <col min="7175" max="7175" width="10" style="86" hidden="1" customWidth="1"/>
    <col min="7176" max="7176" width="12.140625" style="86" hidden="1" customWidth="1"/>
    <col min="7177" max="7177" width="9.140625" style="86" hidden="1" customWidth="1"/>
    <col min="7178" max="7178" width="25" style="86" hidden="1" customWidth="1"/>
    <col min="7179" max="7425" width="9.140625" style="86" hidden="1" customWidth="1"/>
    <col min="7426" max="7426" width="53.7109375" style="86" hidden="1" customWidth="1"/>
    <col min="7427" max="7427" width="9.140625" style="86" hidden="1" customWidth="1"/>
    <col min="7428" max="7428" width="7.28515625" style="86" hidden="1" customWidth="1"/>
    <col min="7429" max="7429" width="11.28515625" style="86" hidden="1" customWidth="1"/>
    <col min="7430" max="7430" width="10.28515625" style="86" hidden="1" customWidth="1"/>
    <col min="7431" max="7431" width="10" style="86" hidden="1" customWidth="1"/>
    <col min="7432" max="7432" width="12.140625" style="86" hidden="1" customWidth="1"/>
    <col min="7433" max="7433" width="9.140625" style="86" hidden="1" customWidth="1"/>
    <col min="7434" max="7434" width="25" style="86" hidden="1" customWidth="1"/>
    <col min="7435" max="7681" width="9.140625" style="86" hidden="1" customWidth="1"/>
    <col min="7682" max="7682" width="53.7109375" style="86" hidden="1" customWidth="1"/>
    <col min="7683" max="7683" width="9.140625" style="86" hidden="1" customWidth="1"/>
    <col min="7684" max="7684" width="7.28515625" style="86" hidden="1" customWidth="1"/>
    <col min="7685" max="7685" width="11.28515625" style="86" hidden="1" customWidth="1"/>
    <col min="7686" max="7686" width="10.28515625" style="86" hidden="1" customWidth="1"/>
    <col min="7687" max="7687" width="10" style="86" hidden="1" customWidth="1"/>
    <col min="7688" max="7688" width="12.140625" style="86" hidden="1" customWidth="1"/>
    <col min="7689" max="7689" width="9.140625" style="86" hidden="1" customWidth="1"/>
    <col min="7690" max="7690" width="25" style="86" hidden="1" customWidth="1"/>
    <col min="7691" max="7937" width="9.140625" style="86" hidden="1" customWidth="1"/>
    <col min="7938" max="7938" width="53.7109375" style="86" hidden="1" customWidth="1"/>
    <col min="7939" max="7939" width="9.140625" style="86" hidden="1" customWidth="1"/>
    <col min="7940" max="7940" width="7.28515625" style="86" hidden="1" customWidth="1"/>
    <col min="7941" max="7941" width="11.28515625" style="86" hidden="1" customWidth="1"/>
    <col min="7942" max="7942" width="10.28515625" style="86" hidden="1" customWidth="1"/>
    <col min="7943" max="7943" width="10" style="86" hidden="1" customWidth="1"/>
    <col min="7944" max="7944" width="12.140625" style="86" hidden="1" customWidth="1"/>
    <col min="7945" max="7945" width="9.140625" style="86" hidden="1" customWidth="1"/>
    <col min="7946" max="7946" width="25" style="86" hidden="1" customWidth="1"/>
    <col min="7947" max="8193" width="9.140625" style="86" hidden="1" customWidth="1"/>
    <col min="8194" max="8194" width="53.7109375" style="86" hidden="1" customWidth="1"/>
    <col min="8195" max="8195" width="9.140625" style="86" hidden="1" customWidth="1"/>
    <col min="8196" max="8196" width="7.28515625" style="86" hidden="1" customWidth="1"/>
    <col min="8197" max="8197" width="11.28515625" style="86" hidden="1" customWidth="1"/>
    <col min="8198" max="8198" width="10.28515625" style="86" hidden="1" customWidth="1"/>
    <col min="8199" max="8199" width="10" style="86" hidden="1" customWidth="1"/>
    <col min="8200" max="8200" width="12.140625" style="86" hidden="1" customWidth="1"/>
    <col min="8201" max="8201" width="9.140625" style="86" hidden="1" customWidth="1"/>
    <col min="8202" max="8202" width="25" style="86" hidden="1" customWidth="1"/>
    <col min="8203" max="8449" width="9.140625" style="86" hidden="1" customWidth="1"/>
    <col min="8450" max="8450" width="53.7109375" style="86" hidden="1" customWidth="1"/>
    <col min="8451" max="8451" width="9.140625" style="86" hidden="1" customWidth="1"/>
    <col min="8452" max="8452" width="7.28515625" style="86" hidden="1" customWidth="1"/>
    <col min="8453" max="8453" width="11.28515625" style="86" hidden="1" customWidth="1"/>
    <col min="8454" max="8454" width="10.28515625" style="86" hidden="1" customWidth="1"/>
    <col min="8455" max="8455" width="10" style="86" hidden="1" customWidth="1"/>
    <col min="8456" max="8456" width="12.140625" style="86" hidden="1" customWidth="1"/>
    <col min="8457" max="8457" width="9.140625" style="86" hidden="1" customWidth="1"/>
    <col min="8458" max="8458" width="25" style="86" hidden="1" customWidth="1"/>
    <col min="8459" max="8705" width="9.140625" style="86" hidden="1" customWidth="1"/>
    <col min="8706" max="8706" width="53.7109375" style="86" hidden="1" customWidth="1"/>
    <col min="8707" max="8707" width="9.140625" style="86" hidden="1" customWidth="1"/>
    <col min="8708" max="8708" width="7.28515625" style="86" hidden="1" customWidth="1"/>
    <col min="8709" max="8709" width="11.28515625" style="86" hidden="1" customWidth="1"/>
    <col min="8710" max="8710" width="10.28515625" style="86" hidden="1" customWidth="1"/>
    <col min="8711" max="8711" width="10" style="86" hidden="1" customWidth="1"/>
    <col min="8712" max="8712" width="12.140625" style="86" hidden="1" customWidth="1"/>
    <col min="8713" max="8713" width="9.140625" style="86" hidden="1" customWidth="1"/>
    <col min="8714" max="8714" width="25" style="86" hidden="1" customWidth="1"/>
    <col min="8715" max="8961" width="9.140625" style="86" hidden="1" customWidth="1"/>
    <col min="8962" max="8962" width="53.7109375" style="86" hidden="1" customWidth="1"/>
    <col min="8963" max="8963" width="9.140625" style="86" hidden="1" customWidth="1"/>
    <col min="8964" max="8964" width="7.28515625" style="86" hidden="1" customWidth="1"/>
    <col min="8965" max="8965" width="11.28515625" style="86" hidden="1" customWidth="1"/>
    <col min="8966" max="8966" width="10.28515625" style="86" hidden="1" customWidth="1"/>
    <col min="8967" max="8967" width="10" style="86" hidden="1" customWidth="1"/>
    <col min="8968" max="8968" width="12.140625" style="86" hidden="1" customWidth="1"/>
    <col min="8969" max="8969" width="9.140625" style="86" hidden="1" customWidth="1"/>
    <col min="8970" max="8970" width="25" style="86" hidden="1" customWidth="1"/>
    <col min="8971" max="9217" width="9.140625" style="86" hidden="1" customWidth="1"/>
    <col min="9218" max="9218" width="53.7109375" style="86" hidden="1" customWidth="1"/>
    <col min="9219" max="9219" width="9.140625" style="86" hidden="1" customWidth="1"/>
    <col min="9220" max="9220" width="7.28515625" style="86" hidden="1" customWidth="1"/>
    <col min="9221" max="9221" width="11.28515625" style="86" hidden="1" customWidth="1"/>
    <col min="9222" max="9222" width="10.28515625" style="86" hidden="1" customWidth="1"/>
    <col min="9223" max="9223" width="10" style="86" hidden="1" customWidth="1"/>
    <col min="9224" max="9224" width="12.140625" style="86" hidden="1" customWidth="1"/>
    <col min="9225" max="9225" width="9.140625" style="86" hidden="1" customWidth="1"/>
    <col min="9226" max="9226" width="25" style="86" hidden="1" customWidth="1"/>
    <col min="9227" max="9473" width="9.140625" style="86" hidden="1" customWidth="1"/>
    <col min="9474" max="9474" width="53.7109375" style="86" hidden="1" customWidth="1"/>
    <col min="9475" max="9475" width="9.140625" style="86" hidden="1" customWidth="1"/>
    <col min="9476" max="9476" width="7.28515625" style="86" hidden="1" customWidth="1"/>
    <col min="9477" max="9477" width="11.28515625" style="86" hidden="1" customWidth="1"/>
    <col min="9478" max="9478" width="10.28515625" style="86" hidden="1" customWidth="1"/>
    <col min="9479" max="9479" width="10" style="86" hidden="1" customWidth="1"/>
    <col min="9480" max="9480" width="12.140625" style="86" hidden="1" customWidth="1"/>
    <col min="9481" max="9481" width="9.140625" style="86" hidden="1" customWidth="1"/>
    <col min="9482" max="9482" width="25" style="86" hidden="1" customWidth="1"/>
    <col min="9483" max="9729" width="9.140625" style="86" hidden="1" customWidth="1"/>
    <col min="9730" max="9730" width="53.7109375" style="86" hidden="1" customWidth="1"/>
    <col min="9731" max="9731" width="9.140625" style="86" hidden="1" customWidth="1"/>
    <col min="9732" max="9732" width="7.28515625" style="86" hidden="1" customWidth="1"/>
    <col min="9733" max="9733" width="11.28515625" style="86" hidden="1" customWidth="1"/>
    <col min="9734" max="9734" width="10.28515625" style="86" hidden="1" customWidth="1"/>
    <col min="9735" max="9735" width="10" style="86" hidden="1" customWidth="1"/>
    <col min="9736" max="9736" width="12.140625" style="86" hidden="1" customWidth="1"/>
    <col min="9737" max="9737" width="9.140625" style="86" hidden="1" customWidth="1"/>
    <col min="9738" max="9738" width="25" style="86" hidden="1" customWidth="1"/>
    <col min="9739" max="9985" width="9.140625" style="86" hidden="1" customWidth="1"/>
    <col min="9986" max="9986" width="53.7109375" style="86" hidden="1" customWidth="1"/>
    <col min="9987" max="9987" width="9.140625" style="86" hidden="1" customWidth="1"/>
    <col min="9988" max="9988" width="7.28515625" style="86" hidden="1" customWidth="1"/>
    <col min="9989" max="9989" width="11.28515625" style="86" hidden="1" customWidth="1"/>
    <col min="9990" max="9990" width="10.28515625" style="86" hidden="1" customWidth="1"/>
    <col min="9991" max="9991" width="10" style="86" hidden="1" customWidth="1"/>
    <col min="9992" max="9992" width="12.140625" style="86" hidden="1" customWidth="1"/>
    <col min="9993" max="9993" width="9.140625" style="86" hidden="1" customWidth="1"/>
    <col min="9994" max="9994" width="25" style="86" hidden="1" customWidth="1"/>
    <col min="9995" max="10241" width="9.140625" style="86" hidden="1" customWidth="1"/>
    <col min="10242" max="10242" width="53.7109375" style="86" hidden="1" customWidth="1"/>
    <col min="10243" max="10243" width="9.140625" style="86" hidden="1" customWidth="1"/>
    <col min="10244" max="10244" width="7.28515625" style="86" hidden="1" customWidth="1"/>
    <col min="10245" max="10245" width="11.28515625" style="86" hidden="1" customWidth="1"/>
    <col min="10246" max="10246" width="10.28515625" style="86" hidden="1" customWidth="1"/>
    <col min="10247" max="10247" width="10" style="86" hidden="1" customWidth="1"/>
    <col min="10248" max="10248" width="12.140625" style="86" hidden="1" customWidth="1"/>
    <col min="10249" max="10249" width="9.140625" style="86" hidden="1" customWidth="1"/>
    <col min="10250" max="10250" width="25" style="86" hidden="1" customWidth="1"/>
    <col min="10251" max="10497" width="9.140625" style="86" hidden="1" customWidth="1"/>
    <col min="10498" max="10498" width="53.7109375" style="86" hidden="1" customWidth="1"/>
    <col min="10499" max="10499" width="9.140625" style="86" hidden="1" customWidth="1"/>
    <col min="10500" max="10500" width="7.28515625" style="86" hidden="1" customWidth="1"/>
    <col min="10501" max="10501" width="11.28515625" style="86" hidden="1" customWidth="1"/>
    <col min="10502" max="10502" width="10.28515625" style="86" hidden="1" customWidth="1"/>
    <col min="10503" max="10503" width="10" style="86" hidden="1" customWidth="1"/>
    <col min="10504" max="10504" width="12.140625" style="86" hidden="1" customWidth="1"/>
    <col min="10505" max="10505" width="9.140625" style="86" hidden="1" customWidth="1"/>
    <col min="10506" max="10506" width="25" style="86" hidden="1" customWidth="1"/>
    <col min="10507" max="10753" width="9.140625" style="86" hidden="1" customWidth="1"/>
    <col min="10754" max="10754" width="53.7109375" style="86" hidden="1" customWidth="1"/>
    <col min="10755" max="10755" width="9.140625" style="86" hidden="1" customWidth="1"/>
    <col min="10756" max="10756" width="7.28515625" style="86" hidden="1" customWidth="1"/>
    <col min="10757" max="10757" width="11.28515625" style="86" hidden="1" customWidth="1"/>
    <col min="10758" max="10758" width="10.28515625" style="86" hidden="1" customWidth="1"/>
    <col min="10759" max="10759" width="10" style="86" hidden="1" customWidth="1"/>
    <col min="10760" max="10760" width="12.140625" style="86" hidden="1" customWidth="1"/>
    <col min="10761" max="10761" width="9.140625" style="86" hidden="1" customWidth="1"/>
    <col min="10762" max="10762" width="25" style="86" hidden="1" customWidth="1"/>
    <col min="10763" max="11009" width="9.140625" style="86" hidden="1" customWidth="1"/>
    <col min="11010" max="11010" width="53.7109375" style="86" hidden="1" customWidth="1"/>
    <col min="11011" max="11011" width="9.140625" style="86" hidden="1" customWidth="1"/>
    <col min="11012" max="11012" width="7.28515625" style="86" hidden="1" customWidth="1"/>
    <col min="11013" max="11013" width="11.28515625" style="86" hidden="1" customWidth="1"/>
    <col min="11014" max="11014" width="10.28515625" style="86" hidden="1" customWidth="1"/>
    <col min="11015" max="11015" width="10" style="86" hidden="1" customWidth="1"/>
    <col min="11016" max="11016" width="12.140625" style="86" hidden="1" customWidth="1"/>
    <col min="11017" max="11017" width="9.140625" style="86" hidden="1" customWidth="1"/>
    <col min="11018" max="11018" width="25" style="86" hidden="1" customWidth="1"/>
    <col min="11019" max="11265" width="9.140625" style="86" hidden="1" customWidth="1"/>
    <col min="11266" max="11266" width="53.7109375" style="86" hidden="1" customWidth="1"/>
    <col min="11267" max="11267" width="9.140625" style="86" hidden="1" customWidth="1"/>
    <col min="11268" max="11268" width="7.28515625" style="86" hidden="1" customWidth="1"/>
    <col min="11269" max="11269" width="11.28515625" style="86" hidden="1" customWidth="1"/>
    <col min="11270" max="11270" width="10.28515625" style="86" hidden="1" customWidth="1"/>
    <col min="11271" max="11271" width="10" style="86" hidden="1" customWidth="1"/>
    <col min="11272" max="11272" width="12.140625" style="86" hidden="1" customWidth="1"/>
    <col min="11273" max="11273" width="9.140625" style="86" hidden="1" customWidth="1"/>
    <col min="11274" max="11274" width="25" style="86" hidden="1" customWidth="1"/>
    <col min="11275" max="11521" width="9.140625" style="86" hidden="1" customWidth="1"/>
    <col min="11522" max="11522" width="53.7109375" style="86" hidden="1" customWidth="1"/>
    <col min="11523" max="11523" width="9.140625" style="86" hidden="1" customWidth="1"/>
    <col min="11524" max="11524" width="7.28515625" style="86" hidden="1" customWidth="1"/>
    <col min="11525" max="11525" width="11.28515625" style="86" hidden="1" customWidth="1"/>
    <col min="11526" max="11526" width="10.28515625" style="86" hidden="1" customWidth="1"/>
    <col min="11527" max="11527" width="10" style="86" hidden="1" customWidth="1"/>
    <col min="11528" max="11528" width="12.140625" style="86" hidden="1" customWidth="1"/>
    <col min="11529" max="11529" width="9.140625" style="86" hidden="1" customWidth="1"/>
    <col min="11530" max="11530" width="25" style="86" hidden="1" customWidth="1"/>
    <col min="11531" max="11777" width="9.140625" style="86" hidden="1" customWidth="1"/>
    <col min="11778" max="11778" width="53.7109375" style="86" hidden="1" customWidth="1"/>
    <col min="11779" max="11779" width="9.140625" style="86" hidden="1" customWidth="1"/>
    <col min="11780" max="11780" width="7.28515625" style="86" hidden="1" customWidth="1"/>
    <col min="11781" max="11781" width="11.28515625" style="86" hidden="1" customWidth="1"/>
    <col min="11782" max="11782" width="10.28515625" style="86" hidden="1" customWidth="1"/>
    <col min="11783" max="11783" width="10" style="86" hidden="1" customWidth="1"/>
    <col min="11784" max="11784" width="12.140625" style="86" hidden="1" customWidth="1"/>
    <col min="11785" max="11785" width="9.140625" style="86" hidden="1" customWidth="1"/>
    <col min="11786" max="11786" width="25" style="86" hidden="1" customWidth="1"/>
    <col min="11787" max="12033" width="9.140625" style="86" hidden="1" customWidth="1"/>
    <col min="12034" max="12034" width="53.7109375" style="86" hidden="1" customWidth="1"/>
    <col min="12035" max="12035" width="9.140625" style="86" hidden="1" customWidth="1"/>
    <col min="12036" max="12036" width="7.28515625" style="86" hidden="1" customWidth="1"/>
    <col min="12037" max="12037" width="11.28515625" style="86" hidden="1" customWidth="1"/>
    <col min="12038" max="12038" width="10.28515625" style="86" hidden="1" customWidth="1"/>
    <col min="12039" max="12039" width="10" style="86" hidden="1" customWidth="1"/>
    <col min="12040" max="12040" width="12.140625" style="86" hidden="1" customWidth="1"/>
    <col min="12041" max="12041" width="9.140625" style="86" hidden="1" customWidth="1"/>
    <col min="12042" max="12042" width="25" style="86" hidden="1" customWidth="1"/>
    <col min="12043" max="12289" width="9.140625" style="86" hidden="1" customWidth="1"/>
    <col min="12290" max="12290" width="53.7109375" style="86" hidden="1" customWidth="1"/>
    <col min="12291" max="12291" width="9.140625" style="86" hidden="1" customWidth="1"/>
    <col min="12292" max="12292" width="7.28515625" style="86" hidden="1" customWidth="1"/>
    <col min="12293" max="12293" width="11.28515625" style="86" hidden="1" customWidth="1"/>
    <col min="12294" max="12294" width="10.28515625" style="86" hidden="1" customWidth="1"/>
    <col min="12295" max="12295" width="10" style="86" hidden="1" customWidth="1"/>
    <col min="12296" max="12296" width="12.140625" style="86" hidden="1" customWidth="1"/>
    <col min="12297" max="12297" width="9.140625" style="86" hidden="1" customWidth="1"/>
    <col min="12298" max="12298" width="25" style="86" hidden="1" customWidth="1"/>
    <col min="12299" max="12545" width="9.140625" style="86" hidden="1" customWidth="1"/>
    <col min="12546" max="12546" width="53.7109375" style="86" hidden="1" customWidth="1"/>
    <col min="12547" max="12547" width="9.140625" style="86" hidden="1" customWidth="1"/>
    <col min="12548" max="12548" width="7.28515625" style="86" hidden="1" customWidth="1"/>
    <col min="12549" max="12549" width="11.28515625" style="86" hidden="1" customWidth="1"/>
    <col min="12550" max="12550" width="10.28515625" style="86" hidden="1" customWidth="1"/>
    <col min="12551" max="12551" width="10" style="86" hidden="1" customWidth="1"/>
    <col min="12552" max="12552" width="12.140625" style="86" hidden="1" customWidth="1"/>
    <col min="12553" max="12553" width="9.140625" style="86" hidden="1" customWidth="1"/>
    <col min="12554" max="12554" width="25" style="86" hidden="1" customWidth="1"/>
    <col min="12555" max="12801" width="9.140625" style="86" hidden="1" customWidth="1"/>
    <col min="12802" max="12802" width="53.7109375" style="86" hidden="1" customWidth="1"/>
    <col min="12803" max="12803" width="9.140625" style="86" hidden="1" customWidth="1"/>
    <col min="12804" max="12804" width="7.28515625" style="86" hidden="1" customWidth="1"/>
    <col min="12805" max="12805" width="11.28515625" style="86" hidden="1" customWidth="1"/>
    <col min="12806" max="12806" width="10.28515625" style="86" hidden="1" customWidth="1"/>
    <col min="12807" max="12807" width="10" style="86" hidden="1" customWidth="1"/>
    <col min="12808" max="12808" width="12.140625" style="86" hidden="1" customWidth="1"/>
    <col min="12809" max="12809" width="9.140625" style="86" hidden="1" customWidth="1"/>
    <col min="12810" max="12810" width="25" style="86" hidden="1" customWidth="1"/>
    <col min="12811" max="13057" width="9.140625" style="86" hidden="1" customWidth="1"/>
    <col min="13058" max="13058" width="53.7109375" style="86" hidden="1" customWidth="1"/>
    <col min="13059" max="13059" width="9.140625" style="86" hidden="1" customWidth="1"/>
    <col min="13060" max="13060" width="7.28515625" style="86" hidden="1" customWidth="1"/>
    <col min="13061" max="13061" width="11.28515625" style="86" hidden="1" customWidth="1"/>
    <col min="13062" max="13062" width="10.28515625" style="86" hidden="1" customWidth="1"/>
    <col min="13063" max="13063" width="10" style="86" hidden="1" customWidth="1"/>
    <col min="13064" max="13064" width="12.140625" style="86" hidden="1" customWidth="1"/>
    <col min="13065" max="13065" width="9.140625" style="86" hidden="1" customWidth="1"/>
    <col min="13066" max="13066" width="25" style="86" hidden="1" customWidth="1"/>
    <col min="13067" max="13313" width="9.140625" style="86" hidden="1" customWidth="1"/>
    <col min="13314" max="13314" width="53.7109375" style="86" hidden="1" customWidth="1"/>
    <col min="13315" max="13315" width="9.140625" style="86" hidden="1" customWidth="1"/>
    <col min="13316" max="13316" width="7.28515625" style="86" hidden="1" customWidth="1"/>
    <col min="13317" max="13317" width="11.28515625" style="86" hidden="1" customWidth="1"/>
    <col min="13318" max="13318" width="10.28515625" style="86" hidden="1" customWidth="1"/>
    <col min="13319" max="13319" width="10" style="86" hidden="1" customWidth="1"/>
    <col min="13320" max="13320" width="12.140625" style="86" hidden="1" customWidth="1"/>
    <col min="13321" max="13321" width="9.140625" style="86" hidden="1" customWidth="1"/>
    <col min="13322" max="13322" width="25" style="86" hidden="1" customWidth="1"/>
    <col min="13323" max="13569" width="9.140625" style="86" hidden="1" customWidth="1"/>
    <col min="13570" max="13570" width="53.7109375" style="86" hidden="1" customWidth="1"/>
    <col min="13571" max="13571" width="9.140625" style="86" hidden="1" customWidth="1"/>
    <col min="13572" max="13572" width="7.28515625" style="86" hidden="1" customWidth="1"/>
    <col min="13573" max="13573" width="11.28515625" style="86" hidden="1" customWidth="1"/>
    <col min="13574" max="13574" width="10.28515625" style="86" hidden="1" customWidth="1"/>
    <col min="13575" max="13575" width="10" style="86" hidden="1" customWidth="1"/>
    <col min="13576" max="13576" width="12.140625" style="86" hidden="1" customWidth="1"/>
    <col min="13577" max="13577" width="9.140625" style="86" hidden="1" customWidth="1"/>
    <col min="13578" max="13578" width="25" style="86" hidden="1" customWidth="1"/>
    <col min="13579" max="13825" width="9.140625" style="86" hidden="1" customWidth="1"/>
    <col min="13826" max="13826" width="53.7109375" style="86" hidden="1" customWidth="1"/>
    <col min="13827" max="13827" width="9.140625" style="86" hidden="1" customWidth="1"/>
    <col min="13828" max="13828" width="7.28515625" style="86" hidden="1" customWidth="1"/>
    <col min="13829" max="13829" width="11.28515625" style="86" hidden="1" customWidth="1"/>
    <col min="13830" max="13830" width="10.28515625" style="86" hidden="1" customWidth="1"/>
    <col min="13831" max="13831" width="10" style="86" hidden="1" customWidth="1"/>
    <col min="13832" max="13832" width="12.140625" style="86" hidden="1" customWidth="1"/>
    <col min="13833" max="13833" width="9.140625" style="86" hidden="1" customWidth="1"/>
    <col min="13834" max="13834" width="25" style="86" hidden="1" customWidth="1"/>
    <col min="13835" max="14081" width="9.140625" style="86" hidden="1" customWidth="1"/>
    <col min="14082" max="14082" width="53.7109375" style="86" hidden="1" customWidth="1"/>
    <col min="14083" max="14083" width="9.140625" style="86" hidden="1" customWidth="1"/>
    <col min="14084" max="14084" width="7.28515625" style="86" hidden="1" customWidth="1"/>
    <col min="14085" max="14085" width="11.28515625" style="86" hidden="1" customWidth="1"/>
    <col min="14086" max="14086" width="10.28515625" style="86" hidden="1" customWidth="1"/>
    <col min="14087" max="14087" width="10" style="86" hidden="1" customWidth="1"/>
    <col min="14088" max="14088" width="12.140625" style="86" hidden="1" customWidth="1"/>
    <col min="14089" max="14089" width="9.140625" style="86" hidden="1" customWidth="1"/>
    <col min="14090" max="14090" width="25" style="86" hidden="1" customWidth="1"/>
    <col min="14091" max="14337" width="9.140625" style="86" hidden="1" customWidth="1"/>
    <col min="14338" max="14338" width="53.7109375" style="86" hidden="1" customWidth="1"/>
    <col min="14339" max="14339" width="9.140625" style="86" hidden="1" customWidth="1"/>
    <col min="14340" max="14340" width="7.28515625" style="86" hidden="1" customWidth="1"/>
    <col min="14341" max="14341" width="11.28515625" style="86" hidden="1" customWidth="1"/>
    <col min="14342" max="14342" width="10.28515625" style="86" hidden="1" customWidth="1"/>
    <col min="14343" max="14343" width="10" style="86" hidden="1" customWidth="1"/>
    <col min="14344" max="14344" width="12.140625" style="86" hidden="1" customWidth="1"/>
    <col min="14345" max="14345" width="9.140625" style="86" hidden="1" customWidth="1"/>
    <col min="14346" max="14346" width="25" style="86" hidden="1" customWidth="1"/>
    <col min="14347" max="14593" width="9.140625" style="86" hidden="1" customWidth="1"/>
    <col min="14594" max="14594" width="53.7109375" style="86" hidden="1" customWidth="1"/>
    <col min="14595" max="14595" width="9.140625" style="86" hidden="1" customWidth="1"/>
    <col min="14596" max="14596" width="7.28515625" style="86" hidden="1" customWidth="1"/>
    <col min="14597" max="14597" width="11.28515625" style="86" hidden="1" customWidth="1"/>
    <col min="14598" max="14598" width="10.28515625" style="86" hidden="1" customWidth="1"/>
    <col min="14599" max="14599" width="10" style="86" hidden="1" customWidth="1"/>
    <col min="14600" max="14600" width="12.140625" style="86" hidden="1" customWidth="1"/>
    <col min="14601" max="14601" width="9.140625" style="86" hidden="1" customWidth="1"/>
    <col min="14602" max="14602" width="25" style="86" hidden="1" customWidth="1"/>
    <col min="14603" max="14849" width="9.140625" style="86" hidden="1" customWidth="1"/>
    <col min="14850" max="14850" width="53.7109375" style="86" hidden="1" customWidth="1"/>
    <col min="14851" max="14851" width="9.140625" style="86" hidden="1" customWidth="1"/>
    <col min="14852" max="14852" width="7.28515625" style="86" hidden="1" customWidth="1"/>
    <col min="14853" max="14853" width="11.28515625" style="86" hidden="1" customWidth="1"/>
    <col min="14854" max="14854" width="10.28515625" style="86" hidden="1" customWidth="1"/>
    <col min="14855" max="14855" width="10" style="86" hidden="1" customWidth="1"/>
    <col min="14856" max="14856" width="12.140625" style="86" hidden="1" customWidth="1"/>
    <col min="14857" max="14857" width="9.140625" style="86" hidden="1" customWidth="1"/>
    <col min="14858" max="14858" width="25" style="86" hidden="1" customWidth="1"/>
    <col min="14859" max="15105" width="9.140625" style="86" hidden="1" customWidth="1"/>
    <col min="15106" max="15106" width="53.7109375" style="86" hidden="1" customWidth="1"/>
    <col min="15107" max="15107" width="9.140625" style="86" hidden="1" customWidth="1"/>
    <col min="15108" max="15108" width="7.28515625" style="86" hidden="1" customWidth="1"/>
    <col min="15109" max="15109" width="11.28515625" style="86" hidden="1" customWidth="1"/>
    <col min="15110" max="15110" width="10.28515625" style="86" hidden="1" customWidth="1"/>
    <col min="15111" max="15111" width="10" style="86" hidden="1" customWidth="1"/>
    <col min="15112" max="15112" width="12.140625" style="86" hidden="1" customWidth="1"/>
    <col min="15113" max="15113" width="9.140625" style="86" hidden="1" customWidth="1"/>
    <col min="15114" max="15114" width="25" style="86" hidden="1" customWidth="1"/>
    <col min="15115" max="15361" width="9.140625" style="86" hidden="1" customWidth="1"/>
    <col min="15362" max="15362" width="53.7109375" style="86" hidden="1" customWidth="1"/>
    <col min="15363" max="15363" width="9.140625" style="86" hidden="1" customWidth="1"/>
    <col min="15364" max="15364" width="7.28515625" style="86" hidden="1" customWidth="1"/>
    <col min="15365" max="15365" width="11.28515625" style="86" hidden="1" customWidth="1"/>
    <col min="15366" max="15366" width="10.28515625" style="86" hidden="1" customWidth="1"/>
    <col min="15367" max="15367" width="10" style="86" hidden="1" customWidth="1"/>
    <col min="15368" max="15368" width="12.140625" style="86" hidden="1" customWidth="1"/>
    <col min="15369" max="15369" width="9.140625" style="86" hidden="1" customWidth="1"/>
    <col min="15370" max="15370" width="25" style="86" hidden="1" customWidth="1"/>
    <col min="15371" max="15617" width="9.140625" style="86" hidden="1" customWidth="1"/>
    <col min="15618" max="15618" width="53.7109375" style="86" hidden="1" customWidth="1"/>
    <col min="15619" max="15619" width="9.140625" style="86" hidden="1" customWidth="1"/>
    <col min="15620" max="15620" width="7.28515625" style="86" hidden="1" customWidth="1"/>
    <col min="15621" max="15621" width="11.28515625" style="86" hidden="1" customWidth="1"/>
    <col min="15622" max="15622" width="10.28515625" style="86" hidden="1" customWidth="1"/>
    <col min="15623" max="15623" width="10" style="86" hidden="1" customWidth="1"/>
    <col min="15624" max="15624" width="12.140625" style="86" hidden="1" customWidth="1"/>
    <col min="15625" max="15625" width="9.140625" style="86" hidden="1" customWidth="1"/>
    <col min="15626" max="15626" width="25" style="86" hidden="1" customWidth="1"/>
    <col min="15627" max="15873" width="9.140625" style="86" hidden="1" customWidth="1"/>
    <col min="15874" max="15874" width="53.7109375" style="86" hidden="1" customWidth="1"/>
    <col min="15875" max="15875" width="9.140625" style="86" hidden="1" customWidth="1"/>
    <col min="15876" max="15876" width="7.28515625" style="86" hidden="1" customWidth="1"/>
    <col min="15877" max="15877" width="11.28515625" style="86" hidden="1" customWidth="1"/>
    <col min="15878" max="15878" width="10.28515625" style="86" hidden="1" customWidth="1"/>
    <col min="15879" max="15879" width="10" style="86" hidden="1" customWidth="1"/>
    <col min="15880" max="15880" width="12.140625" style="86" hidden="1" customWidth="1"/>
    <col min="15881" max="15881" width="9.140625" style="86" hidden="1" customWidth="1"/>
    <col min="15882" max="15882" width="25" style="86" hidden="1" customWidth="1"/>
    <col min="15883" max="16129" width="9.140625" style="86" hidden="1" customWidth="1"/>
    <col min="16130" max="16130" width="53.7109375" style="86" hidden="1" customWidth="1"/>
    <col min="16131" max="16131" width="9.140625" style="86" hidden="1" customWidth="1"/>
    <col min="16132" max="16132" width="7.28515625" style="86" hidden="1" customWidth="1"/>
    <col min="16133" max="16133" width="11.28515625" style="86" hidden="1" customWidth="1"/>
    <col min="16134" max="16134" width="10.28515625" style="86" hidden="1" customWidth="1"/>
    <col min="16135" max="16135" width="10" style="86" hidden="1" customWidth="1"/>
    <col min="16136" max="16136" width="12.140625" style="86" hidden="1" customWidth="1"/>
    <col min="16137" max="16137" width="9.140625" style="86" hidden="1" customWidth="1"/>
    <col min="16138" max="16138" width="25" style="86" hidden="1" customWidth="1"/>
    <col min="16139" max="16140" width="9.140625" style="86" hidden="1" customWidth="1"/>
    <col min="16141" max="16384" width="9.140625" style="86"/>
  </cols>
  <sheetData>
    <row r="1" spans="1:15" s="19" customFormat="1" ht="21" customHeight="1" thickBot="1">
      <c r="A1" s="14" t="s">
        <v>145</v>
      </c>
      <c r="B1" s="15" t="s">
        <v>146</v>
      </c>
      <c r="C1" s="15"/>
      <c r="D1" s="16"/>
      <c r="E1" s="16"/>
      <c r="F1" s="16"/>
      <c r="G1" s="16"/>
      <c r="H1" s="17"/>
      <c r="I1" s="18"/>
      <c r="N1" s="90">
        <f>N2/N3</f>
        <v>1</v>
      </c>
      <c r="O1" s="19" t="s">
        <v>181</v>
      </c>
    </row>
    <row r="2" spans="1:15" s="19" customFormat="1" ht="13.5" thickBot="1">
      <c r="A2" s="20" t="s">
        <v>147</v>
      </c>
      <c r="B2" s="21" t="s">
        <v>148</v>
      </c>
      <c r="C2" s="21"/>
      <c r="D2" s="22"/>
      <c r="E2" s="23"/>
      <c r="G2" s="24" t="s">
        <v>149</v>
      </c>
      <c r="H2" s="25" t="s">
        <v>150</v>
      </c>
      <c r="N2" s="19">
        <v>913.3</v>
      </c>
      <c r="O2" s="19" t="s">
        <v>259</v>
      </c>
    </row>
    <row r="3" spans="1:15" s="19" customFormat="1" ht="15" customHeight="1" thickBot="1">
      <c r="A3" s="20" t="s">
        <v>151</v>
      </c>
      <c r="G3" s="26">
        <f>Invoice!J14</f>
        <v>44900</v>
      </c>
      <c r="H3" s="27"/>
      <c r="N3" s="19">
        <v>913.3</v>
      </c>
      <c r="O3" s="19" t="s">
        <v>260</v>
      </c>
    </row>
    <row r="4" spans="1:15" s="19" customFormat="1">
      <c r="A4" s="20" t="s">
        <v>152</v>
      </c>
    </row>
    <row r="5" spans="1:15" s="19" customFormat="1">
      <c r="A5" s="20" t="s">
        <v>153</v>
      </c>
    </row>
    <row r="6" spans="1:15" s="19" customFormat="1">
      <c r="A6" s="20" t="s">
        <v>154</v>
      </c>
    </row>
    <row r="7" spans="1:15" s="19" customFormat="1" ht="15">
      <c r="A7"/>
      <c r="F7" s="29"/>
    </row>
    <row r="8" spans="1:15" s="19" customFormat="1" ht="10.5" customHeight="1" thickBot="1">
      <c r="A8" s="28"/>
      <c r="F8" s="29"/>
      <c r="J8" s="19" t="s">
        <v>155</v>
      </c>
    </row>
    <row r="9" spans="1:15" s="19" customFormat="1" ht="13.5" thickBot="1">
      <c r="A9" s="30" t="s">
        <v>156</v>
      </c>
      <c r="F9" s="31" t="s">
        <v>157</v>
      </c>
      <c r="G9" s="32"/>
      <c r="H9" s="33"/>
      <c r="J9" s="19" t="str">
        <f>'Copy paste to Here'!I18</f>
        <v>CAD</v>
      </c>
    </row>
    <row r="10" spans="1:15" s="19" customFormat="1" ht="13.5" thickBot="1">
      <c r="A10" s="34" t="str">
        <f>'Copy paste to Here'!G10</f>
        <v>Angela’s Piercing</v>
      </c>
      <c r="B10" s="35"/>
      <c r="C10" s="35"/>
      <c r="D10" s="35"/>
      <c r="F10" s="36" t="str">
        <f>'Copy paste to Here'!B10</f>
        <v>Angela’s Piercing</v>
      </c>
      <c r="G10" s="37"/>
      <c r="H10" s="38"/>
      <c r="K10" s="93" t="s">
        <v>276</v>
      </c>
      <c r="L10" s="33" t="s">
        <v>276</v>
      </c>
      <c r="M10" s="19">
        <v>1</v>
      </c>
    </row>
    <row r="11" spans="1:15" s="19" customFormat="1" ht="15.75" thickBot="1">
      <c r="A11" s="39" t="str">
        <f>'Copy paste to Here'!G11</f>
        <v>Angela Nicol</v>
      </c>
      <c r="B11" s="40"/>
      <c r="C11" s="40"/>
      <c r="D11" s="40"/>
      <c r="F11" s="41" t="str">
        <f>'Copy paste to Here'!B11</f>
        <v>Angela Nicol</v>
      </c>
      <c r="G11" s="42"/>
      <c r="H11" s="43"/>
      <c r="K11" s="91" t="s">
        <v>158</v>
      </c>
      <c r="L11" s="44" t="s">
        <v>159</v>
      </c>
      <c r="M11" s="19">
        <f>VLOOKUP(G3,[1]Sheet1!$A$9:$I$7290,2,FALSE)</f>
        <v>34.58</v>
      </c>
    </row>
    <row r="12" spans="1:15" s="19" customFormat="1" ht="15.75" thickBot="1">
      <c r="A12" s="39" t="str">
        <f>'Copy paste to Here'!G12</f>
        <v>322 Queen Street</v>
      </c>
      <c r="B12" s="40"/>
      <c r="C12" s="40"/>
      <c r="D12" s="40"/>
      <c r="E12" s="87"/>
      <c r="F12" s="41" t="str">
        <f>'Copy paste to Here'!B12</f>
        <v>322 Queen Street</v>
      </c>
      <c r="G12" s="42"/>
      <c r="H12" s="43"/>
      <c r="K12" s="91" t="s">
        <v>160</v>
      </c>
      <c r="L12" s="44" t="s">
        <v>133</v>
      </c>
      <c r="M12" s="19">
        <f>VLOOKUP(G3,[1]Sheet1!$A$9:$I$7290,3,FALSE)</f>
        <v>36.26</v>
      </c>
    </row>
    <row r="13" spans="1:15" s="19" customFormat="1" ht="15.75" thickBot="1">
      <c r="A13" s="39" t="str">
        <f>'Copy paste to Here'!G13</f>
        <v>R8a0m5 Flon Flon</v>
      </c>
      <c r="B13" s="40"/>
      <c r="C13" s="40"/>
      <c r="D13" s="40"/>
      <c r="E13" s="109" t="s">
        <v>166</v>
      </c>
      <c r="F13" s="41" t="str">
        <f>'Copy paste to Here'!B13</f>
        <v>R8a0m5 Flon Flon</v>
      </c>
      <c r="G13" s="42"/>
      <c r="H13" s="43"/>
      <c r="K13" s="91" t="s">
        <v>161</v>
      </c>
      <c r="L13" s="44" t="s">
        <v>162</v>
      </c>
      <c r="M13" s="111">
        <f>VLOOKUP(G3,[1]Sheet1!$A$9:$I$7290,4,FALSE)</f>
        <v>42.27</v>
      </c>
    </row>
    <row r="14" spans="1:15" s="19" customFormat="1" ht="15.75" thickBot="1">
      <c r="A14" s="39" t="str">
        <f>'Copy paste to Here'!G14</f>
        <v>Canada</v>
      </c>
      <c r="B14" s="40"/>
      <c r="C14" s="40"/>
      <c r="D14" s="40"/>
      <c r="E14" s="109">
        <f>VLOOKUP(J9,$L$10:$M$17,2,FALSE)</f>
        <v>25.56</v>
      </c>
      <c r="F14" s="41" t="str">
        <f>'Copy paste to Here'!B14</f>
        <v>Canada</v>
      </c>
      <c r="G14" s="42"/>
      <c r="H14" s="43"/>
      <c r="K14" s="91" t="s">
        <v>163</v>
      </c>
      <c r="L14" s="44" t="s">
        <v>164</v>
      </c>
      <c r="M14" s="19">
        <f>VLOOKUP(G3,[1]Sheet1!$A$9:$I$7290,5,FALSE)</f>
        <v>23.24</v>
      </c>
    </row>
    <row r="15" spans="1:15" s="19" customFormat="1" ht="15.75" thickBot="1">
      <c r="A15" s="45" t="str">
        <f>'Copy paste to Here'!G15</f>
        <v> </v>
      </c>
      <c r="F15" s="46" t="str">
        <f>'Copy paste to Here'!B15</f>
        <v> </v>
      </c>
      <c r="G15" s="47"/>
      <c r="H15" s="48"/>
      <c r="K15" s="92" t="s">
        <v>165</v>
      </c>
      <c r="L15" s="49" t="s">
        <v>166</v>
      </c>
      <c r="M15" s="19">
        <f>VLOOKUP(G3,[1]Sheet1!$A$9:$I$7290,6,FALSE)</f>
        <v>25.56</v>
      </c>
    </row>
    <row r="16" spans="1:15" s="19" customFormat="1" ht="13.7" customHeight="1" thickBot="1">
      <c r="A16" s="50"/>
      <c r="K16" s="92" t="s">
        <v>167</v>
      </c>
      <c r="L16" s="49" t="s">
        <v>168</v>
      </c>
      <c r="M16" s="19">
        <f>VLOOKUP(G3,[1]Sheet1!$A$9:$I$7290,7,FALSE)</f>
        <v>21.89</v>
      </c>
    </row>
    <row r="17" spans="1:13" s="19" customFormat="1" ht="13.5" thickBot="1">
      <c r="A17" s="51" t="s">
        <v>169</v>
      </c>
      <c r="B17" s="52" t="s">
        <v>170</v>
      </c>
      <c r="C17" s="52" t="s">
        <v>284</v>
      </c>
      <c r="D17" s="53" t="s">
        <v>198</v>
      </c>
      <c r="E17" s="53" t="s">
        <v>261</v>
      </c>
      <c r="F17" s="53" t="str">
        <f>CONCATENATE("Amount ",,J9)</f>
        <v>Amount CAD</v>
      </c>
      <c r="G17" s="52" t="s">
        <v>171</v>
      </c>
      <c r="H17" s="52" t="s">
        <v>172</v>
      </c>
      <c r="J17" s="19" t="s">
        <v>173</v>
      </c>
      <c r="K17" s="19" t="s">
        <v>174</v>
      </c>
      <c r="L17" s="19" t="s">
        <v>174</v>
      </c>
      <c r="M17" s="19">
        <v>2.5</v>
      </c>
    </row>
    <row r="18" spans="1:13" s="60" customFormat="1" ht="24">
      <c r="A18" s="54" t="str">
        <f>IF((LEN('Copy paste to Here'!G22))&gt;5,((CONCATENATE('Copy paste to Here'!G22," &amp; ",'Copy paste to Here'!D22,"  &amp;  ",'Copy paste to Here'!E22))),"Empty Cell")</f>
        <v xml:space="preserve">High polished titanium G23 nose screw, 1mm (18g) with 2mm bezel set color round crystal &amp; Crystal Color: Assorted  &amp;  </v>
      </c>
      <c r="B18" s="55" t="str">
        <f>'Copy paste to Here'!C22</f>
        <v>UNSC</v>
      </c>
      <c r="C18" s="55" t="s">
        <v>715</v>
      </c>
      <c r="D18" s="56">
        <f>Invoice!B22</f>
        <v>100</v>
      </c>
      <c r="E18" s="57">
        <f>'Shipping Invoice'!J22*$N$1</f>
        <v>1.4</v>
      </c>
      <c r="F18" s="57">
        <f>D18*E18</f>
        <v>140</v>
      </c>
      <c r="G18" s="58">
        <f>E18*$E$14</f>
        <v>35.783999999999999</v>
      </c>
      <c r="H18" s="59">
        <f>D18*G18</f>
        <v>3578.4</v>
      </c>
    </row>
    <row r="19" spans="1:13" s="60" customFormat="1" ht="24">
      <c r="A19" s="110" t="str">
        <f>IF((LEN('Copy paste to Here'!G23))&gt;5,((CONCATENATE('Copy paste to Here'!G23," &amp; ",'Copy paste to Here'!D23,"  &amp;  ",'Copy paste to Here'!E23))),"Empty Cell")</f>
        <v xml:space="preserve">EO gas sterilized piercing: Titanium G23 tongue barbell, 14g (1.6mm) with 5mm balls &amp; Length: 24mm  &amp;  </v>
      </c>
      <c r="B19" s="55" t="str">
        <f>'Copy paste to Here'!C23</f>
        <v>ZUBBBS</v>
      </c>
      <c r="C19" s="55" t="s">
        <v>717</v>
      </c>
      <c r="D19" s="56">
        <f>Invoice!B23</f>
        <v>20</v>
      </c>
      <c r="E19" s="57">
        <f>'Shipping Invoice'!J23*$N$1</f>
        <v>2.64</v>
      </c>
      <c r="F19" s="57">
        <f t="shared" ref="F19:F82" si="0">D19*E19</f>
        <v>52.800000000000004</v>
      </c>
      <c r="G19" s="58">
        <f t="shared" ref="G19:G82" si="1">E19*$E$14</f>
        <v>67.478399999999993</v>
      </c>
      <c r="H19" s="61">
        <f t="shared" ref="H19:H82" si="2">D19*G19</f>
        <v>1349.5679999999998</v>
      </c>
    </row>
    <row r="20" spans="1:13" s="60" customFormat="1" ht="24">
      <c r="A20" s="54" t="str">
        <f>IF((LEN('Copy paste to Here'!G24))&gt;5,((CONCATENATE('Copy paste to Here'!G24," &amp; ",'Copy paste to Here'!D24,"  &amp;  ",'Copy paste to Here'!E24))),"Empty Cell")</f>
        <v xml:space="preserve">EO gas sterilized piercing: Titanium G23 eyebrow barbell, 16g (1.2mm) with two 3mm balls &amp; Length: 10mm  &amp;  </v>
      </c>
      <c r="B20" s="55" t="str">
        <f>'Copy paste to Here'!C24</f>
        <v>ZUBBEB</v>
      </c>
      <c r="C20" s="55" t="s">
        <v>719</v>
      </c>
      <c r="D20" s="56">
        <f>Invoice!B24</f>
        <v>200</v>
      </c>
      <c r="E20" s="57">
        <f>'Shipping Invoice'!J24*$N$1</f>
        <v>2.1</v>
      </c>
      <c r="F20" s="57">
        <f t="shared" si="0"/>
        <v>420</v>
      </c>
      <c r="G20" s="58">
        <f t="shared" si="1"/>
        <v>53.676000000000002</v>
      </c>
      <c r="H20" s="61">
        <f t="shared" si="2"/>
        <v>10735.2</v>
      </c>
    </row>
    <row r="21" spans="1:13" s="60" customFormat="1" ht="36">
      <c r="A21" s="54" t="str">
        <f>IF((LEN('Copy paste to Here'!G25))&gt;5,((CONCATENATE('Copy paste to Here'!G25," &amp; ",'Copy paste to Here'!D25,"  &amp;  ",'Copy paste to Here'!E25))),"Empty Cell")</f>
        <v>EO gas sterilized piercing: Titanium G23 belly banana, 14g (1.6mm) with an 8mm and 5mm jewel ball &amp; Crystal Color: Clear  &amp;  Length: 14mm</v>
      </c>
      <c r="B21" s="55" t="str">
        <f>'Copy paste to Here'!C25</f>
        <v>ZUBN2CG</v>
      </c>
      <c r="C21" s="55" t="s">
        <v>721</v>
      </c>
      <c r="D21" s="56">
        <f>Invoice!B25</f>
        <v>25</v>
      </c>
      <c r="E21" s="57">
        <f>'Shipping Invoice'!J25*$N$1</f>
        <v>3.52</v>
      </c>
      <c r="F21" s="57">
        <f t="shared" si="0"/>
        <v>88</v>
      </c>
      <c r="G21" s="58">
        <f t="shared" si="1"/>
        <v>89.971199999999996</v>
      </c>
      <c r="H21" s="61">
        <f t="shared" si="2"/>
        <v>2249.2799999999997</v>
      </c>
    </row>
    <row r="22" spans="1:13" s="60" customFormat="1" ht="25.5">
      <c r="A22" s="54" t="str">
        <f>IF((LEN('Copy paste to Here'!G26))&gt;5,((CONCATENATE('Copy paste to Here'!G26," &amp; ",'Copy paste to Here'!D26,"  &amp;  ",'Copy paste to Here'!E26))),"Empty Cell")</f>
        <v xml:space="preserve">EO gas sterilized high polished titanium G23 snake eyes piercing banana, 16g (1.2mm) with two 3mm balls &amp; Length: 12mm  &amp;  </v>
      </c>
      <c r="B22" s="55" t="str">
        <f>'Copy paste to Here'!C26</f>
        <v>ZUBNEBL</v>
      </c>
      <c r="C22" s="55" t="s">
        <v>723</v>
      </c>
      <c r="D22" s="56">
        <f>Invoice!B26</f>
        <v>50</v>
      </c>
      <c r="E22" s="57">
        <f>'Shipping Invoice'!J26*$N$1</f>
        <v>2.15</v>
      </c>
      <c r="F22" s="57">
        <f t="shared" si="0"/>
        <v>107.5</v>
      </c>
      <c r="G22" s="58">
        <f t="shared" si="1"/>
        <v>54.953999999999994</v>
      </c>
      <c r="H22" s="61">
        <f t="shared" si="2"/>
        <v>2747.7</v>
      </c>
    </row>
    <row r="23" spans="1:13" s="60" customFormat="1" ht="24">
      <c r="A23" s="54" t="str">
        <f>IF((LEN('Copy paste to Here'!G27))&gt;5,((CONCATENATE('Copy paste to Here'!G27," &amp; ",'Copy paste to Here'!D27,"  &amp;  ",'Copy paste to Here'!E27))),"Empty Cell")</f>
        <v xml:space="preserve">EO gas sterilized piercing: Titanium G23 labret, 16g (1.2mm) with a 3mm ball &amp; Length: 12mm  &amp;  </v>
      </c>
      <c r="B23" s="55" t="str">
        <f>'Copy paste to Here'!C27</f>
        <v>ZULBB3</v>
      </c>
      <c r="C23" s="55" t="s">
        <v>725</v>
      </c>
      <c r="D23" s="56">
        <f>Invoice!B27</f>
        <v>50</v>
      </c>
      <c r="E23" s="57">
        <f>'Shipping Invoice'!J27*$N$1</f>
        <v>2.1</v>
      </c>
      <c r="F23" s="57">
        <f t="shared" si="0"/>
        <v>105</v>
      </c>
      <c r="G23" s="58">
        <f t="shared" si="1"/>
        <v>53.676000000000002</v>
      </c>
      <c r="H23" s="61">
        <f t="shared" si="2"/>
        <v>2683.8</v>
      </c>
    </row>
    <row r="24" spans="1:13" s="60" customFormat="1" hidden="1">
      <c r="A24" s="54" t="str">
        <f>IF((LEN('Copy paste to Here'!G28))&gt;5,((CONCATENATE('Copy paste to Here'!G28," &amp; ",'Copy paste to Here'!D28,"  &amp;  ",'Copy paste to Here'!E28))),"Empty Cell")</f>
        <v>Empty Cell</v>
      </c>
      <c r="B24" s="55">
        <f>'Copy paste to Here'!C28</f>
        <v>0</v>
      </c>
      <c r="C24" s="55"/>
      <c r="D24" s="56"/>
      <c r="E24" s="57"/>
      <c r="F24" s="57">
        <f t="shared" si="0"/>
        <v>0</v>
      </c>
      <c r="G24" s="58">
        <f t="shared" si="1"/>
        <v>0</v>
      </c>
      <c r="H24" s="61">
        <f t="shared" si="2"/>
        <v>0</v>
      </c>
    </row>
    <row r="25" spans="1:13" s="60" customFormat="1" hidden="1">
      <c r="A25" s="54" t="str">
        <f>IF((LEN('Copy paste to Here'!G29))&gt;5,((CONCATENATE('Copy paste to Here'!G29," &amp; ",'Copy paste to Here'!D29,"  &amp;  ",'Copy paste to Here'!E29))),"Empty Cell")</f>
        <v>Empty Cell</v>
      </c>
      <c r="B25" s="55">
        <f>'Copy paste to Here'!C29</f>
        <v>0</v>
      </c>
      <c r="C25" s="55"/>
      <c r="D25" s="56"/>
      <c r="E25" s="57"/>
      <c r="F25" s="57">
        <f t="shared" si="0"/>
        <v>0</v>
      </c>
      <c r="G25" s="58">
        <f t="shared" si="1"/>
        <v>0</v>
      </c>
      <c r="H25" s="61">
        <f t="shared" si="2"/>
        <v>0</v>
      </c>
    </row>
    <row r="26" spans="1:13" s="60" customFormat="1" hidden="1">
      <c r="A26" s="54" t="str">
        <f>IF((LEN('Copy paste to Here'!G30))&gt;5,((CONCATENATE('Copy paste to Here'!G30," &amp; ",'Copy paste to Here'!D30,"  &amp;  ",'Copy paste to Here'!E30))),"Empty Cell")</f>
        <v>Empty Cell</v>
      </c>
      <c r="B26" s="55">
        <f>'Copy paste to Here'!C30</f>
        <v>0</v>
      </c>
      <c r="C26" s="55"/>
      <c r="D26" s="56"/>
      <c r="E26" s="57"/>
      <c r="F26" s="57">
        <f t="shared" si="0"/>
        <v>0</v>
      </c>
      <c r="G26" s="58">
        <f t="shared" si="1"/>
        <v>0</v>
      </c>
      <c r="H26" s="61">
        <f t="shared" si="2"/>
        <v>0</v>
      </c>
    </row>
    <row r="27" spans="1:13" s="60" customFormat="1" hidden="1">
      <c r="A27" s="54" t="str">
        <f>IF((LEN('Copy paste to Here'!G31))&gt;5,((CONCATENATE('Copy paste to Here'!G31," &amp; ",'Copy paste to Here'!D31,"  &amp;  ",'Copy paste to Here'!E31))),"Empty Cell")</f>
        <v>Empty Cell</v>
      </c>
      <c r="B27" s="55">
        <f>'Copy paste to Here'!C31</f>
        <v>0</v>
      </c>
      <c r="C27" s="55"/>
      <c r="D27" s="56"/>
      <c r="E27" s="57"/>
      <c r="F27" s="57">
        <f t="shared" si="0"/>
        <v>0</v>
      </c>
      <c r="G27" s="58">
        <f t="shared" si="1"/>
        <v>0</v>
      </c>
      <c r="H27" s="61">
        <f t="shared" si="2"/>
        <v>0</v>
      </c>
    </row>
    <row r="28" spans="1:13" s="60" customFormat="1" hidden="1">
      <c r="A28" s="54" t="str">
        <f>IF((LEN('Copy paste to Here'!G32))&gt;5,((CONCATENATE('Copy paste to Here'!G32," &amp; ",'Copy paste to Here'!D32,"  &amp;  ",'Copy paste to Here'!E32))),"Empty Cell")</f>
        <v>Empty Cell</v>
      </c>
      <c r="B28" s="55">
        <f>'Copy paste to Here'!C32</f>
        <v>0</v>
      </c>
      <c r="C28" s="55"/>
      <c r="D28" s="56"/>
      <c r="E28" s="57"/>
      <c r="F28" s="57">
        <f t="shared" si="0"/>
        <v>0</v>
      </c>
      <c r="G28" s="58">
        <f t="shared" si="1"/>
        <v>0</v>
      </c>
      <c r="H28" s="61">
        <f t="shared" si="2"/>
        <v>0</v>
      </c>
    </row>
    <row r="29" spans="1:13" s="60" customFormat="1" hidden="1">
      <c r="A29" s="54" t="str">
        <f>IF((LEN('Copy paste to Here'!G33))&gt;5,((CONCATENATE('Copy paste to Here'!G33," &amp; ",'Copy paste to Here'!D33,"  &amp;  ",'Copy paste to Here'!E33))),"Empty Cell")</f>
        <v>Empty Cell</v>
      </c>
      <c r="B29" s="55">
        <f>'Copy paste to Here'!C33</f>
        <v>0</v>
      </c>
      <c r="C29" s="55"/>
      <c r="D29" s="56"/>
      <c r="E29" s="57"/>
      <c r="F29" s="57">
        <f t="shared" si="0"/>
        <v>0</v>
      </c>
      <c r="G29" s="58">
        <f t="shared" si="1"/>
        <v>0</v>
      </c>
      <c r="H29" s="61">
        <f t="shared" si="2"/>
        <v>0</v>
      </c>
    </row>
    <row r="30" spans="1:13" s="60" customFormat="1" hidden="1">
      <c r="A30" s="54" t="str">
        <f>IF((LEN('Copy paste to Here'!G34))&gt;5,((CONCATENATE('Copy paste to Here'!G34," &amp; ",'Copy paste to Here'!D34,"  &amp;  ",'Copy paste to Here'!E34))),"Empty Cell")</f>
        <v>Empty Cell</v>
      </c>
      <c r="B30" s="55">
        <f>'Copy paste to Here'!C34</f>
        <v>0</v>
      </c>
      <c r="C30" s="55"/>
      <c r="D30" s="56"/>
      <c r="E30" s="57"/>
      <c r="F30" s="57">
        <f t="shared" si="0"/>
        <v>0</v>
      </c>
      <c r="G30" s="58">
        <f t="shared" si="1"/>
        <v>0</v>
      </c>
      <c r="H30" s="61">
        <f t="shared" si="2"/>
        <v>0</v>
      </c>
    </row>
    <row r="31" spans="1:13" s="60" customFormat="1" hidden="1">
      <c r="A31" s="54" t="str">
        <f>IF((LEN('Copy paste to Here'!G35))&gt;5,((CONCATENATE('Copy paste to Here'!G35," &amp; ",'Copy paste to Here'!D35,"  &amp;  ",'Copy paste to Here'!E35))),"Empty Cell")</f>
        <v>Empty Cell</v>
      </c>
      <c r="B31" s="55">
        <f>'Copy paste to Here'!C35</f>
        <v>0</v>
      </c>
      <c r="C31" s="55"/>
      <c r="D31" s="56"/>
      <c r="E31" s="57"/>
      <c r="F31" s="57">
        <f t="shared" si="0"/>
        <v>0</v>
      </c>
      <c r="G31" s="58">
        <f t="shared" si="1"/>
        <v>0</v>
      </c>
      <c r="H31" s="61">
        <f t="shared" si="2"/>
        <v>0</v>
      </c>
    </row>
    <row r="32" spans="1:13" s="60" customFormat="1" hidden="1">
      <c r="A32" s="54" t="str">
        <f>IF((LEN('Copy paste to Here'!G36))&gt;5,((CONCATENATE('Copy paste to Here'!G36," &amp; ",'Copy paste to Here'!D36,"  &amp;  ",'Copy paste to Here'!E36))),"Empty Cell")</f>
        <v>Empty Cell</v>
      </c>
      <c r="B32" s="55">
        <f>'Copy paste to Here'!C36</f>
        <v>0</v>
      </c>
      <c r="C32" s="55"/>
      <c r="D32" s="56"/>
      <c r="E32" s="57"/>
      <c r="F32" s="57">
        <f t="shared" si="0"/>
        <v>0</v>
      </c>
      <c r="G32" s="58">
        <f t="shared" si="1"/>
        <v>0</v>
      </c>
      <c r="H32" s="61">
        <f t="shared" si="2"/>
        <v>0</v>
      </c>
    </row>
    <row r="33" spans="1:8" s="60" customFormat="1" hidden="1">
      <c r="A33" s="54" t="str">
        <f>IF((LEN('Copy paste to Here'!G37))&gt;5,((CONCATENATE('Copy paste to Here'!G37," &amp; ",'Copy paste to Here'!D37,"  &amp;  ",'Copy paste to Here'!E37))),"Empty Cell")</f>
        <v>Empty Cell</v>
      </c>
      <c r="B33" s="55">
        <f>'Copy paste to Here'!C37</f>
        <v>0</v>
      </c>
      <c r="C33" s="55"/>
      <c r="D33" s="56"/>
      <c r="E33" s="57"/>
      <c r="F33" s="57">
        <f t="shared" si="0"/>
        <v>0</v>
      </c>
      <c r="G33" s="58">
        <f t="shared" si="1"/>
        <v>0</v>
      </c>
      <c r="H33" s="61">
        <f t="shared" si="2"/>
        <v>0</v>
      </c>
    </row>
    <row r="34" spans="1:8" s="60" customFormat="1" hidden="1">
      <c r="A34" s="54" t="str">
        <f>IF((LEN('Copy paste to Here'!G38))&gt;5,((CONCATENATE('Copy paste to Here'!G38," &amp; ",'Copy paste to Here'!D38,"  &amp;  ",'Copy paste to Here'!E38))),"Empty Cell")</f>
        <v>Empty Cell</v>
      </c>
      <c r="B34" s="55">
        <f>'Copy paste to Here'!C38</f>
        <v>0</v>
      </c>
      <c r="C34" s="55"/>
      <c r="D34" s="56"/>
      <c r="E34" s="57"/>
      <c r="F34" s="57">
        <f t="shared" si="0"/>
        <v>0</v>
      </c>
      <c r="G34" s="58">
        <f t="shared" si="1"/>
        <v>0</v>
      </c>
      <c r="H34" s="61">
        <f t="shared" si="2"/>
        <v>0</v>
      </c>
    </row>
    <row r="35" spans="1:8" s="60" customFormat="1" hidden="1">
      <c r="A35" s="54" t="str">
        <f>IF((LEN('Copy paste to Here'!G39))&gt;5,((CONCATENATE('Copy paste to Here'!G39," &amp; ",'Copy paste to Here'!D39,"  &amp;  ",'Copy paste to Here'!E39))),"Empty Cell")</f>
        <v>Empty Cell</v>
      </c>
      <c r="B35" s="55">
        <f>'Copy paste to Here'!C39</f>
        <v>0</v>
      </c>
      <c r="C35" s="55"/>
      <c r="D35" s="56"/>
      <c r="E35" s="57"/>
      <c r="F35" s="57">
        <f t="shared" si="0"/>
        <v>0</v>
      </c>
      <c r="G35" s="58">
        <f t="shared" si="1"/>
        <v>0</v>
      </c>
      <c r="H35" s="61">
        <f t="shared" si="2"/>
        <v>0</v>
      </c>
    </row>
    <row r="36" spans="1:8" s="60" customFormat="1" hidden="1">
      <c r="A36" s="54" t="str">
        <f>IF((LEN('Copy paste to Here'!G40))&gt;5,((CONCATENATE('Copy paste to Here'!G40," &amp; ",'Copy paste to Here'!D40,"  &amp;  ",'Copy paste to Here'!E40))),"Empty Cell")</f>
        <v>Empty Cell</v>
      </c>
      <c r="B36" s="55">
        <f>'Copy paste to Here'!C40</f>
        <v>0</v>
      </c>
      <c r="C36" s="55"/>
      <c r="D36" s="56"/>
      <c r="E36" s="57"/>
      <c r="F36" s="57">
        <f t="shared" si="0"/>
        <v>0</v>
      </c>
      <c r="G36" s="58">
        <f t="shared" si="1"/>
        <v>0</v>
      </c>
      <c r="H36" s="61">
        <f t="shared" si="2"/>
        <v>0</v>
      </c>
    </row>
    <row r="37" spans="1:8" s="60" customFormat="1" hidden="1">
      <c r="A37" s="54" t="str">
        <f>IF((LEN('Copy paste to Here'!G41))&gt;5,((CONCATENATE('Copy paste to Here'!G41," &amp; ",'Copy paste to Here'!D41,"  &amp;  ",'Copy paste to Here'!E41))),"Empty Cell")</f>
        <v>Empty Cell</v>
      </c>
      <c r="B37" s="55">
        <f>'Copy paste to Here'!C41</f>
        <v>0</v>
      </c>
      <c r="C37" s="55"/>
      <c r="D37" s="56"/>
      <c r="E37" s="57"/>
      <c r="F37" s="57">
        <f t="shared" si="0"/>
        <v>0</v>
      </c>
      <c r="G37" s="58">
        <f t="shared" si="1"/>
        <v>0</v>
      </c>
      <c r="H37" s="61">
        <f t="shared" si="2"/>
        <v>0</v>
      </c>
    </row>
    <row r="38" spans="1:8" s="60" customFormat="1" hidden="1">
      <c r="A38" s="54" t="str">
        <f>IF((LEN('Copy paste to Here'!G42))&gt;5,((CONCATENATE('Copy paste to Here'!G42," &amp; ",'Copy paste to Here'!D42,"  &amp;  ",'Copy paste to Here'!E42))),"Empty Cell")</f>
        <v>Empty Cell</v>
      </c>
      <c r="B38" s="55">
        <f>'Copy paste to Here'!C42</f>
        <v>0</v>
      </c>
      <c r="C38" s="55"/>
      <c r="D38" s="56"/>
      <c r="E38" s="57"/>
      <c r="F38" s="57">
        <f t="shared" si="0"/>
        <v>0</v>
      </c>
      <c r="G38" s="58">
        <f t="shared" si="1"/>
        <v>0</v>
      </c>
      <c r="H38" s="61">
        <f t="shared" si="2"/>
        <v>0</v>
      </c>
    </row>
    <row r="39" spans="1:8" s="60" customFormat="1" hidden="1">
      <c r="A39" s="54" t="str">
        <f>IF((LEN('Copy paste to Here'!G43))&gt;5,((CONCATENATE('Copy paste to Here'!G43," &amp; ",'Copy paste to Here'!D43,"  &amp;  ",'Copy paste to Here'!E43))),"Empty Cell")</f>
        <v>Empty Cell</v>
      </c>
      <c r="B39" s="55">
        <f>'Copy paste to Here'!C43</f>
        <v>0</v>
      </c>
      <c r="C39" s="55"/>
      <c r="D39" s="56"/>
      <c r="E39" s="57"/>
      <c r="F39" s="57">
        <f t="shared" si="0"/>
        <v>0</v>
      </c>
      <c r="G39" s="58">
        <f t="shared" si="1"/>
        <v>0</v>
      </c>
      <c r="H39" s="61">
        <f t="shared" si="2"/>
        <v>0</v>
      </c>
    </row>
    <row r="40" spans="1:8" s="60" customFormat="1" hidden="1">
      <c r="A40" s="54" t="str">
        <f>IF((LEN('Copy paste to Here'!G44))&gt;5,((CONCATENATE('Copy paste to Here'!G44," &amp; ",'Copy paste to Here'!D44,"  &amp;  ",'Copy paste to Here'!E44))),"Empty Cell")</f>
        <v>Empty Cell</v>
      </c>
      <c r="B40" s="55">
        <f>'Copy paste to Here'!C44</f>
        <v>0</v>
      </c>
      <c r="C40" s="55"/>
      <c r="D40" s="56"/>
      <c r="E40" s="57"/>
      <c r="F40" s="57">
        <f t="shared" si="0"/>
        <v>0</v>
      </c>
      <c r="G40" s="58">
        <f t="shared" si="1"/>
        <v>0</v>
      </c>
      <c r="H40" s="61">
        <f t="shared" si="2"/>
        <v>0</v>
      </c>
    </row>
    <row r="41" spans="1:8" s="60" customFormat="1" hidden="1">
      <c r="A41" s="54" t="str">
        <f>IF((LEN('Copy paste to Here'!G45))&gt;5,((CONCATENATE('Copy paste to Here'!G45," &amp; ",'Copy paste to Here'!D45,"  &amp;  ",'Copy paste to Here'!E45))),"Empty Cell")</f>
        <v>Empty Cell</v>
      </c>
      <c r="B41" s="55">
        <f>'Copy paste to Here'!C45</f>
        <v>0</v>
      </c>
      <c r="C41" s="55"/>
      <c r="D41" s="56"/>
      <c r="E41" s="57"/>
      <c r="F41" s="57">
        <f t="shared" si="0"/>
        <v>0</v>
      </c>
      <c r="G41" s="58">
        <f t="shared" si="1"/>
        <v>0</v>
      </c>
      <c r="H41" s="61">
        <f t="shared" si="2"/>
        <v>0</v>
      </c>
    </row>
    <row r="42" spans="1:8" s="60" customFormat="1" hidden="1">
      <c r="A42" s="54" t="str">
        <f>IF((LEN('Copy paste to Here'!G46))&gt;5,((CONCATENATE('Copy paste to Here'!G46," &amp; ",'Copy paste to Here'!D46,"  &amp;  ",'Copy paste to Here'!E46))),"Empty Cell")</f>
        <v>Empty Cell</v>
      </c>
      <c r="B42" s="55">
        <f>'Copy paste to Here'!C46</f>
        <v>0</v>
      </c>
      <c r="C42" s="55"/>
      <c r="D42" s="56"/>
      <c r="E42" s="57"/>
      <c r="F42" s="57">
        <f t="shared" si="0"/>
        <v>0</v>
      </c>
      <c r="G42" s="58">
        <f t="shared" si="1"/>
        <v>0</v>
      </c>
      <c r="H42" s="61">
        <f t="shared" si="2"/>
        <v>0</v>
      </c>
    </row>
    <row r="43" spans="1:8" s="60" customFormat="1" hidden="1">
      <c r="A43" s="54" t="str">
        <f>IF((LEN('Copy paste to Here'!G47))&gt;5,((CONCATENATE('Copy paste to Here'!G47," &amp; ",'Copy paste to Here'!D47,"  &amp;  ",'Copy paste to Here'!E47))),"Empty Cell")</f>
        <v>Empty Cell</v>
      </c>
      <c r="B43" s="55">
        <f>'Copy paste to Here'!C47</f>
        <v>0</v>
      </c>
      <c r="C43" s="55"/>
      <c r="D43" s="56"/>
      <c r="E43" s="57"/>
      <c r="F43" s="57">
        <f t="shared" si="0"/>
        <v>0</v>
      </c>
      <c r="G43" s="58">
        <f t="shared" si="1"/>
        <v>0</v>
      </c>
      <c r="H43" s="61">
        <f t="shared" si="2"/>
        <v>0</v>
      </c>
    </row>
    <row r="44" spans="1:8" s="60" customFormat="1" hidden="1">
      <c r="A44" s="54" t="str">
        <f>IF((LEN('Copy paste to Here'!G48))&gt;5,((CONCATENATE('Copy paste to Here'!G48," &amp; ",'Copy paste to Here'!D48,"  &amp;  ",'Copy paste to Here'!E48))),"Empty Cell")</f>
        <v>Empty Cell</v>
      </c>
      <c r="B44" s="55">
        <f>'Copy paste to Here'!C48</f>
        <v>0</v>
      </c>
      <c r="C44" s="55"/>
      <c r="D44" s="56"/>
      <c r="E44" s="57"/>
      <c r="F44" s="57">
        <f t="shared" si="0"/>
        <v>0</v>
      </c>
      <c r="G44" s="58">
        <f t="shared" si="1"/>
        <v>0</v>
      </c>
      <c r="H44" s="61">
        <f t="shared" si="2"/>
        <v>0</v>
      </c>
    </row>
    <row r="45" spans="1:8" s="60" customFormat="1" hidden="1">
      <c r="A45" s="54" t="str">
        <f>IF((LEN('Copy paste to Here'!G49))&gt;5,((CONCATENATE('Copy paste to Here'!G49," &amp; ",'Copy paste to Here'!D49,"  &amp;  ",'Copy paste to Here'!E49))),"Empty Cell")</f>
        <v>Empty Cell</v>
      </c>
      <c r="B45" s="55">
        <f>'Copy paste to Here'!C49</f>
        <v>0</v>
      </c>
      <c r="C45" s="55"/>
      <c r="D45" s="56"/>
      <c r="E45" s="57"/>
      <c r="F45" s="57">
        <f t="shared" si="0"/>
        <v>0</v>
      </c>
      <c r="G45" s="58">
        <f t="shared" si="1"/>
        <v>0</v>
      </c>
      <c r="H45" s="61">
        <f t="shared" si="2"/>
        <v>0</v>
      </c>
    </row>
    <row r="46" spans="1:8" s="60" customFormat="1" hidden="1">
      <c r="A46" s="54" t="str">
        <f>IF((LEN('Copy paste to Here'!G50))&gt;5,((CONCATENATE('Copy paste to Here'!G50," &amp; ",'Copy paste to Here'!D50,"  &amp;  ",'Copy paste to Here'!E50))),"Empty Cell")</f>
        <v>Empty Cell</v>
      </c>
      <c r="B46" s="55">
        <f>'Copy paste to Here'!C50</f>
        <v>0</v>
      </c>
      <c r="C46" s="55"/>
      <c r="D46" s="56"/>
      <c r="E46" s="57"/>
      <c r="F46" s="57">
        <f t="shared" si="0"/>
        <v>0</v>
      </c>
      <c r="G46" s="58">
        <f t="shared" si="1"/>
        <v>0</v>
      </c>
      <c r="H46" s="61">
        <f t="shared" si="2"/>
        <v>0</v>
      </c>
    </row>
    <row r="47" spans="1:8" s="60" customFormat="1" hidden="1">
      <c r="A47" s="54" t="str">
        <f>IF((LEN('Copy paste to Here'!G51))&gt;5,((CONCATENATE('Copy paste to Here'!G51," &amp; ",'Copy paste to Here'!D51,"  &amp;  ",'Copy paste to Here'!E51))),"Empty Cell")</f>
        <v>Empty Cell</v>
      </c>
      <c r="B47" s="55">
        <f>'Copy paste to Here'!C51</f>
        <v>0</v>
      </c>
      <c r="C47" s="55"/>
      <c r="D47" s="56"/>
      <c r="E47" s="57"/>
      <c r="F47" s="57">
        <f t="shared" si="0"/>
        <v>0</v>
      </c>
      <c r="G47" s="58">
        <f t="shared" si="1"/>
        <v>0</v>
      </c>
      <c r="H47" s="61">
        <f t="shared" si="2"/>
        <v>0</v>
      </c>
    </row>
    <row r="48" spans="1:8" s="60" customFormat="1" hidden="1">
      <c r="A48" s="54" t="str">
        <f>IF((LEN('Copy paste to Here'!G52))&gt;5,((CONCATENATE('Copy paste to Here'!G52," &amp; ",'Copy paste to Here'!D52,"  &amp;  ",'Copy paste to Here'!E52))),"Empty Cell")</f>
        <v>Empty Cell</v>
      </c>
      <c r="B48" s="55">
        <f>'Copy paste to Here'!C52</f>
        <v>0</v>
      </c>
      <c r="C48" s="55"/>
      <c r="D48" s="56"/>
      <c r="E48" s="57"/>
      <c r="F48" s="57">
        <f t="shared" si="0"/>
        <v>0</v>
      </c>
      <c r="G48" s="58">
        <f t="shared" si="1"/>
        <v>0</v>
      </c>
      <c r="H48" s="61">
        <f t="shared" si="2"/>
        <v>0</v>
      </c>
    </row>
    <row r="49" spans="1:8" s="60" customFormat="1" hidden="1">
      <c r="A49" s="54" t="str">
        <f>IF((LEN('Copy paste to Here'!G53))&gt;5,((CONCATENATE('Copy paste to Here'!G53," &amp; ",'Copy paste to Here'!D53,"  &amp;  ",'Copy paste to Here'!E53))),"Empty Cell")</f>
        <v>Empty Cell</v>
      </c>
      <c r="B49" s="55">
        <f>'Copy paste to Here'!C53</f>
        <v>0</v>
      </c>
      <c r="C49" s="55"/>
      <c r="D49" s="56"/>
      <c r="E49" s="57"/>
      <c r="F49" s="57">
        <f t="shared" si="0"/>
        <v>0</v>
      </c>
      <c r="G49" s="58">
        <f t="shared" si="1"/>
        <v>0</v>
      </c>
      <c r="H49" s="61">
        <f t="shared" si="2"/>
        <v>0</v>
      </c>
    </row>
    <row r="50" spans="1:8" s="60" customFormat="1" hidden="1">
      <c r="A50" s="54" t="str">
        <f>IF((LEN('Copy paste to Here'!G54))&gt;5,((CONCATENATE('Copy paste to Here'!G54," &amp; ",'Copy paste to Here'!D54,"  &amp;  ",'Copy paste to Here'!E54))),"Empty Cell")</f>
        <v>Empty Cell</v>
      </c>
      <c r="B50" s="55">
        <f>'Copy paste to Here'!C54</f>
        <v>0</v>
      </c>
      <c r="C50" s="55"/>
      <c r="D50" s="56"/>
      <c r="E50" s="57"/>
      <c r="F50" s="57">
        <f t="shared" si="0"/>
        <v>0</v>
      </c>
      <c r="G50" s="58">
        <f t="shared" si="1"/>
        <v>0</v>
      </c>
      <c r="H50" s="61">
        <f t="shared" si="2"/>
        <v>0</v>
      </c>
    </row>
    <row r="51" spans="1:8" s="60" customFormat="1" hidden="1">
      <c r="A51" s="54" t="str">
        <f>IF((LEN('Copy paste to Here'!G55))&gt;5,((CONCATENATE('Copy paste to Here'!G55," &amp; ",'Copy paste to Here'!D55,"  &amp;  ",'Copy paste to Here'!E55))),"Empty Cell")</f>
        <v>Empty Cell</v>
      </c>
      <c r="B51" s="55">
        <f>'Copy paste to Here'!C55</f>
        <v>0</v>
      </c>
      <c r="C51" s="55"/>
      <c r="D51" s="56"/>
      <c r="E51" s="57"/>
      <c r="F51" s="57">
        <f t="shared" si="0"/>
        <v>0</v>
      </c>
      <c r="G51" s="58">
        <f t="shared" si="1"/>
        <v>0</v>
      </c>
      <c r="H51" s="61">
        <f t="shared" si="2"/>
        <v>0</v>
      </c>
    </row>
    <row r="52" spans="1:8" s="60" customFormat="1" hidden="1">
      <c r="A52" s="54" t="str">
        <f>IF((LEN('Copy paste to Here'!G56))&gt;5,((CONCATENATE('Copy paste to Here'!G56," &amp; ",'Copy paste to Here'!D56,"  &amp;  ",'Copy paste to Here'!E56))),"Empty Cell")</f>
        <v>Empty Cell</v>
      </c>
      <c r="B52" s="55">
        <f>'Copy paste to Here'!C56</f>
        <v>0</v>
      </c>
      <c r="C52" s="55"/>
      <c r="D52" s="56"/>
      <c r="E52" s="57"/>
      <c r="F52" s="57">
        <f t="shared" si="0"/>
        <v>0</v>
      </c>
      <c r="G52" s="58">
        <f t="shared" si="1"/>
        <v>0</v>
      </c>
      <c r="H52" s="61">
        <f t="shared" si="2"/>
        <v>0</v>
      </c>
    </row>
    <row r="53" spans="1:8" s="60" customFormat="1" hidden="1">
      <c r="A53" s="54" t="str">
        <f>IF((LEN('Copy paste to Here'!G57))&gt;5,((CONCATENATE('Copy paste to Here'!G57," &amp; ",'Copy paste to Here'!D57,"  &amp;  ",'Copy paste to Here'!E57))),"Empty Cell")</f>
        <v>Empty Cell</v>
      </c>
      <c r="B53" s="55">
        <f>'Copy paste to Here'!C57</f>
        <v>0</v>
      </c>
      <c r="C53" s="55"/>
      <c r="D53" s="56"/>
      <c r="E53" s="57"/>
      <c r="F53" s="57">
        <f t="shared" si="0"/>
        <v>0</v>
      </c>
      <c r="G53" s="58">
        <f t="shared" si="1"/>
        <v>0</v>
      </c>
      <c r="H53" s="61">
        <f t="shared" si="2"/>
        <v>0</v>
      </c>
    </row>
    <row r="54" spans="1:8" s="60" customFormat="1" hidden="1">
      <c r="A54" s="54" t="str">
        <f>IF((LEN('Copy paste to Here'!G58))&gt;5,((CONCATENATE('Copy paste to Here'!G58," &amp; ",'Copy paste to Here'!D58,"  &amp;  ",'Copy paste to Here'!E58))),"Empty Cell")</f>
        <v>Empty Cell</v>
      </c>
      <c r="B54" s="55">
        <f>'Copy paste to Here'!C58</f>
        <v>0</v>
      </c>
      <c r="C54" s="55"/>
      <c r="D54" s="56"/>
      <c r="E54" s="57"/>
      <c r="F54" s="57">
        <f t="shared" si="0"/>
        <v>0</v>
      </c>
      <c r="G54" s="58">
        <f t="shared" si="1"/>
        <v>0</v>
      </c>
      <c r="H54" s="61">
        <f t="shared" si="2"/>
        <v>0</v>
      </c>
    </row>
    <row r="55" spans="1:8" s="60" customFormat="1" hidden="1">
      <c r="A55" s="54" t="str">
        <f>IF((LEN('Copy paste to Here'!G59))&gt;5,((CONCATENATE('Copy paste to Here'!G59," &amp; ",'Copy paste to Here'!D59,"  &amp;  ",'Copy paste to Here'!E59))),"Empty Cell")</f>
        <v>Empty Cell</v>
      </c>
      <c r="B55" s="55">
        <f>'Copy paste to Here'!C59</f>
        <v>0</v>
      </c>
      <c r="C55" s="55"/>
      <c r="D55" s="56"/>
      <c r="E55" s="57"/>
      <c r="F55" s="57">
        <f t="shared" si="0"/>
        <v>0</v>
      </c>
      <c r="G55" s="58">
        <f t="shared" si="1"/>
        <v>0</v>
      </c>
      <c r="H55" s="61">
        <f t="shared" si="2"/>
        <v>0</v>
      </c>
    </row>
    <row r="56" spans="1:8" s="60" customFormat="1" hidden="1">
      <c r="A56" s="54" t="str">
        <f>IF((LEN('Copy paste to Here'!G60))&gt;5,((CONCATENATE('Copy paste to Here'!G60," &amp; ",'Copy paste to Here'!D60,"  &amp;  ",'Copy paste to Here'!E60))),"Empty Cell")</f>
        <v>Empty Cell</v>
      </c>
      <c r="B56" s="55">
        <f>'Copy paste to Here'!C60</f>
        <v>0</v>
      </c>
      <c r="C56" s="55"/>
      <c r="D56" s="56"/>
      <c r="E56" s="57"/>
      <c r="F56" s="57">
        <f t="shared" si="0"/>
        <v>0</v>
      </c>
      <c r="G56" s="58">
        <f t="shared" si="1"/>
        <v>0</v>
      </c>
      <c r="H56" s="61">
        <f t="shared" si="2"/>
        <v>0</v>
      </c>
    </row>
    <row r="57" spans="1:8" s="60" customFormat="1" hidden="1">
      <c r="A57" s="54" t="str">
        <f>IF((LEN('Copy paste to Here'!G61))&gt;5,((CONCATENATE('Copy paste to Here'!G61," &amp; ",'Copy paste to Here'!D61,"  &amp;  ",'Copy paste to Here'!E61))),"Empty Cell")</f>
        <v>Empty Cell</v>
      </c>
      <c r="B57" s="55">
        <f>'Copy paste to Here'!C61</f>
        <v>0</v>
      </c>
      <c r="C57" s="55"/>
      <c r="D57" s="56"/>
      <c r="E57" s="57"/>
      <c r="F57" s="57">
        <f t="shared" si="0"/>
        <v>0</v>
      </c>
      <c r="G57" s="58">
        <f t="shared" si="1"/>
        <v>0</v>
      </c>
      <c r="H57" s="61">
        <f t="shared" si="2"/>
        <v>0</v>
      </c>
    </row>
    <row r="58" spans="1:8" s="60" customFormat="1" hidden="1">
      <c r="A58" s="54" t="str">
        <f>IF((LEN('Copy paste to Here'!G62))&gt;5,((CONCATENATE('Copy paste to Here'!G62," &amp; ",'Copy paste to Here'!D62,"  &amp;  ",'Copy paste to Here'!E62))),"Empty Cell")</f>
        <v>Empty Cell</v>
      </c>
      <c r="B58" s="55">
        <f>'Copy paste to Here'!C62</f>
        <v>0</v>
      </c>
      <c r="C58" s="55"/>
      <c r="D58" s="56"/>
      <c r="E58" s="57"/>
      <c r="F58" s="57">
        <f t="shared" si="0"/>
        <v>0</v>
      </c>
      <c r="G58" s="58">
        <f t="shared" si="1"/>
        <v>0</v>
      </c>
      <c r="H58" s="61">
        <f t="shared" si="2"/>
        <v>0</v>
      </c>
    </row>
    <row r="59" spans="1:8" s="60" customFormat="1" hidden="1">
      <c r="A59" s="54" t="str">
        <f>IF((LEN('Copy paste to Here'!G63))&gt;5,((CONCATENATE('Copy paste to Here'!G63," &amp; ",'Copy paste to Here'!D63,"  &amp;  ",'Copy paste to Here'!E63))),"Empty Cell")</f>
        <v>Empty Cell</v>
      </c>
      <c r="B59" s="55">
        <f>'Copy paste to Here'!C63</f>
        <v>0</v>
      </c>
      <c r="C59" s="55"/>
      <c r="D59" s="56"/>
      <c r="E59" s="57"/>
      <c r="F59" s="57">
        <f t="shared" si="0"/>
        <v>0</v>
      </c>
      <c r="G59" s="58">
        <f t="shared" si="1"/>
        <v>0</v>
      </c>
      <c r="H59" s="61">
        <f t="shared" si="2"/>
        <v>0</v>
      </c>
    </row>
    <row r="60" spans="1:8" s="60" customFormat="1" hidden="1">
      <c r="A60" s="54" t="str">
        <f>IF((LEN('Copy paste to Here'!G64))&gt;5,((CONCATENATE('Copy paste to Here'!G64," &amp; ",'Copy paste to Here'!D64,"  &amp;  ",'Copy paste to Here'!E64))),"Empty Cell")</f>
        <v>Empty Cell</v>
      </c>
      <c r="B60" s="55">
        <f>'Copy paste to Here'!C64</f>
        <v>0</v>
      </c>
      <c r="C60" s="55"/>
      <c r="D60" s="56"/>
      <c r="E60" s="57"/>
      <c r="F60" s="57">
        <f t="shared" si="0"/>
        <v>0</v>
      </c>
      <c r="G60" s="58">
        <f t="shared" si="1"/>
        <v>0</v>
      </c>
      <c r="H60" s="61">
        <f t="shared" si="2"/>
        <v>0</v>
      </c>
    </row>
    <row r="61" spans="1:8" s="60" customFormat="1" hidden="1">
      <c r="A61" s="54" t="str">
        <f>IF((LEN('Copy paste to Here'!G65))&gt;5,((CONCATENATE('Copy paste to Here'!G65," &amp; ",'Copy paste to Here'!D65,"  &amp;  ",'Copy paste to Here'!E65))),"Empty Cell")</f>
        <v>Empty Cell</v>
      </c>
      <c r="B61" s="55">
        <f>'Copy paste to Here'!C65</f>
        <v>0</v>
      </c>
      <c r="C61" s="55"/>
      <c r="D61" s="56"/>
      <c r="E61" s="57"/>
      <c r="F61" s="57">
        <f t="shared" si="0"/>
        <v>0</v>
      </c>
      <c r="G61" s="58">
        <f t="shared" si="1"/>
        <v>0</v>
      </c>
      <c r="H61" s="61">
        <f t="shared" si="2"/>
        <v>0</v>
      </c>
    </row>
    <row r="62" spans="1:8" s="60" customFormat="1" hidden="1">
      <c r="A62" s="54" t="str">
        <f>IF((LEN('Copy paste to Here'!G66))&gt;5,((CONCATENATE('Copy paste to Here'!G66," &amp; ",'Copy paste to Here'!D66,"  &amp;  ",'Copy paste to Here'!E66))),"Empty Cell")</f>
        <v>Empty Cell</v>
      </c>
      <c r="B62" s="55">
        <f>'Copy paste to Here'!C66</f>
        <v>0</v>
      </c>
      <c r="C62" s="55"/>
      <c r="D62" s="56"/>
      <c r="E62" s="57"/>
      <c r="F62" s="57">
        <f t="shared" si="0"/>
        <v>0</v>
      </c>
      <c r="G62" s="58">
        <f t="shared" si="1"/>
        <v>0</v>
      </c>
      <c r="H62" s="61">
        <f t="shared" si="2"/>
        <v>0</v>
      </c>
    </row>
    <row r="63" spans="1:8" s="60" customFormat="1" hidden="1">
      <c r="A63" s="54" t="str">
        <f>IF((LEN('Copy paste to Here'!G67))&gt;5,((CONCATENATE('Copy paste to Here'!G67," &amp; ",'Copy paste to Here'!D67,"  &amp;  ",'Copy paste to Here'!E67))),"Empty Cell")</f>
        <v>Empty Cell</v>
      </c>
      <c r="B63" s="55">
        <f>'Copy paste to Here'!C67</f>
        <v>0</v>
      </c>
      <c r="C63" s="55"/>
      <c r="D63" s="56"/>
      <c r="E63" s="57"/>
      <c r="F63" s="57">
        <f t="shared" si="0"/>
        <v>0</v>
      </c>
      <c r="G63" s="58">
        <f t="shared" si="1"/>
        <v>0</v>
      </c>
      <c r="H63" s="61">
        <f t="shared" si="2"/>
        <v>0</v>
      </c>
    </row>
    <row r="64" spans="1:8" s="60" customFormat="1" hidden="1">
      <c r="A64" s="54" t="str">
        <f>IF((LEN('Copy paste to Here'!G68))&gt;5,((CONCATENATE('Copy paste to Here'!G68," &amp; ",'Copy paste to Here'!D68,"  &amp;  ",'Copy paste to Here'!E68))),"Empty Cell")</f>
        <v>Empty Cell</v>
      </c>
      <c r="B64" s="55">
        <f>'Copy paste to Here'!C68</f>
        <v>0</v>
      </c>
      <c r="C64" s="55"/>
      <c r="D64" s="56"/>
      <c r="E64" s="57"/>
      <c r="F64" s="57">
        <f t="shared" si="0"/>
        <v>0</v>
      </c>
      <c r="G64" s="58">
        <f t="shared" si="1"/>
        <v>0</v>
      </c>
      <c r="H64" s="61">
        <f t="shared" si="2"/>
        <v>0</v>
      </c>
    </row>
    <row r="65" spans="1:8" s="60" customFormat="1" hidden="1">
      <c r="A65" s="54" t="str">
        <f>IF((LEN('Copy paste to Here'!G69))&gt;5,((CONCATENATE('Copy paste to Here'!G69," &amp; ",'Copy paste to Here'!D69,"  &amp;  ",'Copy paste to Here'!E69))),"Empty Cell")</f>
        <v>Empty Cell</v>
      </c>
      <c r="B65" s="55">
        <f>'Copy paste to Here'!C69</f>
        <v>0</v>
      </c>
      <c r="C65" s="55"/>
      <c r="D65" s="56"/>
      <c r="E65" s="57"/>
      <c r="F65" s="57">
        <f t="shared" si="0"/>
        <v>0</v>
      </c>
      <c r="G65" s="58">
        <f t="shared" si="1"/>
        <v>0</v>
      </c>
      <c r="H65" s="61">
        <f t="shared" si="2"/>
        <v>0</v>
      </c>
    </row>
    <row r="66" spans="1:8" s="60" customFormat="1" hidden="1">
      <c r="A66" s="54" t="str">
        <f>IF((LEN('Copy paste to Here'!G70))&gt;5,((CONCATENATE('Copy paste to Here'!G70," &amp; ",'Copy paste to Here'!D70,"  &amp;  ",'Copy paste to Here'!E70))),"Empty Cell")</f>
        <v>Empty Cell</v>
      </c>
      <c r="B66" s="55">
        <f>'Copy paste to Here'!C70</f>
        <v>0</v>
      </c>
      <c r="C66" s="55"/>
      <c r="D66" s="56"/>
      <c r="E66" s="57"/>
      <c r="F66" s="57">
        <f t="shared" si="0"/>
        <v>0</v>
      </c>
      <c r="G66" s="58">
        <f t="shared" si="1"/>
        <v>0</v>
      </c>
      <c r="H66" s="61">
        <f t="shared" si="2"/>
        <v>0</v>
      </c>
    </row>
    <row r="67" spans="1:8" s="60" customFormat="1" hidden="1">
      <c r="A67" s="54" t="str">
        <f>IF((LEN('Copy paste to Here'!G71))&gt;5,((CONCATENATE('Copy paste to Here'!G71," &amp; ",'Copy paste to Here'!D71,"  &amp;  ",'Copy paste to Here'!E71))),"Empty Cell")</f>
        <v>Empty Cell</v>
      </c>
      <c r="B67" s="55">
        <f>'Copy paste to Here'!C71</f>
        <v>0</v>
      </c>
      <c r="C67" s="55"/>
      <c r="D67" s="56"/>
      <c r="E67" s="57"/>
      <c r="F67" s="57">
        <f t="shared" si="0"/>
        <v>0</v>
      </c>
      <c r="G67" s="58">
        <f t="shared" si="1"/>
        <v>0</v>
      </c>
      <c r="H67" s="61">
        <f t="shared" si="2"/>
        <v>0</v>
      </c>
    </row>
    <row r="68" spans="1:8" s="60" customFormat="1" hidden="1">
      <c r="A68" s="54" t="str">
        <f>IF((LEN('Copy paste to Here'!G72))&gt;5,((CONCATENATE('Copy paste to Here'!G72," &amp; ",'Copy paste to Here'!D72,"  &amp;  ",'Copy paste to Here'!E72))),"Empty Cell")</f>
        <v>Empty Cell</v>
      </c>
      <c r="B68" s="55">
        <f>'Copy paste to Here'!C72</f>
        <v>0</v>
      </c>
      <c r="C68" s="55"/>
      <c r="D68" s="56"/>
      <c r="E68" s="57"/>
      <c r="F68" s="57">
        <f t="shared" si="0"/>
        <v>0</v>
      </c>
      <c r="G68" s="58">
        <f t="shared" si="1"/>
        <v>0</v>
      </c>
      <c r="H68" s="61">
        <f t="shared" si="2"/>
        <v>0</v>
      </c>
    </row>
    <row r="69" spans="1:8" s="60" customFormat="1" hidden="1">
      <c r="A69" s="54" t="str">
        <f>IF((LEN('Copy paste to Here'!G73))&gt;5,((CONCATENATE('Copy paste to Here'!G73," &amp; ",'Copy paste to Here'!D73,"  &amp;  ",'Copy paste to Here'!E73))),"Empty Cell")</f>
        <v>Empty Cell</v>
      </c>
      <c r="B69" s="55">
        <f>'Copy paste to Here'!C73</f>
        <v>0</v>
      </c>
      <c r="C69" s="55"/>
      <c r="D69" s="56"/>
      <c r="E69" s="57"/>
      <c r="F69" s="57">
        <f t="shared" si="0"/>
        <v>0</v>
      </c>
      <c r="G69" s="58">
        <f t="shared" si="1"/>
        <v>0</v>
      </c>
      <c r="H69" s="61">
        <f t="shared" si="2"/>
        <v>0</v>
      </c>
    </row>
    <row r="70" spans="1:8" s="60" customFormat="1" hidden="1">
      <c r="A70" s="54" t="str">
        <f>IF((LEN('Copy paste to Here'!G74))&gt;5,((CONCATENATE('Copy paste to Here'!G74," &amp; ",'Copy paste to Here'!D74,"  &amp;  ",'Copy paste to Here'!E74))),"Empty Cell")</f>
        <v>Empty Cell</v>
      </c>
      <c r="B70" s="55">
        <f>'Copy paste to Here'!C74</f>
        <v>0</v>
      </c>
      <c r="C70" s="55"/>
      <c r="D70" s="56"/>
      <c r="E70" s="57"/>
      <c r="F70" s="57">
        <f t="shared" si="0"/>
        <v>0</v>
      </c>
      <c r="G70" s="58">
        <f t="shared" si="1"/>
        <v>0</v>
      </c>
      <c r="H70" s="61">
        <f t="shared" si="2"/>
        <v>0</v>
      </c>
    </row>
    <row r="71" spans="1:8" s="60" customFormat="1" hidden="1">
      <c r="A71" s="54" t="str">
        <f>IF((LEN('Copy paste to Here'!G75))&gt;5,((CONCATENATE('Copy paste to Here'!G75," &amp; ",'Copy paste to Here'!D75,"  &amp;  ",'Copy paste to Here'!E75))),"Empty Cell")</f>
        <v>Empty Cell</v>
      </c>
      <c r="B71" s="55">
        <f>'Copy paste to Here'!C75</f>
        <v>0</v>
      </c>
      <c r="C71" s="55"/>
      <c r="D71" s="56"/>
      <c r="E71" s="57"/>
      <c r="F71" s="57">
        <f t="shared" si="0"/>
        <v>0</v>
      </c>
      <c r="G71" s="58">
        <f t="shared" si="1"/>
        <v>0</v>
      </c>
      <c r="H71" s="61">
        <f t="shared" si="2"/>
        <v>0</v>
      </c>
    </row>
    <row r="72" spans="1:8" s="60" customFormat="1" hidden="1">
      <c r="A72" s="54" t="str">
        <f>IF((LEN('Copy paste to Here'!G76))&gt;5,((CONCATENATE('Copy paste to Here'!G76," &amp; ",'Copy paste to Here'!D76,"  &amp;  ",'Copy paste to Here'!E76))),"Empty Cell")</f>
        <v>Empty Cell</v>
      </c>
      <c r="B72" s="55">
        <f>'Copy paste to Here'!C76</f>
        <v>0</v>
      </c>
      <c r="C72" s="55"/>
      <c r="D72" s="56"/>
      <c r="E72" s="57"/>
      <c r="F72" s="57">
        <f t="shared" si="0"/>
        <v>0</v>
      </c>
      <c r="G72" s="58">
        <f t="shared" si="1"/>
        <v>0</v>
      </c>
      <c r="H72" s="61">
        <f t="shared" si="2"/>
        <v>0</v>
      </c>
    </row>
    <row r="73" spans="1:8" s="60" customFormat="1" hidden="1">
      <c r="A73" s="54" t="str">
        <f>IF((LEN('Copy paste to Here'!G77))&gt;5,((CONCATENATE('Copy paste to Here'!G77," &amp; ",'Copy paste to Here'!D77,"  &amp;  ",'Copy paste to Here'!E77))),"Empty Cell")</f>
        <v>Empty Cell</v>
      </c>
      <c r="B73" s="55">
        <f>'Copy paste to Here'!C77</f>
        <v>0</v>
      </c>
      <c r="C73" s="55"/>
      <c r="D73" s="56"/>
      <c r="E73" s="57"/>
      <c r="F73" s="57">
        <f t="shared" si="0"/>
        <v>0</v>
      </c>
      <c r="G73" s="58">
        <f t="shared" si="1"/>
        <v>0</v>
      </c>
      <c r="H73" s="61">
        <f t="shared" si="2"/>
        <v>0</v>
      </c>
    </row>
    <row r="74" spans="1:8" s="60" customFormat="1" hidden="1">
      <c r="A74" s="54" t="str">
        <f>IF((LEN('Copy paste to Here'!G78))&gt;5,((CONCATENATE('Copy paste to Here'!G78," &amp; ",'Copy paste to Here'!D78,"  &amp;  ",'Copy paste to Here'!E78))),"Empty Cell")</f>
        <v>Empty Cell</v>
      </c>
      <c r="B74" s="55">
        <f>'Copy paste to Here'!C78</f>
        <v>0</v>
      </c>
      <c r="C74" s="55"/>
      <c r="D74" s="56"/>
      <c r="E74" s="57"/>
      <c r="F74" s="57">
        <f t="shared" si="0"/>
        <v>0</v>
      </c>
      <c r="G74" s="58">
        <f t="shared" si="1"/>
        <v>0</v>
      </c>
      <c r="H74" s="61">
        <f t="shared" si="2"/>
        <v>0</v>
      </c>
    </row>
    <row r="75" spans="1:8" s="60" customFormat="1" hidden="1">
      <c r="A75" s="54" t="str">
        <f>IF((LEN('Copy paste to Here'!G79))&gt;5,((CONCATENATE('Copy paste to Here'!G79," &amp; ",'Copy paste to Here'!D79,"  &amp;  ",'Copy paste to Here'!E79))),"Empty Cell")</f>
        <v>Empty Cell</v>
      </c>
      <c r="B75" s="55">
        <f>'Copy paste to Here'!C79</f>
        <v>0</v>
      </c>
      <c r="C75" s="55"/>
      <c r="D75" s="56"/>
      <c r="E75" s="57"/>
      <c r="F75" s="57">
        <f t="shared" si="0"/>
        <v>0</v>
      </c>
      <c r="G75" s="58">
        <f t="shared" si="1"/>
        <v>0</v>
      </c>
      <c r="H75" s="61">
        <f t="shared" si="2"/>
        <v>0</v>
      </c>
    </row>
    <row r="76" spans="1:8" s="60" customFormat="1" hidden="1">
      <c r="A76" s="54" t="str">
        <f>IF((LEN('Copy paste to Here'!G80))&gt;5,((CONCATENATE('Copy paste to Here'!G80," &amp; ",'Copy paste to Here'!D80,"  &amp;  ",'Copy paste to Here'!E80))),"Empty Cell")</f>
        <v>Empty Cell</v>
      </c>
      <c r="B76" s="55">
        <f>'Copy paste to Here'!C80</f>
        <v>0</v>
      </c>
      <c r="C76" s="55"/>
      <c r="D76" s="56"/>
      <c r="E76" s="57"/>
      <c r="F76" s="57">
        <f t="shared" si="0"/>
        <v>0</v>
      </c>
      <c r="G76" s="58">
        <f t="shared" si="1"/>
        <v>0</v>
      </c>
      <c r="H76" s="61">
        <f t="shared" si="2"/>
        <v>0</v>
      </c>
    </row>
    <row r="77" spans="1:8" s="60" customFormat="1" hidden="1">
      <c r="A77" s="54" t="str">
        <f>IF((LEN('Copy paste to Here'!G81))&gt;5,((CONCATENATE('Copy paste to Here'!G81," &amp; ",'Copy paste to Here'!D81,"  &amp;  ",'Copy paste to Here'!E81))),"Empty Cell")</f>
        <v>Empty Cell</v>
      </c>
      <c r="B77" s="55">
        <f>'Copy paste to Here'!C81</f>
        <v>0</v>
      </c>
      <c r="C77" s="55"/>
      <c r="D77" s="56"/>
      <c r="E77" s="57"/>
      <c r="F77" s="57">
        <f t="shared" si="0"/>
        <v>0</v>
      </c>
      <c r="G77" s="58">
        <f t="shared" si="1"/>
        <v>0</v>
      </c>
      <c r="H77" s="61">
        <f t="shared" si="2"/>
        <v>0</v>
      </c>
    </row>
    <row r="78" spans="1:8" s="60" customFormat="1" hidden="1">
      <c r="A78" s="54" t="str">
        <f>IF((LEN('Copy paste to Here'!G82))&gt;5,((CONCATENATE('Copy paste to Here'!G82," &amp; ",'Copy paste to Here'!D82,"  &amp;  ",'Copy paste to Here'!E82))),"Empty Cell")</f>
        <v>Empty Cell</v>
      </c>
      <c r="B78" s="55">
        <f>'Copy paste to Here'!C82</f>
        <v>0</v>
      </c>
      <c r="C78" s="55"/>
      <c r="D78" s="56"/>
      <c r="E78" s="57"/>
      <c r="F78" s="57">
        <f t="shared" si="0"/>
        <v>0</v>
      </c>
      <c r="G78" s="58">
        <f t="shared" si="1"/>
        <v>0</v>
      </c>
      <c r="H78" s="61">
        <f t="shared" si="2"/>
        <v>0</v>
      </c>
    </row>
    <row r="79" spans="1:8" s="60" customFormat="1" hidden="1">
      <c r="A79" s="54" t="str">
        <f>IF((LEN('Copy paste to Here'!G83))&gt;5,((CONCATENATE('Copy paste to Here'!G83," &amp; ",'Copy paste to Here'!D83,"  &amp;  ",'Copy paste to Here'!E83))),"Empty Cell")</f>
        <v>Empty Cell</v>
      </c>
      <c r="B79" s="55">
        <f>'Copy paste to Here'!C83</f>
        <v>0</v>
      </c>
      <c r="C79" s="55"/>
      <c r="D79" s="56"/>
      <c r="E79" s="57"/>
      <c r="F79" s="57">
        <f t="shared" si="0"/>
        <v>0</v>
      </c>
      <c r="G79" s="58">
        <f t="shared" si="1"/>
        <v>0</v>
      </c>
      <c r="H79" s="61">
        <f t="shared" si="2"/>
        <v>0</v>
      </c>
    </row>
    <row r="80" spans="1:8" s="60" customFormat="1" hidden="1">
      <c r="A80" s="54" t="str">
        <f>IF((LEN('Copy paste to Here'!G84))&gt;5,((CONCATENATE('Copy paste to Here'!G84," &amp; ",'Copy paste to Here'!D84,"  &amp;  ",'Copy paste to Here'!E84))),"Empty Cell")</f>
        <v>Empty Cell</v>
      </c>
      <c r="B80" s="55">
        <f>'Copy paste to Here'!C84</f>
        <v>0</v>
      </c>
      <c r="C80" s="55"/>
      <c r="D80" s="56"/>
      <c r="E80" s="57"/>
      <c r="F80" s="57">
        <f t="shared" si="0"/>
        <v>0</v>
      </c>
      <c r="G80" s="58">
        <f t="shared" si="1"/>
        <v>0</v>
      </c>
      <c r="H80" s="61">
        <f t="shared" si="2"/>
        <v>0</v>
      </c>
    </row>
    <row r="81" spans="1:8" s="60" customFormat="1" hidden="1">
      <c r="A81" s="54" t="str">
        <f>IF((LEN('Copy paste to Here'!G85))&gt;5,((CONCATENATE('Copy paste to Here'!G85," &amp; ",'Copy paste to Here'!D85,"  &amp;  ",'Copy paste to Here'!E85))),"Empty Cell")</f>
        <v>Empty Cell</v>
      </c>
      <c r="B81" s="55">
        <f>'Copy paste to Here'!C85</f>
        <v>0</v>
      </c>
      <c r="C81" s="55"/>
      <c r="D81" s="56"/>
      <c r="E81" s="57"/>
      <c r="F81" s="57">
        <f t="shared" si="0"/>
        <v>0</v>
      </c>
      <c r="G81" s="58">
        <f t="shared" si="1"/>
        <v>0</v>
      </c>
      <c r="H81" s="61">
        <f t="shared" si="2"/>
        <v>0</v>
      </c>
    </row>
    <row r="82" spans="1:8" s="60" customFormat="1" hidden="1">
      <c r="A82" s="54" t="str">
        <f>IF((LEN('Copy paste to Here'!G86))&gt;5,((CONCATENATE('Copy paste to Here'!G86," &amp; ",'Copy paste to Here'!D86,"  &amp;  ",'Copy paste to Here'!E86))),"Empty Cell")</f>
        <v>Empty Cell</v>
      </c>
      <c r="B82" s="55">
        <f>'Copy paste to Here'!C86</f>
        <v>0</v>
      </c>
      <c r="C82" s="55"/>
      <c r="D82" s="56"/>
      <c r="E82" s="57"/>
      <c r="F82" s="57">
        <f t="shared" si="0"/>
        <v>0</v>
      </c>
      <c r="G82" s="58">
        <f t="shared" si="1"/>
        <v>0</v>
      </c>
      <c r="H82" s="61">
        <f t="shared" si="2"/>
        <v>0</v>
      </c>
    </row>
    <row r="83" spans="1:8" s="60" customFormat="1" hidden="1">
      <c r="A83" s="54" t="str">
        <f>IF((LEN('Copy paste to Here'!G87))&gt;5,((CONCATENATE('Copy paste to Here'!G87," &amp; ",'Copy paste to Here'!D87,"  &amp;  ",'Copy paste to Here'!E87))),"Empty Cell")</f>
        <v>Empty Cell</v>
      </c>
      <c r="B83" s="55">
        <f>'Copy paste to Here'!C87</f>
        <v>0</v>
      </c>
      <c r="C83" s="55"/>
      <c r="D83" s="56"/>
      <c r="E83" s="57"/>
      <c r="F83" s="57">
        <f t="shared" ref="F83:F146" si="3">D83*E83</f>
        <v>0</v>
      </c>
      <c r="G83" s="58">
        <f t="shared" ref="G83:G146" si="4">E83*$E$14</f>
        <v>0</v>
      </c>
      <c r="H83" s="61">
        <f t="shared" ref="H83:H146" si="5">D83*G83</f>
        <v>0</v>
      </c>
    </row>
    <row r="84" spans="1:8" s="60" customFormat="1" hidden="1">
      <c r="A84" s="54" t="str">
        <f>IF((LEN('Copy paste to Here'!G88))&gt;5,((CONCATENATE('Copy paste to Here'!G88," &amp; ",'Copy paste to Here'!D88,"  &amp;  ",'Copy paste to Here'!E88))),"Empty Cell")</f>
        <v>Empty Cell</v>
      </c>
      <c r="B84" s="55">
        <f>'Copy paste to Here'!C88</f>
        <v>0</v>
      </c>
      <c r="C84" s="55"/>
      <c r="D84" s="56"/>
      <c r="E84" s="57"/>
      <c r="F84" s="57">
        <f t="shared" si="3"/>
        <v>0</v>
      </c>
      <c r="G84" s="58">
        <f t="shared" si="4"/>
        <v>0</v>
      </c>
      <c r="H84" s="61">
        <f t="shared" si="5"/>
        <v>0</v>
      </c>
    </row>
    <row r="85" spans="1:8" s="60" customFormat="1" hidden="1">
      <c r="A85" s="54" t="str">
        <f>IF((LEN('Copy paste to Here'!G89))&gt;5,((CONCATENATE('Copy paste to Here'!G89," &amp; ",'Copy paste to Here'!D89,"  &amp;  ",'Copy paste to Here'!E89))),"Empty Cell")</f>
        <v>Empty Cell</v>
      </c>
      <c r="B85" s="55">
        <f>'Copy paste to Here'!C89</f>
        <v>0</v>
      </c>
      <c r="C85" s="55"/>
      <c r="D85" s="56"/>
      <c r="E85" s="57"/>
      <c r="F85" s="57">
        <f t="shared" si="3"/>
        <v>0</v>
      </c>
      <c r="G85" s="58">
        <f t="shared" si="4"/>
        <v>0</v>
      </c>
      <c r="H85" s="61">
        <f t="shared" si="5"/>
        <v>0</v>
      </c>
    </row>
    <row r="86" spans="1:8" s="60" customFormat="1" hidden="1">
      <c r="A86" s="54" t="str">
        <f>IF((LEN('Copy paste to Here'!G90))&gt;5,((CONCATENATE('Copy paste to Here'!G90," &amp; ",'Copy paste to Here'!D90,"  &amp;  ",'Copy paste to Here'!E90))),"Empty Cell")</f>
        <v>Empty Cell</v>
      </c>
      <c r="B86" s="55">
        <f>'Copy paste to Here'!C90</f>
        <v>0</v>
      </c>
      <c r="C86" s="55"/>
      <c r="D86" s="56"/>
      <c r="E86" s="57"/>
      <c r="F86" s="57">
        <f t="shared" si="3"/>
        <v>0</v>
      </c>
      <c r="G86" s="58">
        <f t="shared" si="4"/>
        <v>0</v>
      </c>
      <c r="H86" s="61">
        <f t="shared" si="5"/>
        <v>0</v>
      </c>
    </row>
    <row r="87" spans="1:8" s="60" customFormat="1" hidden="1">
      <c r="A87" s="54" t="str">
        <f>IF((LEN('Copy paste to Here'!G91))&gt;5,((CONCATENATE('Copy paste to Here'!G91," &amp; ",'Copy paste to Here'!D91,"  &amp;  ",'Copy paste to Here'!E91))),"Empty Cell")</f>
        <v>Empty Cell</v>
      </c>
      <c r="B87" s="55">
        <f>'Copy paste to Here'!C91</f>
        <v>0</v>
      </c>
      <c r="C87" s="55"/>
      <c r="D87" s="56"/>
      <c r="E87" s="57"/>
      <c r="F87" s="57">
        <f t="shared" si="3"/>
        <v>0</v>
      </c>
      <c r="G87" s="58">
        <f t="shared" si="4"/>
        <v>0</v>
      </c>
      <c r="H87" s="61">
        <f t="shared" si="5"/>
        <v>0</v>
      </c>
    </row>
    <row r="88" spans="1:8" s="60" customFormat="1" hidden="1">
      <c r="A88" s="54" t="str">
        <f>IF((LEN('Copy paste to Here'!G92))&gt;5,((CONCATENATE('Copy paste to Here'!G92," &amp; ",'Copy paste to Here'!D92,"  &amp;  ",'Copy paste to Here'!E92))),"Empty Cell")</f>
        <v>Empty Cell</v>
      </c>
      <c r="B88" s="55">
        <f>'Copy paste to Here'!C92</f>
        <v>0</v>
      </c>
      <c r="C88" s="55"/>
      <c r="D88" s="56"/>
      <c r="E88" s="57"/>
      <c r="F88" s="57">
        <f t="shared" si="3"/>
        <v>0</v>
      </c>
      <c r="G88" s="58">
        <f t="shared" si="4"/>
        <v>0</v>
      </c>
      <c r="H88" s="61">
        <f t="shared" si="5"/>
        <v>0</v>
      </c>
    </row>
    <row r="89" spans="1:8" s="60" customFormat="1" hidden="1">
      <c r="A89" s="54" t="str">
        <f>IF((LEN('Copy paste to Here'!G93))&gt;5,((CONCATENATE('Copy paste to Here'!G93," &amp; ",'Copy paste to Here'!D93,"  &amp;  ",'Copy paste to Here'!E93))),"Empty Cell")</f>
        <v>Empty Cell</v>
      </c>
      <c r="B89" s="55">
        <f>'Copy paste to Here'!C93</f>
        <v>0</v>
      </c>
      <c r="C89" s="55"/>
      <c r="D89" s="56"/>
      <c r="E89" s="57"/>
      <c r="F89" s="57">
        <f t="shared" si="3"/>
        <v>0</v>
      </c>
      <c r="G89" s="58">
        <f t="shared" si="4"/>
        <v>0</v>
      </c>
      <c r="H89" s="61">
        <f t="shared" si="5"/>
        <v>0</v>
      </c>
    </row>
    <row r="90" spans="1:8" s="60" customFormat="1" hidden="1">
      <c r="A90" s="54" t="str">
        <f>IF((LEN('Copy paste to Here'!G94))&gt;5,((CONCATENATE('Copy paste to Here'!G94," &amp; ",'Copy paste to Here'!D94,"  &amp;  ",'Copy paste to Here'!E94))),"Empty Cell")</f>
        <v>Empty Cell</v>
      </c>
      <c r="B90" s="55">
        <f>'Copy paste to Here'!C94</f>
        <v>0</v>
      </c>
      <c r="C90" s="55"/>
      <c r="D90" s="56"/>
      <c r="E90" s="57"/>
      <c r="F90" s="57">
        <f t="shared" si="3"/>
        <v>0</v>
      </c>
      <c r="G90" s="58">
        <f t="shared" si="4"/>
        <v>0</v>
      </c>
      <c r="H90" s="61">
        <f t="shared" si="5"/>
        <v>0</v>
      </c>
    </row>
    <row r="91" spans="1:8" s="60" customFormat="1" hidden="1">
      <c r="A91" s="54" t="str">
        <f>IF((LEN('Copy paste to Here'!G95))&gt;5,((CONCATENATE('Copy paste to Here'!G95," &amp; ",'Copy paste to Here'!D95,"  &amp;  ",'Copy paste to Here'!E95))),"Empty Cell")</f>
        <v>Empty Cell</v>
      </c>
      <c r="B91" s="55">
        <f>'Copy paste to Here'!C95</f>
        <v>0</v>
      </c>
      <c r="C91" s="55"/>
      <c r="D91" s="56"/>
      <c r="E91" s="57"/>
      <c r="F91" s="57">
        <f t="shared" si="3"/>
        <v>0</v>
      </c>
      <c r="G91" s="58">
        <f t="shared" si="4"/>
        <v>0</v>
      </c>
      <c r="H91" s="61">
        <f t="shared" si="5"/>
        <v>0</v>
      </c>
    </row>
    <row r="92" spans="1:8" s="60" customFormat="1" hidden="1">
      <c r="A92" s="54" t="str">
        <f>IF((LEN('Copy paste to Here'!G96))&gt;5,((CONCATENATE('Copy paste to Here'!G96," &amp; ",'Copy paste to Here'!D96,"  &amp;  ",'Copy paste to Here'!E96))),"Empty Cell")</f>
        <v>Empty Cell</v>
      </c>
      <c r="B92" s="55">
        <f>'Copy paste to Here'!C96</f>
        <v>0</v>
      </c>
      <c r="C92" s="55"/>
      <c r="D92" s="56"/>
      <c r="E92" s="57"/>
      <c r="F92" s="57">
        <f t="shared" si="3"/>
        <v>0</v>
      </c>
      <c r="G92" s="58">
        <f t="shared" si="4"/>
        <v>0</v>
      </c>
      <c r="H92" s="61">
        <f t="shared" si="5"/>
        <v>0</v>
      </c>
    </row>
    <row r="93" spans="1:8" s="60" customFormat="1" hidden="1">
      <c r="A93" s="54" t="str">
        <f>IF((LEN('Copy paste to Here'!G97))&gt;5,((CONCATENATE('Copy paste to Here'!G97," &amp; ",'Copy paste to Here'!D97,"  &amp;  ",'Copy paste to Here'!E97))),"Empty Cell")</f>
        <v>Empty Cell</v>
      </c>
      <c r="B93" s="55">
        <f>'Copy paste to Here'!C97</f>
        <v>0</v>
      </c>
      <c r="C93" s="55"/>
      <c r="D93" s="56"/>
      <c r="E93" s="57"/>
      <c r="F93" s="57">
        <f t="shared" si="3"/>
        <v>0</v>
      </c>
      <c r="G93" s="58">
        <f t="shared" si="4"/>
        <v>0</v>
      </c>
      <c r="H93" s="61">
        <f t="shared" si="5"/>
        <v>0</v>
      </c>
    </row>
    <row r="94" spans="1:8" s="60" customFormat="1" hidden="1">
      <c r="A94" s="54" t="str">
        <f>IF((LEN('Copy paste to Here'!G98))&gt;5,((CONCATENATE('Copy paste to Here'!G98," &amp; ",'Copy paste to Here'!D98,"  &amp;  ",'Copy paste to Here'!E98))),"Empty Cell")</f>
        <v>Empty Cell</v>
      </c>
      <c r="B94" s="55">
        <f>'Copy paste to Here'!C98</f>
        <v>0</v>
      </c>
      <c r="C94" s="55"/>
      <c r="D94" s="56"/>
      <c r="E94" s="57"/>
      <c r="F94" s="57">
        <f t="shared" si="3"/>
        <v>0</v>
      </c>
      <c r="G94" s="58">
        <f t="shared" si="4"/>
        <v>0</v>
      </c>
      <c r="H94" s="61">
        <f t="shared" si="5"/>
        <v>0</v>
      </c>
    </row>
    <row r="95" spans="1:8" s="60" customFormat="1" hidden="1">
      <c r="A95" s="54" t="str">
        <f>IF((LEN('Copy paste to Here'!G99))&gt;5,((CONCATENATE('Copy paste to Here'!G99," &amp; ",'Copy paste to Here'!D99,"  &amp;  ",'Copy paste to Here'!E99))),"Empty Cell")</f>
        <v>Empty Cell</v>
      </c>
      <c r="B95" s="55">
        <f>'Copy paste to Here'!C99</f>
        <v>0</v>
      </c>
      <c r="C95" s="55"/>
      <c r="D95" s="56"/>
      <c r="E95" s="57"/>
      <c r="F95" s="57">
        <f t="shared" si="3"/>
        <v>0</v>
      </c>
      <c r="G95" s="58">
        <f t="shared" si="4"/>
        <v>0</v>
      </c>
      <c r="H95" s="61">
        <f t="shared" si="5"/>
        <v>0</v>
      </c>
    </row>
    <row r="96" spans="1:8" s="60" customFormat="1" hidden="1">
      <c r="A96" s="54" t="str">
        <f>IF((LEN('Copy paste to Here'!G100))&gt;5,((CONCATENATE('Copy paste to Here'!G100," &amp; ",'Copy paste to Here'!D100,"  &amp;  ",'Copy paste to Here'!E100))),"Empty Cell")</f>
        <v>Empty Cell</v>
      </c>
      <c r="B96" s="55">
        <f>'Copy paste to Here'!C100</f>
        <v>0</v>
      </c>
      <c r="C96" s="55"/>
      <c r="D96" s="56"/>
      <c r="E96" s="57"/>
      <c r="F96" s="57">
        <f t="shared" si="3"/>
        <v>0</v>
      </c>
      <c r="G96" s="58">
        <f t="shared" si="4"/>
        <v>0</v>
      </c>
      <c r="H96" s="61">
        <f t="shared" si="5"/>
        <v>0</v>
      </c>
    </row>
    <row r="97" spans="1:8" s="60" customFormat="1" hidden="1">
      <c r="A97" s="54" t="str">
        <f>IF((LEN('Copy paste to Here'!G101))&gt;5,((CONCATENATE('Copy paste to Here'!G101," &amp; ",'Copy paste to Here'!D101,"  &amp;  ",'Copy paste to Here'!E101))),"Empty Cell")</f>
        <v>Empty Cell</v>
      </c>
      <c r="B97" s="55">
        <f>'Copy paste to Here'!C101</f>
        <v>0</v>
      </c>
      <c r="C97" s="55"/>
      <c r="D97" s="56"/>
      <c r="E97" s="57"/>
      <c r="F97" s="57">
        <f t="shared" si="3"/>
        <v>0</v>
      </c>
      <c r="G97" s="58">
        <f t="shared" si="4"/>
        <v>0</v>
      </c>
      <c r="H97" s="61">
        <f t="shared" si="5"/>
        <v>0</v>
      </c>
    </row>
    <row r="98" spans="1:8" s="60" customFormat="1" hidden="1">
      <c r="A98" s="54" t="str">
        <f>IF((LEN('Copy paste to Here'!G102))&gt;5,((CONCATENATE('Copy paste to Here'!G102," &amp; ",'Copy paste to Here'!D102,"  &amp;  ",'Copy paste to Here'!E102))),"Empty Cell")</f>
        <v>Empty Cell</v>
      </c>
      <c r="B98" s="55">
        <f>'Copy paste to Here'!C102</f>
        <v>0</v>
      </c>
      <c r="C98" s="55"/>
      <c r="D98" s="56"/>
      <c r="E98" s="57"/>
      <c r="F98" s="57">
        <f t="shared" si="3"/>
        <v>0</v>
      </c>
      <c r="G98" s="58">
        <f t="shared" si="4"/>
        <v>0</v>
      </c>
      <c r="H98" s="61">
        <f t="shared" si="5"/>
        <v>0</v>
      </c>
    </row>
    <row r="99" spans="1:8" s="60" customFormat="1" hidden="1">
      <c r="A99" s="54" t="str">
        <f>IF((LEN('Copy paste to Here'!G103))&gt;5,((CONCATENATE('Copy paste to Here'!G103," &amp; ",'Copy paste to Here'!D103,"  &amp;  ",'Copy paste to Here'!E103))),"Empty Cell")</f>
        <v>Empty Cell</v>
      </c>
      <c r="B99" s="55">
        <f>'Copy paste to Here'!C103</f>
        <v>0</v>
      </c>
      <c r="C99" s="55"/>
      <c r="D99" s="56"/>
      <c r="E99" s="57"/>
      <c r="F99" s="57">
        <f t="shared" si="3"/>
        <v>0</v>
      </c>
      <c r="G99" s="58">
        <f t="shared" si="4"/>
        <v>0</v>
      </c>
      <c r="H99" s="61">
        <f t="shared" si="5"/>
        <v>0</v>
      </c>
    </row>
    <row r="100" spans="1:8" s="60" customFormat="1" hidden="1">
      <c r="A100" s="54" t="str">
        <f>IF((LEN('Copy paste to Here'!G104))&gt;5,((CONCATENATE('Copy paste to Here'!G104," &amp; ",'Copy paste to Here'!D104,"  &amp;  ",'Copy paste to Here'!E104))),"Empty Cell")</f>
        <v>Empty Cell</v>
      </c>
      <c r="B100" s="55">
        <f>'Copy paste to Here'!C104</f>
        <v>0</v>
      </c>
      <c r="C100" s="55"/>
      <c r="D100" s="56"/>
      <c r="E100" s="57"/>
      <c r="F100" s="57">
        <f t="shared" si="3"/>
        <v>0</v>
      </c>
      <c r="G100" s="58">
        <f t="shared" si="4"/>
        <v>0</v>
      </c>
      <c r="H100" s="61">
        <f t="shared" si="5"/>
        <v>0</v>
      </c>
    </row>
    <row r="101" spans="1:8" s="60" customFormat="1" hidden="1">
      <c r="A101" s="54" t="str">
        <f>IF((LEN('Copy paste to Here'!G105))&gt;5,((CONCATENATE('Copy paste to Here'!G105," &amp; ",'Copy paste to Here'!D105,"  &amp;  ",'Copy paste to Here'!E105))),"Empty Cell")</f>
        <v>Empty Cell</v>
      </c>
      <c r="B101" s="55">
        <f>'Copy paste to Here'!C105</f>
        <v>0</v>
      </c>
      <c r="C101" s="55"/>
      <c r="D101" s="56"/>
      <c r="E101" s="57"/>
      <c r="F101" s="57">
        <f t="shared" si="3"/>
        <v>0</v>
      </c>
      <c r="G101" s="58">
        <f t="shared" si="4"/>
        <v>0</v>
      </c>
      <c r="H101" s="61">
        <f t="shared" si="5"/>
        <v>0</v>
      </c>
    </row>
    <row r="102" spans="1:8" s="60" customFormat="1" hidden="1">
      <c r="A102" s="54" t="str">
        <f>IF((LEN('Copy paste to Here'!G106))&gt;5,((CONCATENATE('Copy paste to Here'!G106," &amp; ",'Copy paste to Here'!D106,"  &amp;  ",'Copy paste to Here'!E106))),"Empty Cell")</f>
        <v>Empty Cell</v>
      </c>
      <c r="B102" s="55">
        <f>'Copy paste to Here'!C106</f>
        <v>0</v>
      </c>
      <c r="C102" s="55"/>
      <c r="D102" s="56"/>
      <c r="E102" s="57"/>
      <c r="F102" s="57">
        <f t="shared" si="3"/>
        <v>0</v>
      </c>
      <c r="G102" s="58">
        <f t="shared" si="4"/>
        <v>0</v>
      </c>
      <c r="H102" s="61">
        <f t="shared" si="5"/>
        <v>0</v>
      </c>
    </row>
    <row r="103" spans="1:8" s="60" customFormat="1" hidden="1">
      <c r="A103" s="54" t="str">
        <f>IF((LEN('Copy paste to Here'!G107))&gt;5,((CONCATENATE('Copy paste to Here'!G107," &amp; ",'Copy paste to Here'!D107,"  &amp;  ",'Copy paste to Here'!E107))),"Empty Cell")</f>
        <v>Empty Cell</v>
      </c>
      <c r="B103" s="55">
        <f>'Copy paste to Here'!C107</f>
        <v>0</v>
      </c>
      <c r="C103" s="55"/>
      <c r="D103" s="56"/>
      <c r="E103" s="57"/>
      <c r="F103" s="57">
        <f t="shared" si="3"/>
        <v>0</v>
      </c>
      <c r="G103" s="58">
        <f t="shared" si="4"/>
        <v>0</v>
      </c>
      <c r="H103" s="61">
        <f t="shared" si="5"/>
        <v>0</v>
      </c>
    </row>
    <row r="104" spans="1:8" s="60" customFormat="1" hidden="1">
      <c r="A104" s="54" t="str">
        <f>IF((LEN('Copy paste to Here'!G108))&gt;5,((CONCATENATE('Copy paste to Here'!G108," &amp; ",'Copy paste to Here'!D108,"  &amp;  ",'Copy paste to Here'!E108))),"Empty Cell")</f>
        <v>Empty Cell</v>
      </c>
      <c r="B104" s="55">
        <f>'Copy paste to Here'!C108</f>
        <v>0</v>
      </c>
      <c r="C104" s="55"/>
      <c r="D104" s="56"/>
      <c r="E104" s="57"/>
      <c r="F104" s="57">
        <f t="shared" si="3"/>
        <v>0</v>
      </c>
      <c r="G104" s="58">
        <f t="shared" si="4"/>
        <v>0</v>
      </c>
      <c r="H104" s="61">
        <f t="shared" si="5"/>
        <v>0</v>
      </c>
    </row>
    <row r="105" spans="1:8" s="60" customFormat="1" hidden="1">
      <c r="A105" s="54" t="str">
        <f>IF((LEN('Copy paste to Here'!G109))&gt;5,((CONCATENATE('Copy paste to Here'!G109," &amp; ",'Copy paste to Here'!D109,"  &amp;  ",'Copy paste to Here'!E109))),"Empty Cell")</f>
        <v>Empty Cell</v>
      </c>
      <c r="B105" s="55">
        <f>'Copy paste to Here'!C109</f>
        <v>0</v>
      </c>
      <c r="C105" s="55"/>
      <c r="D105" s="56"/>
      <c r="E105" s="57"/>
      <c r="F105" s="57">
        <f t="shared" si="3"/>
        <v>0</v>
      </c>
      <c r="G105" s="58">
        <f t="shared" si="4"/>
        <v>0</v>
      </c>
      <c r="H105" s="61">
        <f t="shared" si="5"/>
        <v>0</v>
      </c>
    </row>
    <row r="106" spans="1:8" s="60" customFormat="1" hidden="1">
      <c r="A106" s="54" t="str">
        <f>IF((LEN('Copy paste to Here'!G110))&gt;5,((CONCATENATE('Copy paste to Here'!G110," &amp; ",'Copy paste to Here'!D110,"  &amp;  ",'Copy paste to Here'!E110))),"Empty Cell")</f>
        <v>Empty Cell</v>
      </c>
      <c r="B106" s="55">
        <f>'Copy paste to Here'!C110</f>
        <v>0</v>
      </c>
      <c r="C106" s="55"/>
      <c r="D106" s="56"/>
      <c r="E106" s="57"/>
      <c r="F106" s="57">
        <f t="shared" si="3"/>
        <v>0</v>
      </c>
      <c r="G106" s="58">
        <f t="shared" si="4"/>
        <v>0</v>
      </c>
      <c r="H106" s="61">
        <f t="shared" si="5"/>
        <v>0</v>
      </c>
    </row>
    <row r="107" spans="1:8" s="60" customFormat="1" hidden="1">
      <c r="A107" s="54" t="str">
        <f>IF((LEN('Copy paste to Here'!G111))&gt;5,((CONCATENATE('Copy paste to Here'!G111," &amp; ",'Copy paste to Here'!D111,"  &amp;  ",'Copy paste to Here'!E111))),"Empty Cell")</f>
        <v>Empty Cell</v>
      </c>
      <c r="B107" s="55">
        <f>'Copy paste to Here'!C111</f>
        <v>0</v>
      </c>
      <c r="C107" s="55"/>
      <c r="D107" s="56"/>
      <c r="E107" s="57"/>
      <c r="F107" s="57">
        <f t="shared" si="3"/>
        <v>0</v>
      </c>
      <c r="G107" s="58">
        <f t="shared" si="4"/>
        <v>0</v>
      </c>
      <c r="H107" s="61">
        <f t="shared" si="5"/>
        <v>0</v>
      </c>
    </row>
    <row r="108" spans="1:8" s="60" customFormat="1" hidden="1">
      <c r="A108" s="54" t="str">
        <f>IF((LEN('Copy paste to Here'!G112))&gt;5,((CONCATENATE('Copy paste to Here'!G112," &amp; ",'Copy paste to Here'!D112,"  &amp;  ",'Copy paste to Here'!E112))),"Empty Cell")</f>
        <v>Empty Cell</v>
      </c>
      <c r="B108" s="55">
        <f>'Copy paste to Here'!C112</f>
        <v>0</v>
      </c>
      <c r="C108" s="55"/>
      <c r="D108" s="56"/>
      <c r="E108" s="57"/>
      <c r="F108" s="57">
        <f t="shared" si="3"/>
        <v>0</v>
      </c>
      <c r="G108" s="58">
        <f t="shared" si="4"/>
        <v>0</v>
      </c>
      <c r="H108" s="61">
        <f t="shared" si="5"/>
        <v>0</v>
      </c>
    </row>
    <row r="109" spans="1:8" s="60" customFormat="1" hidden="1">
      <c r="A109" s="54" t="str">
        <f>IF((LEN('Copy paste to Here'!G113))&gt;5,((CONCATENATE('Copy paste to Here'!G113," &amp; ",'Copy paste to Here'!D113,"  &amp;  ",'Copy paste to Here'!E113))),"Empty Cell")</f>
        <v>Empty Cell</v>
      </c>
      <c r="B109" s="55">
        <f>'Copy paste to Here'!C113</f>
        <v>0</v>
      </c>
      <c r="C109" s="55"/>
      <c r="D109" s="56"/>
      <c r="E109" s="57"/>
      <c r="F109" s="57">
        <f t="shared" si="3"/>
        <v>0</v>
      </c>
      <c r="G109" s="58">
        <f t="shared" si="4"/>
        <v>0</v>
      </c>
      <c r="H109" s="61">
        <f t="shared" si="5"/>
        <v>0</v>
      </c>
    </row>
    <row r="110" spans="1:8" s="60" customFormat="1" hidden="1">
      <c r="A110" s="54" t="str">
        <f>IF((LEN('Copy paste to Here'!G114))&gt;5,((CONCATENATE('Copy paste to Here'!G114," &amp; ",'Copy paste to Here'!D114,"  &amp;  ",'Copy paste to Here'!E114))),"Empty Cell")</f>
        <v>Empty Cell</v>
      </c>
      <c r="B110" s="55">
        <f>'Copy paste to Here'!C114</f>
        <v>0</v>
      </c>
      <c r="C110" s="55"/>
      <c r="D110" s="56"/>
      <c r="E110" s="57"/>
      <c r="F110" s="57">
        <f t="shared" si="3"/>
        <v>0</v>
      </c>
      <c r="G110" s="58">
        <f t="shared" si="4"/>
        <v>0</v>
      </c>
      <c r="H110" s="61">
        <f t="shared" si="5"/>
        <v>0</v>
      </c>
    </row>
    <row r="111" spans="1:8" s="60" customFormat="1" hidden="1">
      <c r="A111" s="54" t="str">
        <f>IF((LEN('Copy paste to Here'!G115))&gt;5,((CONCATENATE('Copy paste to Here'!G115," &amp; ",'Copy paste to Here'!D115,"  &amp;  ",'Copy paste to Here'!E115))),"Empty Cell")</f>
        <v>Empty Cell</v>
      </c>
      <c r="B111" s="55">
        <f>'Copy paste to Here'!C115</f>
        <v>0</v>
      </c>
      <c r="C111" s="55"/>
      <c r="D111" s="56"/>
      <c r="E111" s="57"/>
      <c r="F111" s="57">
        <f t="shared" si="3"/>
        <v>0</v>
      </c>
      <c r="G111" s="58">
        <f t="shared" si="4"/>
        <v>0</v>
      </c>
      <c r="H111" s="61">
        <f t="shared" si="5"/>
        <v>0</v>
      </c>
    </row>
    <row r="112" spans="1:8" s="60" customFormat="1" hidden="1">
      <c r="A112" s="54" t="str">
        <f>IF((LEN('Copy paste to Here'!G116))&gt;5,((CONCATENATE('Copy paste to Here'!G116," &amp; ",'Copy paste to Here'!D116,"  &amp;  ",'Copy paste to Here'!E116))),"Empty Cell")</f>
        <v>Empty Cell</v>
      </c>
      <c r="B112" s="55">
        <f>'Copy paste to Here'!C116</f>
        <v>0</v>
      </c>
      <c r="C112" s="55"/>
      <c r="D112" s="56"/>
      <c r="E112" s="57"/>
      <c r="F112" s="57">
        <f t="shared" si="3"/>
        <v>0</v>
      </c>
      <c r="G112" s="58">
        <f t="shared" si="4"/>
        <v>0</v>
      </c>
      <c r="H112" s="61">
        <f t="shared" si="5"/>
        <v>0</v>
      </c>
    </row>
    <row r="113" spans="1:8" s="60" customFormat="1" hidden="1">
      <c r="A113" s="54" t="str">
        <f>IF((LEN('Copy paste to Here'!G117))&gt;5,((CONCATENATE('Copy paste to Here'!G117," &amp; ",'Copy paste to Here'!D117,"  &amp;  ",'Copy paste to Here'!E117))),"Empty Cell")</f>
        <v>Empty Cell</v>
      </c>
      <c r="B113" s="55">
        <f>'Copy paste to Here'!C117</f>
        <v>0</v>
      </c>
      <c r="C113" s="55"/>
      <c r="D113" s="56"/>
      <c r="E113" s="57"/>
      <c r="F113" s="57">
        <f t="shared" si="3"/>
        <v>0</v>
      </c>
      <c r="G113" s="58">
        <f t="shared" si="4"/>
        <v>0</v>
      </c>
      <c r="H113" s="61">
        <f t="shared" si="5"/>
        <v>0</v>
      </c>
    </row>
    <row r="114" spans="1:8" s="60" customFormat="1" hidden="1">
      <c r="A114" s="54" t="str">
        <f>IF((LEN('Copy paste to Here'!G118))&gt;5,((CONCATENATE('Copy paste to Here'!G118," &amp; ",'Copy paste to Here'!D118,"  &amp;  ",'Copy paste to Here'!E118))),"Empty Cell")</f>
        <v>Empty Cell</v>
      </c>
      <c r="B114" s="55">
        <f>'Copy paste to Here'!C118</f>
        <v>0</v>
      </c>
      <c r="C114" s="55"/>
      <c r="D114" s="56"/>
      <c r="E114" s="57"/>
      <c r="F114" s="57">
        <f t="shared" si="3"/>
        <v>0</v>
      </c>
      <c r="G114" s="58">
        <f t="shared" si="4"/>
        <v>0</v>
      </c>
      <c r="H114" s="61">
        <f t="shared" si="5"/>
        <v>0</v>
      </c>
    </row>
    <row r="115" spans="1:8" s="60" customFormat="1" hidden="1">
      <c r="A115" s="54" t="str">
        <f>IF((LEN('Copy paste to Here'!G119))&gt;5,((CONCATENATE('Copy paste to Here'!G119," &amp; ",'Copy paste to Here'!D119,"  &amp;  ",'Copy paste to Here'!E119))),"Empty Cell")</f>
        <v>Empty Cell</v>
      </c>
      <c r="B115" s="55">
        <f>'Copy paste to Here'!C119</f>
        <v>0</v>
      </c>
      <c r="C115" s="55"/>
      <c r="D115" s="56"/>
      <c r="E115" s="57"/>
      <c r="F115" s="57">
        <f t="shared" si="3"/>
        <v>0</v>
      </c>
      <c r="G115" s="58">
        <f t="shared" si="4"/>
        <v>0</v>
      </c>
      <c r="H115" s="61">
        <f t="shared" si="5"/>
        <v>0</v>
      </c>
    </row>
    <row r="116" spans="1:8" s="60" customFormat="1" hidden="1">
      <c r="A116" s="54" t="str">
        <f>IF((LEN('Copy paste to Here'!G120))&gt;5,((CONCATENATE('Copy paste to Here'!G120," &amp; ",'Copy paste to Here'!D120,"  &amp;  ",'Copy paste to Here'!E120))),"Empty Cell")</f>
        <v>Empty Cell</v>
      </c>
      <c r="B116" s="55">
        <f>'Copy paste to Here'!C120</f>
        <v>0</v>
      </c>
      <c r="C116" s="55"/>
      <c r="D116" s="56"/>
      <c r="E116" s="57"/>
      <c r="F116" s="57">
        <f t="shared" si="3"/>
        <v>0</v>
      </c>
      <c r="G116" s="58">
        <f t="shared" si="4"/>
        <v>0</v>
      </c>
      <c r="H116" s="61">
        <f t="shared" si="5"/>
        <v>0</v>
      </c>
    </row>
    <row r="117" spans="1:8" s="60" customFormat="1" hidden="1">
      <c r="A117" s="54" t="str">
        <f>IF((LEN('Copy paste to Here'!G121))&gt;5,((CONCATENATE('Copy paste to Here'!G121," &amp; ",'Copy paste to Here'!D121,"  &amp;  ",'Copy paste to Here'!E121))),"Empty Cell")</f>
        <v>Empty Cell</v>
      </c>
      <c r="B117" s="55">
        <f>'Copy paste to Here'!C121</f>
        <v>0</v>
      </c>
      <c r="C117" s="55"/>
      <c r="D117" s="56"/>
      <c r="E117" s="57"/>
      <c r="F117" s="57">
        <f t="shared" si="3"/>
        <v>0</v>
      </c>
      <c r="G117" s="58">
        <f t="shared" si="4"/>
        <v>0</v>
      </c>
      <c r="H117" s="61">
        <f t="shared" si="5"/>
        <v>0</v>
      </c>
    </row>
    <row r="118" spans="1:8" s="60" customFormat="1" hidden="1">
      <c r="A118" s="54" t="str">
        <f>IF((LEN('Copy paste to Here'!G122))&gt;5,((CONCATENATE('Copy paste to Here'!G122," &amp; ",'Copy paste to Here'!D122,"  &amp;  ",'Copy paste to Here'!E122))),"Empty Cell")</f>
        <v>Empty Cell</v>
      </c>
      <c r="B118" s="55">
        <f>'Copy paste to Here'!C122</f>
        <v>0</v>
      </c>
      <c r="C118" s="55"/>
      <c r="D118" s="56"/>
      <c r="E118" s="57"/>
      <c r="F118" s="57">
        <f t="shared" si="3"/>
        <v>0</v>
      </c>
      <c r="G118" s="58">
        <f t="shared" si="4"/>
        <v>0</v>
      </c>
      <c r="H118" s="61">
        <f t="shared" si="5"/>
        <v>0</v>
      </c>
    </row>
    <row r="119" spans="1:8" s="60" customFormat="1" hidden="1">
      <c r="A119" s="54" t="str">
        <f>IF((LEN('Copy paste to Here'!G123))&gt;5,((CONCATENATE('Copy paste to Here'!G123," &amp; ",'Copy paste to Here'!D123,"  &amp;  ",'Copy paste to Here'!E123))),"Empty Cell")</f>
        <v>Empty Cell</v>
      </c>
      <c r="B119" s="55">
        <f>'Copy paste to Here'!C123</f>
        <v>0</v>
      </c>
      <c r="C119" s="55"/>
      <c r="D119" s="56"/>
      <c r="E119" s="57"/>
      <c r="F119" s="57">
        <f t="shared" si="3"/>
        <v>0</v>
      </c>
      <c r="G119" s="58">
        <f t="shared" si="4"/>
        <v>0</v>
      </c>
      <c r="H119" s="61">
        <f t="shared" si="5"/>
        <v>0</v>
      </c>
    </row>
    <row r="120" spans="1:8" s="60" customFormat="1" hidden="1">
      <c r="A120" s="54" t="str">
        <f>IF((LEN('Copy paste to Here'!G124))&gt;5,((CONCATENATE('Copy paste to Here'!G124," &amp; ",'Copy paste to Here'!D124,"  &amp;  ",'Copy paste to Here'!E124))),"Empty Cell")</f>
        <v>Empty Cell</v>
      </c>
      <c r="B120" s="55">
        <f>'Copy paste to Here'!C124</f>
        <v>0</v>
      </c>
      <c r="C120" s="55"/>
      <c r="D120" s="56"/>
      <c r="E120" s="57"/>
      <c r="F120" s="57">
        <f t="shared" si="3"/>
        <v>0</v>
      </c>
      <c r="G120" s="58">
        <f t="shared" si="4"/>
        <v>0</v>
      </c>
      <c r="H120" s="61">
        <f t="shared" si="5"/>
        <v>0</v>
      </c>
    </row>
    <row r="121" spans="1:8" s="60" customFormat="1" hidden="1">
      <c r="A121" s="54" t="str">
        <f>IF((LEN('Copy paste to Here'!G125))&gt;5,((CONCATENATE('Copy paste to Here'!G125," &amp; ",'Copy paste to Here'!D125,"  &amp;  ",'Copy paste to Here'!E125))),"Empty Cell")</f>
        <v>Empty Cell</v>
      </c>
      <c r="B121" s="55">
        <f>'Copy paste to Here'!C125</f>
        <v>0</v>
      </c>
      <c r="C121" s="55"/>
      <c r="D121" s="56"/>
      <c r="E121" s="57"/>
      <c r="F121" s="57">
        <f t="shared" si="3"/>
        <v>0</v>
      </c>
      <c r="G121" s="58">
        <f t="shared" si="4"/>
        <v>0</v>
      </c>
      <c r="H121" s="61">
        <f t="shared" si="5"/>
        <v>0</v>
      </c>
    </row>
    <row r="122" spans="1:8" s="60" customFormat="1" hidden="1">
      <c r="A122" s="54" t="str">
        <f>IF((LEN('Copy paste to Here'!G126))&gt;5,((CONCATENATE('Copy paste to Here'!G126," &amp; ",'Copy paste to Here'!D126,"  &amp;  ",'Copy paste to Here'!E126))),"Empty Cell")</f>
        <v>Empty Cell</v>
      </c>
      <c r="B122" s="55">
        <f>'Copy paste to Here'!C126</f>
        <v>0</v>
      </c>
      <c r="C122" s="55"/>
      <c r="D122" s="56"/>
      <c r="E122" s="57"/>
      <c r="F122" s="57">
        <f t="shared" si="3"/>
        <v>0</v>
      </c>
      <c r="G122" s="58">
        <f t="shared" si="4"/>
        <v>0</v>
      </c>
      <c r="H122" s="61">
        <f t="shared" si="5"/>
        <v>0</v>
      </c>
    </row>
    <row r="123" spans="1:8" s="60" customFormat="1" hidden="1">
      <c r="A123" s="54" t="str">
        <f>IF((LEN('Copy paste to Here'!G127))&gt;5,((CONCATENATE('Copy paste to Here'!G127," &amp; ",'Copy paste to Here'!D127,"  &amp;  ",'Copy paste to Here'!E127))),"Empty Cell")</f>
        <v>Empty Cell</v>
      </c>
      <c r="B123" s="55">
        <f>'Copy paste to Here'!C127</f>
        <v>0</v>
      </c>
      <c r="C123" s="55"/>
      <c r="D123" s="56"/>
      <c r="E123" s="57"/>
      <c r="F123" s="57">
        <f t="shared" si="3"/>
        <v>0</v>
      </c>
      <c r="G123" s="58">
        <f t="shared" si="4"/>
        <v>0</v>
      </c>
      <c r="H123" s="61">
        <f t="shared" si="5"/>
        <v>0</v>
      </c>
    </row>
    <row r="124" spans="1:8" s="60" customFormat="1" hidden="1">
      <c r="A124" s="54" t="str">
        <f>IF((LEN('Copy paste to Here'!G128))&gt;5,((CONCATENATE('Copy paste to Here'!G128," &amp; ",'Copy paste to Here'!D128,"  &amp;  ",'Copy paste to Here'!E128))),"Empty Cell")</f>
        <v>Empty Cell</v>
      </c>
      <c r="B124" s="55">
        <f>'Copy paste to Here'!C128</f>
        <v>0</v>
      </c>
      <c r="C124" s="55"/>
      <c r="D124" s="56"/>
      <c r="E124" s="57"/>
      <c r="F124" s="57">
        <f t="shared" si="3"/>
        <v>0</v>
      </c>
      <c r="G124" s="58">
        <f t="shared" si="4"/>
        <v>0</v>
      </c>
      <c r="H124" s="61">
        <f t="shared" si="5"/>
        <v>0</v>
      </c>
    </row>
    <row r="125" spans="1:8" s="60" customFormat="1" hidden="1">
      <c r="A125" s="54" t="str">
        <f>IF((LEN('Copy paste to Here'!G129))&gt;5,((CONCATENATE('Copy paste to Here'!G129," &amp; ",'Copy paste to Here'!D129,"  &amp;  ",'Copy paste to Here'!E129))),"Empty Cell")</f>
        <v>Empty Cell</v>
      </c>
      <c r="B125" s="55">
        <f>'Copy paste to Here'!C129</f>
        <v>0</v>
      </c>
      <c r="C125" s="55"/>
      <c r="D125" s="56"/>
      <c r="E125" s="57"/>
      <c r="F125" s="57">
        <f t="shared" si="3"/>
        <v>0</v>
      </c>
      <c r="G125" s="58">
        <f t="shared" si="4"/>
        <v>0</v>
      </c>
      <c r="H125" s="61">
        <f t="shared" si="5"/>
        <v>0</v>
      </c>
    </row>
    <row r="126" spans="1:8" s="60" customFormat="1" hidden="1">
      <c r="A126" s="54" t="str">
        <f>IF((LEN('Copy paste to Here'!G130))&gt;5,((CONCATENATE('Copy paste to Here'!G130," &amp; ",'Copy paste to Here'!D130,"  &amp;  ",'Copy paste to Here'!E130))),"Empty Cell")</f>
        <v>Empty Cell</v>
      </c>
      <c r="B126" s="55">
        <f>'Copy paste to Here'!C130</f>
        <v>0</v>
      </c>
      <c r="C126" s="55"/>
      <c r="D126" s="56"/>
      <c r="E126" s="57"/>
      <c r="F126" s="57">
        <f t="shared" si="3"/>
        <v>0</v>
      </c>
      <c r="G126" s="58">
        <f t="shared" si="4"/>
        <v>0</v>
      </c>
      <c r="H126" s="61">
        <f t="shared" si="5"/>
        <v>0</v>
      </c>
    </row>
    <row r="127" spans="1:8" s="60" customFormat="1" hidden="1">
      <c r="A127" s="54" t="str">
        <f>IF((LEN('Copy paste to Here'!G131))&gt;5,((CONCATENATE('Copy paste to Here'!G131," &amp; ",'Copy paste to Here'!D131,"  &amp;  ",'Copy paste to Here'!E131))),"Empty Cell")</f>
        <v>Empty Cell</v>
      </c>
      <c r="B127" s="55">
        <f>'Copy paste to Here'!C131</f>
        <v>0</v>
      </c>
      <c r="C127" s="55"/>
      <c r="D127" s="56"/>
      <c r="E127" s="57"/>
      <c r="F127" s="57">
        <f t="shared" si="3"/>
        <v>0</v>
      </c>
      <c r="G127" s="58">
        <f t="shared" si="4"/>
        <v>0</v>
      </c>
      <c r="H127" s="61">
        <f t="shared" si="5"/>
        <v>0</v>
      </c>
    </row>
    <row r="128" spans="1:8" s="60" customFormat="1" hidden="1">
      <c r="A128" s="54" t="str">
        <f>IF((LEN('Copy paste to Here'!G132))&gt;5,((CONCATENATE('Copy paste to Here'!G132," &amp; ",'Copy paste to Here'!D132,"  &amp;  ",'Copy paste to Here'!E132))),"Empty Cell")</f>
        <v>Empty Cell</v>
      </c>
      <c r="B128" s="55">
        <f>'Copy paste to Here'!C132</f>
        <v>0</v>
      </c>
      <c r="C128" s="55"/>
      <c r="D128" s="56"/>
      <c r="E128" s="57"/>
      <c r="F128" s="57">
        <f t="shared" si="3"/>
        <v>0</v>
      </c>
      <c r="G128" s="58">
        <f t="shared" si="4"/>
        <v>0</v>
      </c>
      <c r="H128" s="61">
        <f t="shared" si="5"/>
        <v>0</v>
      </c>
    </row>
    <row r="129" spans="1:8" s="60" customFormat="1" hidden="1">
      <c r="A129" s="54" t="str">
        <f>IF((LEN('Copy paste to Here'!G133))&gt;5,((CONCATENATE('Copy paste to Here'!G133," &amp; ",'Copy paste to Here'!D133,"  &amp;  ",'Copy paste to Here'!E133))),"Empty Cell")</f>
        <v>Empty Cell</v>
      </c>
      <c r="B129" s="55">
        <f>'Copy paste to Here'!C133</f>
        <v>0</v>
      </c>
      <c r="C129" s="55"/>
      <c r="D129" s="56"/>
      <c r="E129" s="57"/>
      <c r="F129" s="57">
        <f t="shared" si="3"/>
        <v>0</v>
      </c>
      <c r="G129" s="58">
        <f t="shared" si="4"/>
        <v>0</v>
      </c>
      <c r="H129" s="61">
        <f t="shared" si="5"/>
        <v>0</v>
      </c>
    </row>
    <row r="130" spans="1:8" s="60" customFormat="1" hidden="1">
      <c r="A130" s="54" t="str">
        <f>IF((LEN('Copy paste to Here'!G134))&gt;5,((CONCATENATE('Copy paste to Here'!G134," &amp; ",'Copy paste to Here'!D134,"  &amp;  ",'Copy paste to Here'!E134))),"Empty Cell")</f>
        <v>Empty Cell</v>
      </c>
      <c r="B130" s="55">
        <f>'Copy paste to Here'!C134</f>
        <v>0</v>
      </c>
      <c r="C130" s="55"/>
      <c r="D130" s="56"/>
      <c r="E130" s="57"/>
      <c r="F130" s="57">
        <f t="shared" si="3"/>
        <v>0</v>
      </c>
      <c r="G130" s="58">
        <f t="shared" si="4"/>
        <v>0</v>
      </c>
      <c r="H130" s="61">
        <f t="shared" si="5"/>
        <v>0</v>
      </c>
    </row>
    <row r="131" spans="1:8" s="60" customFormat="1" hidden="1">
      <c r="A131" s="54" t="str">
        <f>IF((LEN('Copy paste to Here'!G135))&gt;5,((CONCATENATE('Copy paste to Here'!G135," &amp; ",'Copy paste to Here'!D135,"  &amp;  ",'Copy paste to Here'!E135))),"Empty Cell")</f>
        <v>Empty Cell</v>
      </c>
      <c r="B131" s="55">
        <f>'Copy paste to Here'!C135</f>
        <v>0</v>
      </c>
      <c r="C131" s="55"/>
      <c r="D131" s="56"/>
      <c r="E131" s="57"/>
      <c r="F131" s="57">
        <f t="shared" si="3"/>
        <v>0</v>
      </c>
      <c r="G131" s="58">
        <f t="shared" si="4"/>
        <v>0</v>
      </c>
      <c r="H131" s="61">
        <f t="shared" si="5"/>
        <v>0</v>
      </c>
    </row>
    <row r="132" spans="1:8" s="60" customFormat="1" hidden="1">
      <c r="A132" s="54" t="str">
        <f>IF((LEN('Copy paste to Here'!G136))&gt;5,((CONCATENATE('Copy paste to Here'!G136," &amp; ",'Copy paste to Here'!D136,"  &amp;  ",'Copy paste to Here'!E136))),"Empty Cell")</f>
        <v>Empty Cell</v>
      </c>
      <c r="B132" s="55">
        <f>'Copy paste to Here'!C136</f>
        <v>0</v>
      </c>
      <c r="C132" s="55"/>
      <c r="D132" s="56"/>
      <c r="E132" s="57"/>
      <c r="F132" s="57">
        <f t="shared" si="3"/>
        <v>0</v>
      </c>
      <c r="G132" s="58">
        <f t="shared" si="4"/>
        <v>0</v>
      </c>
      <c r="H132" s="61">
        <f t="shared" si="5"/>
        <v>0</v>
      </c>
    </row>
    <row r="133" spans="1:8" s="60" customFormat="1" hidden="1">
      <c r="A133" s="54" t="str">
        <f>IF((LEN('Copy paste to Here'!G137))&gt;5,((CONCATENATE('Copy paste to Here'!G137," &amp; ",'Copy paste to Here'!D137,"  &amp;  ",'Copy paste to Here'!E137))),"Empty Cell")</f>
        <v>Empty Cell</v>
      </c>
      <c r="B133" s="55">
        <f>'Copy paste to Here'!C137</f>
        <v>0</v>
      </c>
      <c r="C133" s="55"/>
      <c r="D133" s="56"/>
      <c r="E133" s="57"/>
      <c r="F133" s="57">
        <f t="shared" si="3"/>
        <v>0</v>
      </c>
      <c r="G133" s="58">
        <f t="shared" si="4"/>
        <v>0</v>
      </c>
      <c r="H133" s="61">
        <f t="shared" si="5"/>
        <v>0</v>
      </c>
    </row>
    <row r="134" spans="1:8" s="60" customFormat="1" hidden="1">
      <c r="A134" s="54" t="str">
        <f>IF((LEN('Copy paste to Here'!G138))&gt;5,((CONCATENATE('Copy paste to Here'!G138," &amp; ",'Copy paste to Here'!D138,"  &amp;  ",'Copy paste to Here'!E138))),"Empty Cell")</f>
        <v>Empty Cell</v>
      </c>
      <c r="B134" s="55">
        <f>'Copy paste to Here'!C138</f>
        <v>0</v>
      </c>
      <c r="C134" s="55"/>
      <c r="D134" s="56"/>
      <c r="E134" s="57"/>
      <c r="F134" s="57">
        <f t="shared" si="3"/>
        <v>0</v>
      </c>
      <c r="G134" s="58">
        <f t="shared" si="4"/>
        <v>0</v>
      </c>
      <c r="H134" s="61">
        <f t="shared" si="5"/>
        <v>0</v>
      </c>
    </row>
    <row r="135" spans="1:8" s="60" customFormat="1" hidden="1">
      <c r="A135" s="54" t="str">
        <f>IF((LEN('Copy paste to Here'!G139))&gt;5,((CONCATENATE('Copy paste to Here'!G139," &amp; ",'Copy paste to Here'!D139,"  &amp;  ",'Copy paste to Here'!E139))),"Empty Cell")</f>
        <v>Empty Cell</v>
      </c>
      <c r="B135" s="55">
        <f>'Copy paste to Here'!C139</f>
        <v>0</v>
      </c>
      <c r="C135" s="55"/>
      <c r="D135" s="56"/>
      <c r="E135" s="57"/>
      <c r="F135" s="57">
        <f t="shared" si="3"/>
        <v>0</v>
      </c>
      <c r="G135" s="58">
        <f t="shared" si="4"/>
        <v>0</v>
      </c>
      <c r="H135" s="61">
        <f t="shared" si="5"/>
        <v>0</v>
      </c>
    </row>
    <row r="136" spans="1:8" s="60" customFormat="1" hidden="1">
      <c r="A136" s="54" t="str">
        <f>IF((LEN('Copy paste to Here'!G140))&gt;5,((CONCATENATE('Copy paste to Here'!G140," &amp; ",'Copy paste to Here'!D140,"  &amp;  ",'Copy paste to Here'!E140))),"Empty Cell")</f>
        <v>Empty Cell</v>
      </c>
      <c r="B136" s="55">
        <f>'Copy paste to Here'!C140</f>
        <v>0</v>
      </c>
      <c r="C136" s="55"/>
      <c r="D136" s="56"/>
      <c r="E136" s="57"/>
      <c r="F136" s="57">
        <f t="shared" si="3"/>
        <v>0</v>
      </c>
      <c r="G136" s="58">
        <f t="shared" si="4"/>
        <v>0</v>
      </c>
      <c r="H136" s="61">
        <f t="shared" si="5"/>
        <v>0</v>
      </c>
    </row>
    <row r="137" spans="1:8" s="60" customFormat="1" hidden="1">
      <c r="A137" s="54" t="str">
        <f>IF((LEN('Copy paste to Here'!G141))&gt;5,((CONCATENATE('Copy paste to Here'!G141," &amp; ",'Copy paste to Here'!D141,"  &amp;  ",'Copy paste to Here'!E141))),"Empty Cell")</f>
        <v>Empty Cell</v>
      </c>
      <c r="B137" s="55">
        <f>'Copy paste to Here'!C141</f>
        <v>0</v>
      </c>
      <c r="C137" s="55"/>
      <c r="D137" s="56"/>
      <c r="E137" s="57"/>
      <c r="F137" s="57">
        <f t="shared" si="3"/>
        <v>0</v>
      </c>
      <c r="G137" s="58">
        <f t="shared" si="4"/>
        <v>0</v>
      </c>
      <c r="H137" s="61">
        <f t="shared" si="5"/>
        <v>0</v>
      </c>
    </row>
    <row r="138" spans="1:8" s="60" customFormat="1" hidden="1">
      <c r="A138" s="54" t="str">
        <f>IF((LEN('Copy paste to Here'!G142))&gt;5,((CONCATENATE('Copy paste to Here'!G142," &amp; ",'Copy paste to Here'!D142,"  &amp;  ",'Copy paste to Here'!E142))),"Empty Cell")</f>
        <v>Empty Cell</v>
      </c>
      <c r="B138" s="55">
        <f>'Copy paste to Here'!C142</f>
        <v>0</v>
      </c>
      <c r="C138" s="55"/>
      <c r="D138" s="56"/>
      <c r="E138" s="57"/>
      <c r="F138" s="57">
        <f t="shared" si="3"/>
        <v>0</v>
      </c>
      <c r="G138" s="58">
        <f t="shared" si="4"/>
        <v>0</v>
      </c>
      <c r="H138" s="61">
        <f t="shared" si="5"/>
        <v>0</v>
      </c>
    </row>
    <row r="139" spans="1:8" s="60" customFormat="1" hidden="1">
      <c r="A139" s="54" t="str">
        <f>IF((LEN('Copy paste to Here'!G143))&gt;5,((CONCATENATE('Copy paste to Here'!G143," &amp; ",'Copy paste to Here'!D143,"  &amp;  ",'Copy paste to Here'!E143))),"Empty Cell")</f>
        <v>Empty Cell</v>
      </c>
      <c r="B139" s="55">
        <f>'Copy paste to Here'!C143</f>
        <v>0</v>
      </c>
      <c r="C139" s="55"/>
      <c r="D139" s="56"/>
      <c r="E139" s="57"/>
      <c r="F139" s="57">
        <f t="shared" si="3"/>
        <v>0</v>
      </c>
      <c r="G139" s="58">
        <f t="shared" si="4"/>
        <v>0</v>
      </c>
      <c r="H139" s="61">
        <f t="shared" si="5"/>
        <v>0</v>
      </c>
    </row>
    <row r="140" spans="1:8" s="60" customFormat="1" hidden="1">
      <c r="A140" s="54" t="str">
        <f>IF((LEN('Copy paste to Here'!G144))&gt;5,((CONCATENATE('Copy paste to Here'!G144," &amp; ",'Copy paste to Here'!D144,"  &amp;  ",'Copy paste to Here'!E144))),"Empty Cell")</f>
        <v>Empty Cell</v>
      </c>
      <c r="B140" s="55">
        <f>'Copy paste to Here'!C144</f>
        <v>0</v>
      </c>
      <c r="C140" s="55"/>
      <c r="D140" s="56"/>
      <c r="E140" s="57"/>
      <c r="F140" s="57">
        <f t="shared" si="3"/>
        <v>0</v>
      </c>
      <c r="G140" s="58">
        <f t="shared" si="4"/>
        <v>0</v>
      </c>
      <c r="H140" s="61">
        <f t="shared" si="5"/>
        <v>0</v>
      </c>
    </row>
    <row r="141" spans="1:8" s="60" customFormat="1" hidden="1">
      <c r="A141" s="54" t="str">
        <f>IF((LEN('Copy paste to Here'!G145))&gt;5,((CONCATENATE('Copy paste to Here'!G145," &amp; ",'Copy paste to Here'!D145,"  &amp;  ",'Copy paste to Here'!E145))),"Empty Cell")</f>
        <v>Empty Cell</v>
      </c>
      <c r="B141" s="55">
        <f>'Copy paste to Here'!C145</f>
        <v>0</v>
      </c>
      <c r="C141" s="55"/>
      <c r="D141" s="56"/>
      <c r="E141" s="57"/>
      <c r="F141" s="57">
        <f t="shared" si="3"/>
        <v>0</v>
      </c>
      <c r="G141" s="58">
        <f t="shared" si="4"/>
        <v>0</v>
      </c>
      <c r="H141" s="61">
        <f t="shared" si="5"/>
        <v>0</v>
      </c>
    </row>
    <row r="142" spans="1:8" s="60" customFormat="1" hidden="1">
      <c r="A142" s="54" t="str">
        <f>IF((LEN('Copy paste to Here'!G146))&gt;5,((CONCATENATE('Copy paste to Here'!G146," &amp; ",'Copy paste to Here'!D146,"  &amp;  ",'Copy paste to Here'!E146))),"Empty Cell")</f>
        <v>Empty Cell</v>
      </c>
      <c r="B142" s="55">
        <f>'Copy paste to Here'!C146</f>
        <v>0</v>
      </c>
      <c r="C142" s="55"/>
      <c r="D142" s="56"/>
      <c r="E142" s="57"/>
      <c r="F142" s="57">
        <f t="shared" si="3"/>
        <v>0</v>
      </c>
      <c r="G142" s="58">
        <f t="shared" si="4"/>
        <v>0</v>
      </c>
      <c r="H142" s="61">
        <f t="shared" si="5"/>
        <v>0</v>
      </c>
    </row>
    <row r="143" spans="1:8" s="60" customFormat="1" hidden="1">
      <c r="A143" s="54" t="str">
        <f>IF((LEN('Copy paste to Here'!G147))&gt;5,((CONCATENATE('Copy paste to Here'!G147," &amp; ",'Copy paste to Here'!D147,"  &amp;  ",'Copy paste to Here'!E147))),"Empty Cell")</f>
        <v>Empty Cell</v>
      </c>
      <c r="B143" s="55">
        <f>'Copy paste to Here'!C147</f>
        <v>0</v>
      </c>
      <c r="C143" s="55"/>
      <c r="D143" s="56"/>
      <c r="E143" s="57"/>
      <c r="F143" s="57">
        <f t="shared" si="3"/>
        <v>0</v>
      </c>
      <c r="G143" s="58">
        <f t="shared" si="4"/>
        <v>0</v>
      </c>
      <c r="H143" s="61">
        <f t="shared" si="5"/>
        <v>0</v>
      </c>
    </row>
    <row r="144" spans="1:8" s="60" customFormat="1" hidden="1">
      <c r="A144" s="54" t="str">
        <f>IF((LEN('Copy paste to Here'!G148))&gt;5,((CONCATENATE('Copy paste to Here'!G148," &amp; ",'Copy paste to Here'!D148,"  &amp;  ",'Copy paste to Here'!E148))),"Empty Cell")</f>
        <v>Empty Cell</v>
      </c>
      <c r="B144" s="55">
        <f>'Copy paste to Here'!C148</f>
        <v>0</v>
      </c>
      <c r="C144" s="55"/>
      <c r="D144" s="56"/>
      <c r="E144" s="57"/>
      <c r="F144" s="57">
        <f t="shared" si="3"/>
        <v>0</v>
      </c>
      <c r="G144" s="58">
        <f t="shared" si="4"/>
        <v>0</v>
      </c>
      <c r="H144" s="61">
        <f t="shared" si="5"/>
        <v>0</v>
      </c>
    </row>
    <row r="145" spans="1:8" s="60" customFormat="1" hidden="1">
      <c r="A145" s="54" t="str">
        <f>IF((LEN('Copy paste to Here'!G149))&gt;5,((CONCATENATE('Copy paste to Here'!G149," &amp; ",'Copy paste to Here'!D149,"  &amp;  ",'Copy paste to Here'!E149))),"Empty Cell")</f>
        <v>Empty Cell</v>
      </c>
      <c r="B145" s="55">
        <f>'Copy paste to Here'!C149</f>
        <v>0</v>
      </c>
      <c r="C145" s="55"/>
      <c r="D145" s="56"/>
      <c r="E145" s="57"/>
      <c r="F145" s="57">
        <f t="shared" si="3"/>
        <v>0</v>
      </c>
      <c r="G145" s="58">
        <f t="shared" si="4"/>
        <v>0</v>
      </c>
      <c r="H145" s="61">
        <f t="shared" si="5"/>
        <v>0</v>
      </c>
    </row>
    <row r="146" spans="1:8" s="60" customFormat="1" hidden="1">
      <c r="A146" s="54" t="str">
        <f>IF((LEN('Copy paste to Here'!G150))&gt;5,((CONCATENATE('Copy paste to Here'!G150," &amp; ",'Copy paste to Here'!D150,"  &amp;  ",'Copy paste to Here'!E150))),"Empty Cell")</f>
        <v>Empty Cell</v>
      </c>
      <c r="B146" s="55">
        <f>'Copy paste to Here'!C150</f>
        <v>0</v>
      </c>
      <c r="C146" s="55"/>
      <c r="D146" s="56"/>
      <c r="E146" s="57"/>
      <c r="F146" s="57">
        <f t="shared" si="3"/>
        <v>0</v>
      </c>
      <c r="G146" s="58">
        <f t="shared" si="4"/>
        <v>0</v>
      </c>
      <c r="H146" s="61">
        <f t="shared" si="5"/>
        <v>0</v>
      </c>
    </row>
    <row r="147" spans="1:8" s="60" customFormat="1" hidden="1">
      <c r="A147" s="54" t="str">
        <f>IF((LEN('Copy paste to Here'!G151))&gt;5,((CONCATENATE('Copy paste to Here'!G151," &amp; ",'Copy paste to Here'!D151,"  &amp;  ",'Copy paste to Here'!E151))),"Empty Cell")</f>
        <v>Empty Cell</v>
      </c>
      <c r="B147" s="55">
        <f>'Copy paste to Here'!C151</f>
        <v>0</v>
      </c>
      <c r="C147" s="55"/>
      <c r="D147" s="56"/>
      <c r="E147" s="57"/>
      <c r="F147" s="57">
        <f t="shared" ref="F147:F156" si="6">D147*E147</f>
        <v>0</v>
      </c>
      <c r="G147" s="58">
        <f t="shared" ref="G147:G210" si="7">E147*$E$14</f>
        <v>0</v>
      </c>
      <c r="H147" s="61">
        <f t="shared" ref="H147:H210" si="8">D147*G147</f>
        <v>0</v>
      </c>
    </row>
    <row r="148" spans="1:8" s="60" customFormat="1" hidden="1">
      <c r="A148" s="54" t="str">
        <f>IF((LEN('Copy paste to Here'!G152))&gt;5,((CONCATENATE('Copy paste to Here'!G152," &amp; ",'Copy paste to Here'!D152,"  &amp;  ",'Copy paste to Here'!E152))),"Empty Cell")</f>
        <v>Empty Cell</v>
      </c>
      <c r="B148" s="55">
        <f>'Copy paste to Here'!C152</f>
        <v>0</v>
      </c>
      <c r="C148" s="55"/>
      <c r="D148" s="56"/>
      <c r="E148" s="57"/>
      <c r="F148" s="57">
        <f t="shared" si="6"/>
        <v>0</v>
      </c>
      <c r="G148" s="58">
        <f t="shared" si="7"/>
        <v>0</v>
      </c>
      <c r="H148" s="61">
        <f t="shared" si="8"/>
        <v>0</v>
      </c>
    </row>
    <row r="149" spans="1:8" s="60" customFormat="1" hidden="1">
      <c r="A149" s="54" t="str">
        <f>IF((LEN('Copy paste to Here'!G153))&gt;5,((CONCATENATE('Copy paste to Here'!G153," &amp; ",'Copy paste to Here'!D153,"  &amp;  ",'Copy paste to Here'!E153))),"Empty Cell")</f>
        <v>Empty Cell</v>
      </c>
      <c r="B149" s="55">
        <f>'Copy paste to Here'!C153</f>
        <v>0</v>
      </c>
      <c r="C149" s="55"/>
      <c r="D149" s="56"/>
      <c r="E149" s="57"/>
      <c r="F149" s="57">
        <f t="shared" si="6"/>
        <v>0</v>
      </c>
      <c r="G149" s="58">
        <f t="shared" si="7"/>
        <v>0</v>
      </c>
      <c r="H149" s="61">
        <f t="shared" si="8"/>
        <v>0</v>
      </c>
    </row>
    <row r="150" spans="1:8" s="60" customFormat="1" hidden="1">
      <c r="A150" s="54" t="str">
        <f>IF((LEN('Copy paste to Here'!G154))&gt;5,((CONCATENATE('Copy paste to Here'!G154," &amp; ",'Copy paste to Here'!D154,"  &amp;  ",'Copy paste to Here'!E154))),"Empty Cell")</f>
        <v>Empty Cell</v>
      </c>
      <c r="B150" s="55">
        <f>'Copy paste to Here'!C154</f>
        <v>0</v>
      </c>
      <c r="C150" s="55"/>
      <c r="D150" s="56"/>
      <c r="E150" s="57"/>
      <c r="F150" s="57">
        <f t="shared" si="6"/>
        <v>0</v>
      </c>
      <c r="G150" s="58">
        <f t="shared" si="7"/>
        <v>0</v>
      </c>
      <c r="H150" s="61">
        <f t="shared" si="8"/>
        <v>0</v>
      </c>
    </row>
    <row r="151" spans="1:8" s="60" customFormat="1" hidden="1">
      <c r="A151" s="54" t="str">
        <f>IF((LEN('Copy paste to Here'!G155))&gt;5,((CONCATENATE('Copy paste to Here'!G155," &amp; ",'Copy paste to Here'!D155,"  &amp;  ",'Copy paste to Here'!E155))),"Empty Cell")</f>
        <v>Empty Cell</v>
      </c>
      <c r="B151" s="55">
        <f>'Copy paste to Here'!C155</f>
        <v>0</v>
      </c>
      <c r="C151" s="55"/>
      <c r="D151" s="56"/>
      <c r="E151" s="57"/>
      <c r="F151" s="57">
        <f t="shared" si="6"/>
        <v>0</v>
      </c>
      <c r="G151" s="58">
        <f t="shared" si="7"/>
        <v>0</v>
      </c>
      <c r="H151" s="61">
        <f t="shared" si="8"/>
        <v>0</v>
      </c>
    </row>
    <row r="152" spans="1:8" s="60" customFormat="1" hidden="1">
      <c r="A152" s="54" t="str">
        <f>IF((LEN('Copy paste to Here'!G156))&gt;5,((CONCATENATE('Copy paste to Here'!G156," &amp; ",'Copy paste to Here'!D156,"  &amp;  ",'Copy paste to Here'!E156))),"Empty Cell")</f>
        <v>Empty Cell</v>
      </c>
      <c r="B152" s="55">
        <f>'Copy paste to Here'!C156</f>
        <v>0</v>
      </c>
      <c r="C152" s="55"/>
      <c r="D152" s="56"/>
      <c r="E152" s="57"/>
      <c r="F152" s="57">
        <f t="shared" si="6"/>
        <v>0</v>
      </c>
      <c r="G152" s="58">
        <f t="shared" si="7"/>
        <v>0</v>
      </c>
      <c r="H152" s="61">
        <f t="shared" si="8"/>
        <v>0</v>
      </c>
    </row>
    <row r="153" spans="1:8" s="60" customFormat="1" hidden="1">
      <c r="A153" s="54" t="str">
        <f>IF((LEN('Copy paste to Here'!G157))&gt;5,((CONCATENATE('Copy paste to Here'!G157," &amp; ",'Copy paste to Here'!D157,"  &amp;  ",'Copy paste to Here'!E157))),"Empty Cell")</f>
        <v>Empty Cell</v>
      </c>
      <c r="B153" s="55">
        <f>'Copy paste to Here'!C157</f>
        <v>0</v>
      </c>
      <c r="C153" s="55"/>
      <c r="D153" s="56"/>
      <c r="E153" s="57"/>
      <c r="F153" s="57">
        <f t="shared" si="6"/>
        <v>0</v>
      </c>
      <c r="G153" s="58">
        <f t="shared" si="7"/>
        <v>0</v>
      </c>
      <c r="H153" s="61">
        <f t="shared" si="8"/>
        <v>0</v>
      </c>
    </row>
    <row r="154" spans="1:8" s="60" customFormat="1" hidden="1">
      <c r="A154" s="54" t="str">
        <f>IF((LEN('Copy paste to Here'!G158))&gt;5,((CONCATENATE('Copy paste to Here'!G158," &amp; ",'Copy paste to Here'!D158,"  &amp;  ",'Copy paste to Here'!E158))),"Empty Cell")</f>
        <v>Empty Cell</v>
      </c>
      <c r="B154" s="55">
        <f>'Copy paste to Here'!C158</f>
        <v>0</v>
      </c>
      <c r="C154" s="55"/>
      <c r="D154" s="56"/>
      <c r="E154" s="57"/>
      <c r="F154" s="57">
        <f t="shared" si="6"/>
        <v>0</v>
      </c>
      <c r="G154" s="58">
        <f t="shared" si="7"/>
        <v>0</v>
      </c>
      <c r="H154" s="61">
        <f t="shared" si="8"/>
        <v>0</v>
      </c>
    </row>
    <row r="155" spans="1:8" s="60" customFormat="1" hidden="1">
      <c r="A155" s="54" t="str">
        <f>IF((LEN('Copy paste to Here'!G159))&gt;5,((CONCATENATE('Copy paste to Here'!G159," &amp; ",'Copy paste to Here'!D159,"  &amp;  ",'Copy paste to Here'!E159))),"Empty Cell")</f>
        <v>Empty Cell</v>
      </c>
      <c r="B155" s="55">
        <f>'Copy paste to Here'!C159</f>
        <v>0</v>
      </c>
      <c r="C155" s="55"/>
      <c r="D155" s="56"/>
      <c r="E155" s="57"/>
      <c r="F155" s="57">
        <f t="shared" si="6"/>
        <v>0</v>
      </c>
      <c r="G155" s="58">
        <f t="shared" si="7"/>
        <v>0</v>
      </c>
      <c r="H155" s="61">
        <f t="shared" si="8"/>
        <v>0</v>
      </c>
    </row>
    <row r="156" spans="1:8" s="60" customFormat="1" hidden="1">
      <c r="A156" s="54" t="str">
        <f>IF((LEN('Copy paste to Here'!G160))&gt;5,((CONCATENATE('Copy paste to Here'!G160," &amp; ",'Copy paste to Here'!D160,"  &amp;  ",'Copy paste to Here'!E160))),"Empty Cell")</f>
        <v>Empty Cell</v>
      </c>
      <c r="B156" s="55">
        <f>'Copy paste to Here'!C160</f>
        <v>0</v>
      </c>
      <c r="C156" s="55"/>
      <c r="D156" s="56"/>
      <c r="E156" s="57"/>
      <c r="F156" s="57">
        <f t="shared" si="6"/>
        <v>0</v>
      </c>
      <c r="G156" s="58">
        <f t="shared" si="7"/>
        <v>0</v>
      </c>
      <c r="H156" s="61">
        <f t="shared" si="8"/>
        <v>0</v>
      </c>
    </row>
    <row r="157" spans="1:8" s="60" customFormat="1" hidden="1">
      <c r="A157" s="54" t="str">
        <f>IF((LEN('Copy paste to Here'!G161))&gt;5,((CONCATENATE('Copy paste to Here'!G161," &amp; ",'Copy paste to Here'!D161,"  &amp;  ",'Copy paste to Here'!E161))),"Empty Cell")</f>
        <v>Empty Cell</v>
      </c>
      <c r="B157" s="55">
        <f>'Copy paste to Here'!C161</f>
        <v>0</v>
      </c>
      <c r="C157" s="55"/>
      <c r="D157" s="56"/>
      <c r="E157" s="57"/>
      <c r="F157" s="57">
        <f t="shared" ref="F157:F210" si="9">D157*E157</f>
        <v>0</v>
      </c>
      <c r="G157" s="58">
        <f t="shared" si="7"/>
        <v>0</v>
      </c>
      <c r="H157" s="61">
        <f t="shared" si="8"/>
        <v>0</v>
      </c>
    </row>
    <row r="158" spans="1:8" s="60" customFormat="1" hidden="1">
      <c r="A158" s="54" t="str">
        <f>IF((LEN('Copy paste to Here'!G162))&gt;5,((CONCATENATE('Copy paste to Here'!G162," &amp; ",'Copy paste to Here'!D162,"  &amp;  ",'Copy paste to Here'!E162))),"Empty Cell")</f>
        <v>Empty Cell</v>
      </c>
      <c r="B158" s="55">
        <f>'Copy paste to Here'!C162</f>
        <v>0</v>
      </c>
      <c r="C158" s="55"/>
      <c r="D158" s="56"/>
      <c r="E158" s="57"/>
      <c r="F158" s="57">
        <f t="shared" si="9"/>
        <v>0</v>
      </c>
      <c r="G158" s="58">
        <f t="shared" si="7"/>
        <v>0</v>
      </c>
      <c r="H158" s="61">
        <f t="shared" si="8"/>
        <v>0</v>
      </c>
    </row>
    <row r="159" spans="1:8" s="60" customFormat="1" hidden="1">
      <c r="A159" s="54" t="str">
        <f>IF((LEN('Copy paste to Here'!G163))&gt;5,((CONCATENATE('Copy paste to Here'!G163," &amp; ",'Copy paste to Here'!D163,"  &amp;  ",'Copy paste to Here'!E163))),"Empty Cell")</f>
        <v>Empty Cell</v>
      </c>
      <c r="B159" s="55">
        <f>'Copy paste to Here'!C163</f>
        <v>0</v>
      </c>
      <c r="C159" s="55"/>
      <c r="D159" s="56"/>
      <c r="E159" s="57"/>
      <c r="F159" s="57">
        <f t="shared" si="9"/>
        <v>0</v>
      </c>
      <c r="G159" s="58">
        <f t="shared" si="7"/>
        <v>0</v>
      </c>
      <c r="H159" s="61">
        <f t="shared" si="8"/>
        <v>0</v>
      </c>
    </row>
    <row r="160" spans="1:8" s="60" customFormat="1" hidden="1">
      <c r="A160" s="54" t="str">
        <f>IF((LEN('Copy paste to Here'!G164))&gt;5,((CONCATENATE('Copy paste to Here'!G164," &amp; ",'Copy paste to Here'!D164,"  &amp;  ",'Copy paste to Here'!E164))),"Empty Cell")</f>
        <v>Empty Cell</v>
      </c>
      <c r="B160" s="55">
        <f>'Copy paste to Here'!C164</f>
        <v>0</v>
      </c>
      <c r="C160" s="55"/>
      <c r="D160" s="56"/>
      <c r="E160" s="57"/>
      <c r="F160" s="57">
        <f t="shared" si="9"/>
        <v>0</v>
      </c>
      <c r="G160" s="58">
        <f t="shared" si="7"/>
        <v>0</v>
      </c>
      <c r="H160" s="61">
        <f t="shared" si="8"/>
        <v>0</v>
      </c>
    </row>
    <row r="161" spans="1:8" s="60" customFormat="1" hidden="1">
      <c r="A161" s="54" t="str">
        <f>IF((LEN('Copy paste to Here'!G165))&gt;5,((CONCATENATE('Copy paste to Here'!G165," &amp; ",'Copy paste to Here'!D165,"  &amp;  ",'Copy paste to Here'!E165))),"Empty Cell")</f>
        <v>Empty Cell</v>
      </c>
      <c r="B161" s="55">
        <f>'Copy paste to Here'!C165</f>
        <v>0</v>
      </c>
      <c r="C161" s="55"/>
      <c r="D161" s="56"/>
      <c r="E161" s="57"/>
      <c r="F161" s="57">
        <f t="shared" si="9"/>
        <v>0</v>
      </c>
      <c r="G161" s="58">
        <f t="shared" si="7"/>
        <v>0</v>
      </c>
      <c r="H161" s="61">
        <f t="shared" si="8"/>
        <v>0</v>
      </c>
    </row>
    <row r="162" spans="1:8" s="60" customFormat="1" hidden="1">
      <c r="A162" s="54" t="str">
        <f>IF((LEN('Copy paste to Here'!G166))&gt;5,((CONCATENATE('Copy paste to Here'!G166," &amp; ",'Copy paste to Here'!D166,"  &amp;  ",'Copy paste to Here'!E166))),"Empty Cell")</f>
        <v>Empty Cell</v>
      </c>
      <c r="B162" s="55">
        <f>'Copy paste to Here'!C166</f>
        <v>0</v>
      </c>
      <c r="C162" s="55"/>
      <c r="D162" s="56"/>
      <c r="E162" s="57"/>
      <c r="F162" s="57">
        <f t="shared" si="9"/>
        <v>0</v>
      </c>
      <c r="G162" s="58">
        <f t="shared" si="7"/>
        <v>0</v>
      </c>
      <c r="H162" s="61">
        <f t="shared" si="8"/>
        <v>0</v>
      </c>
    </row>
    <row r="163" spans="1:8" s="60" customFormat="1" hidden="1">
      <c r="A163" s="54" t="str">
        <f>IF((LEN('Copy paste to Here'!G167))&gt;5,((CONCATENATE('Copy paste to Here'!G167," &amp; ",'Copy paste to Here'!D167,"  &amp;  ",'Copy paste to Here'!E167))),"Empty Cell")</f>
        <v>Empty Cell</v>
      </c>
      <c r="B163" s="55">
        <f>'Copy paste to Here'!C167</f>
        <v>0</v>
      </c>
      <c r="C163" s="55"/>
      <c r="D163" s="56"/>
      <c r="E163" s="57"/>
      <c r="F163" s="57">
        <f t="shared" si="9"/>
        <v>0</v>
      </c>
      <c r="G163" s="58">
        <f t="shared" si="7"/>
        <v>0</v>
      </c>
      <c r="H163" s="61">
        <f t="shared" si="8"/>
        <v>0</v>
      </c>
    </row>
    <row r="164" spans="1:8" s="60" customFormat="1" hidden="1">
      <c r="A164" s="54" t="str">
        <f>IF((LEN('Copy paste to Here'!G168))&gt;5,((CONCATENATE('Copy paste to Here'!G168," &amp; ",'Copy paste to Here'!D168,"  &amp;  ",'Copy paste to Here'!E168))),"Empty Cell")</f>
        <v>Empty Cell</v>
      </c>
      <c r="B164" s="55">
        <f>'Copy paste to Here'!C168</f>
        <v>0</v>
      </c>
      <c r="C164" s="55"/>
      <c r="D164" s="56"/>
      <c r="E164" s="57"/>
      <c r="F164" s="57">
        <f t="shared" si="9"/>
        <v>0</v>
      </c>
      <c r="G164" s="58">
        <f t="shared" si="7"/>
        <v>0</v>
      </c>
      <c r="H164" s="61">
        <f t="shared" si="8"/>
        <v>0</v>
      </c>
    </row>
    <row r="165" spans="1:8" s="60" customFormat="1" hidden="1">
      <c r="A165" s="54" t="str">
        <f>IF((LEN('Copy paste to Here'!G169))&gt;5,((CONCATENATE('Copy paste to Here'!G169," &amp; ",'Copy paste to Here'!D169,"  &amp;  ",'Copy paste to Here'!E169))),"Empty Cell")</f>
        <v>Empty Cell</v>
      </c>
      <c r="B165" s="55">
        <f>'Copy paste to Here'!C169</f>
        <v>0</v>
      </c>
      <c r="C165" s="55"/>
      <c r="D165" s="56"/>
      <c r="E165" s="57"/>
      <c r="F165" s="57">
        <f t="shared" si="9"/>
        <v>0</v>
      </c>
      <c r="G165" s="58">
        <f t="shared" si="7"/>
        <v>0</v>
      </c>
      <c r="H165" s="61">
        <f t="shared" si="8"/>
        <v>0</v>
      </c>
    </row>
    <row r="166" spans="1:8" s="60" customFormat="1" hidden="1">
      <c r="A166" s="54" t="str">
        <f>IF((LEN('Copy paste to Here'!G170))&gt;5,((CONCATENATE('Copy paste to Here'!G170," &amp; ",'Copy paste to Here'!D170,"  &amp;  ",'Copy paste to Here'!E170))),"Empty Cell")</f>
        <v>Empty Cell</v>
      </c>
      <c r="B166" s="55">
        <f>'Copy paste to Here'!C170</f>
        <v>0</v>
      </c>
      <c r="C166" s="55"/>
      <c r="D166" s="56"/>
      <c r="E166" s="57"/>
      <c r="F166" s="57">
        <f t="shared" si="9"/>
        <v>0</v>
      </c>
      <c r="G166" s="58">
        <f t="shared" si="7"/>
        <v>0</v>
      </c>
      <c r="H166" s="61">
        <f t="shared" si="8"/>
        <v>0</v>
      </c>
    </row>
    <row r="167" spans="1:8" s="60" customFormat="1" hidden="1">
      <c r="A167" s="54" t="str">
        <f>IF((LEN('Copy paste to Here'!G171))&gt;5,((CONCATENATE('Copy paste to Here'!G171," &amp; ",'Copy paste to Here'!D171,"  &amp;  ",'Copy paste to Here'!E171))),"Empty Cell")</f>
        <v>Empty Cell</v>
      </c>
      <c r="B167" s="55">
        <f>'Copy paste to Here'!C171</f>
        <v>0</v>
      </c>
      <c r="C167" s="55"/>
      <c r="D167" s="56"/>
      <c r="E167" s="57"/>
      <c r="F167" s="57">
        <f t="shared" si="9"/>
        <v>0</v>
      </c>
      <c r="G167" s="58">
        <f t="shared" si="7"/>
        <v>0</v>
      </c>
      <c r="H167" s="61">
        <f t="shared" si="8"/>
        <v>0</v>
      </c>
    </row>
    <row r="168" spans="1:8" s="60" customFormat="1" hidden="1">
      <c r="A168" s="54" t="str">
        <f>IF((LEN('Copy paste to Here'!G172))&gt;5,((CONCATENATE('Copy paste to Here'!G172," &amp; ",'Copy paste to Here'!D172,"  &amp;  ",'Copy paste to Here'!E172))),"Empty Cell")</f>
        <v>Empty Cell</v>
      </c>
      <c r="B168" s="55">
        <f>'Copy paste to Here'!C172</f>
        <v>0</v>
      </c>
      <c r="C168" s="55"/>
      <c r="D168" s="56"/>
      <c r="E168" s="57"/>
      <c r="F168" s="57">
        <f t="shared" si="9"/>
        <v>0</v>
      </c>
      <c r="G168" s="58">
        <f t="shared" si="7"/>
        <v>0</v>
      </c>
      <c r="H168" s="61">
        <f t="shared" si="8"/>
        <v>0</v>
      </c>
    </row>
    <row r="169" spans="1:8" s="60" customFormat="1" hidden="1">
      <c r="A169" s="54" t="str">
        <f>IF((LEN('Copy paste to Here'!G173))&gt;5,((CONCATENATE('Copy paste to Here'!G173," &amp; ",'Copy paste to Here'!D173,"  &amp;  ",'Copy paste to Here'!E173))),"Empty Cell")</f>
        <v>Empty Cell</v>
      </c>
      <c r="B169" s="55">
        <f>'Copy paste to Here'!C173</f>
        <v>0</v>
      </c>
      <c r="C169" s="55"/>
      <c r="D169" s="56"/>
      <c r="E169" s="57"/>
      <c r="F169" s="57">
        <f t="shared" si="9"/>
        <v>0</v>
      </c>
      <c r="G169" s="58">
        <f t="shared" si="7"/>
        <v>0</v>
      </c>
      <c r="H169" s="61">
        <f t="shared" si="8"/>
        <v>0</v>
      </c>
    </row>
    <row r="170" spans="1:8" s="60" customFormat="1" hidden="1">
      <c r="A170" s="54" t="str">
        <f>IF((LEN('Copy paste to Here'!G174))&gt;5,((CONCATENATE('Copy paste to Here'!G174," &amp; ",'Copy paste to Here'!D174,"  &amp;  ",'Copy paste to Here'!E174))),"Empty Cell")</f>
        <v>Empty Cell</v>
      </c>
      <c r="B170" s="55">
        <f>'Copy paste to Here'!C174</f>
        <v>0</v>
      </c>
      <c r="C170" s="55"/>
      <c r="D170" s="56"/>
      <c r="E170" s="57"/>
      <c r="F170" s="57">
        <f t="shared" si="9"/>
        <v>0</v>
      </c>
      <c r="G170" s="58">
        <f t="shared" si="7"/>
        <v>0</v>
      </c>
      <c r="H170" s="61">
        <f t="shared" si="8"/>
        <v>0</v>
      </c>
    </row>
    <row r="171" spans="1:8" s="60" customFormat="1" hidden="1">
      <c r="A171" s="54" t="str">
        <f>IF((LEN('Copy paste to Here'!G175))&gt;5,((CONCATENATE('Copy paste to Here'!G175," &amp; ",'Copy paste to Here'!D175,"  &amp;  ",'Copy paste to Here'!E175))),"Empty Cell")</f>
        <v>Empty Cell</v>
      </c>
      <c r="B171" s="55">
        <f>'Copy paste to Here'!C175</f>
        <v>0</v>
      </c>
      <c r="C171" s="55"/>
      <c r="D171" s="56"/>
      <c r="E171" s="57"/>
      <c r="F171" s="57">
        <f t="shared" si="9"/>
        <v>0</v>
      </c>
      <c r="G171" s="58">
        <f t="shared" si="7"/>
        <v>0</v>
      </c>
      <c r="H171" s="61">
        <f t="shared" si="8"/>
        <v>0</v>
      </c>
    </row>
    <row r="172" spans="1:8" s="60" customFormat="1" hidden="1">
      <c r="A172" s="54" t="str">
        <f>IF((LEN('Copy paste to Here'!G176))&gt;5,((CONCATENATE('Copy paste to Here'!G176," &amp; ",'Copy paste to Here'!D176,"  &amp;  ",'Copy paste to Here'!E176))),"Empty Cell")</f>
        <v>Empty Cell</v>
      </c>
      <c r="B172" s="55">
        <f>'Copy paste to Here'!C176</f>
        <v>0</v>
      </c>
      <c r="C172" s="55"/>
      <c r="D172" s="56"/>
      <c r="E172" s="57"/>
      <c r="F172" s="57">
        <f t="shared" si="9"/>
        <v>0</v>
      </c>
      <c r="G172" s="58">
        <f t="shared" si="7"/>
        <v>0</v>
      </c>
      <c r="H172" s="61">
        <f t="shared" si="8"/>
        <v>0</v>
      </c>
    </row>
    <row r="173" spans="1:8" s="60" customFormat="1" hidden="1">
      <c r="A173" s="54" t="str">
        <f>IF((LEN('Copy paste to Here'!G177))&gt;5,((CONCATENATE('Copy paste to Here'!G177," &amp; ",'Copy paste to Here'!D177,"  &amp;  ",'Copy paste to Here'!E177))),"Empty Cell")</f>
        <v>Empty Cell</v>
      </c>
      <c r="B173" s="55">
        <f>'Copy paste to Here'!C177</f>
        <v>0</v>
      </c>
      <c r="C173" s="55"/>
      <c r="D173" s="56"/>
      <c r="E173" s="57"/>
      <c r="F173" s="57">
        <f t="shared" si="9"/>
        <v>0</v>
      </c>
      <c r="G173" s="58">
        <f t="shared" si="7"/>
        <v>0</v>
      </c>
      <c r="H173" s="61">
        <f t="shared" si="8"/>
        <v>0</v>
      </c>
    </row>
    <row r="174" spans="1:8" s="60" customFormat="1" hidden="1">
      <c r="A174" s="54" t="str">
        <f>IF((LEN('Copy paste to Here'!G178))&gt;5,((CONCATENATE('Copy paste to Here'!G178," &amp; ",'Copy paste to Here'!D178,"  &amp;  ",'Copy paste to Here'!E178))),"Empty Cell")</f>
        <v>Empty Cell</v>
      </c>
      <c r="B174" s="55">
        <f>'Copy paste to Here'!C178</f>
        <v>0</v>
      </c>
      <c r="C174" s="55"/>
      <c r="D174" s="56"/>
      <c r="E174" s="57"/>
      <c r="F174" s="57">
        <f t="shared" si="9"/>
        <v>0</v>
      </c>
      <c r="G174" s="58">
        <f t="shared" si="7"/>
        <v>0</v>
      </c>
      <c r="H174" s="61">
        <f t="shared" si="8"/>
        <v>0</v>
      </c>
    </row>
    <row r="175" spans="1:8" s="60" customFormat="1" hidden="1">
      <c r="A175" s="54" t="str">
        <f>IF((LEN('Copy paste to Here'!G179))&gt;5,((CONCATENATE('Copy paste to Here'!G179," &amp; ",'Copy paste to Here'!D179,"  &amp;  ",'Copy paste to Here'!E179))),"Empty Cell")</f>
        <v>Empty Cell</v>
      </c>
      <c r="B175" s="55">
        <f>'Copy paste to Here'!C179</f>
        <v>0</v>
      </c>
      <c r="C175" s="55"/>
      <c r="D175" s="56"/>
      <c r="E175" s="57"/>
      <c r="F175" s="57">
        <f t="shared" si="9"/>
        <v>0</v>
      </c>
      <c r="G175" s="58">
        <f t="shared" si="7"/>
        <v>0</v>
      </c>
      <c r="H175" s="61">
        <f t="shared" si="8"/>
        <v>0</v>
      </c>
    </row>
    <row r="176" spans="1:8" s="60" customFormat="1" hidden="1">
      <c r="A176" s="54" t="str">
        <f>IF((LEN('Copy paste to Here'!G180))&gt;5,((CONCATENATE('Copy paste to Here'!G180," &amp; ",'Copy paste to Here'!D180,"  &amp;  ",'Copy paste to Here'!E180))),"Empty Cell")</f>
        <v>Empty Cell</v>
      </c>
      <c r="B176" s="55">
        <f>'Copy paste to Here'!C180</f>
        <v>0</v>
      </c>
      <c r="C176" s="55"/>
      <c r="D176" s="56"/>
      <c r="E176" s="57"/>
      <c r="F176" s="57">
        <f t="shared" si="9"/>
        <v>0</v>
      </c>
      <c r="G176" s="58">
        <f t="shared" si="7"/>
        <v>0</v>
      </c>
      <c r="H176" s="61">
        <f t="shared" si="8"/>
        <v>0</v>
      </c>
    </row>
    <row r="177" spans="1:8" s="60" customFormat="1" hidden="1">
      <c r="A177" s="54" t="str">
        <f>IF((LEN('Copy paste to Here'!G181))&gt;5,((CONCATENATE('Copy paste to Here'!G181," &amp; ",'Copy paste to Here'!D181,"  &amp;  ",'Copy paste to Here'!E181))),"Empty Cell")</f>
        <v>Empty Cell</v>
      </c>
      <c r="B177" s="55">
        <f>'Copy paste to Here'!C181</f>
        <v>0</v>
      </c>
      <c r="C177" s="55"/>
      <c r="D177" s="56"/>
      <c r="E177" s="57"/>
      <c r="F177" s="57">
        <f t="shared" si="9"/>
        <v>0</v>
      </c>
      <c r="G177" s="58">
        <f t="shared" si="7"/>
        <v>0</v>
      </c>
      <c r="H177" s="61">
        <f t="shared" si="8"/>
        <v>0</v>
      </c>
    </row>
    <row r="178" spans="1:8" s="60" customFormat="1" hidden="1">
      <c r="A178" s="54" t="str">
        <f>IF((LEN('Copy paste to Here'!G182))&gt;5,((CONCATENATE('Copy paste to Here'!G182," &amp; ",'Copy paste to Here'!D182,"  &amp;  ",'Copy paste to Here'!E182))),"Empty Cell")</f>
        <v>Empty Cell</v>
      </c>
      <c r="B178" s="55">
        <f>'Copy paste to Here'!C182</f>
        <v>0</v>
      </c>
      <c r="C178" s="55"/>
      <c r="D178" s="56"/>
      <c r="E178" s="57"/>
      <c r="F178" s="57">
        <f t="shared" si="9"/>
        <v>0</v>
      </c>
      <c r="G178" s="58">
        <f t="shared" si="7"/>
        <v>0</v>
      </c>
      <c r="H178" s="61">
        <f t="shared" si="8"/>
        <v>0</v>
      </c>
    </row>
    <row r="179" spans="1:8" s="60" customFormat="1" hidden="1">
      <c r="A179" s="54" t="str">
        <f>IF((LEN('Copy paste to Here'!G183))&gt;5,((CONCATENATE('Copy paste to Here'!G183," &amp; ",'Copy paste to Here'!D183,"  &amp;  ",'Copy paste to Here'!E183))),"Empty Cell")</f>
        <v>Empty Cell</v>
      </c>
      <c r="B179" s="55">
        <f>'Copy paste to Here'!C183</f>
        <v>0</v>
      </c>
      <c r="C179" s="55"/>
      <c r="D179" s="56"/>
      <c r="E179" s="57"/>
      <c r="F179" s="57">
        <f t="shared" si="9"/>
        <v>0</v>
      </c>
      <c r="G179" s="58">
        <f t="shared" si="7"/>
        <v>0</v>
      </c>
      <c r="H179" s="61">
        <f t="shared" si="8"/>
        <v>0</v>
      </c>
    </row>
    <row r="180" spans="1:8" s="60" customFormat="1" hidden="1">
      <c r="A180" s="54" t="str">
        <f>IF((LEN('Copy paste to Here'!G184))&gt;5,((CONCATENATE('Copy paste to Here'!G184," &amp; ",'Copy paste to Here'!D184,"  &amp;  ",'Copy paste to Here'!E184))),"Empty Cell")</f>
        <v>Empty Cell</v>
      </c>
      <c r="B180" s="55">
        <f>'Copy paste to Here'!C184</f>
        <v>0</v>
      </c>
      <c r="C180" s="55"/>
      <c r="D180" s="56"/>
      <c r="E180" s="57"/>
      <c r="F180" s="57">
        <f t="shared" si="9"/>
        <v>0</v>
      </c>
      <c r="G180" s="58">
        <f t="shared" si="7"/>
        <v>0</v>
      </c>
      <c r="H180" s="61">
        <f t="shared" si="8"/>
        <v>0</v>
      </c>
    </row>
    <row r="181" spans="1:8" s="60" customFormat="1" hidden="1">
      <c r="A181" s="54" t="str">
        <f>IF((LEN('Copy paste to Here'!G185))&gt;5,((CONCATENATE('Copy paste to Here'!G185," &amp; ",'Copy paste to Here'!D185,"  &amp;  ",'Copy paste to Here'!E185))),"Empty Cell")</f>
        <v>Empty Cell</v>
      </c>
      <c r="B181" s="55">
        <f>'Copy paste to Here'!C185</f>
        <v>0</v>
      </c>
      <c r="C181" s="55"/>
      <c r="D181" s="56"/>
      <c r="E181" s="57"/>
      <c r="F181" s="57">
        <f t="shared" si="9"/>
        <v>0</v>
      </c>
      <c r="G181" s="58">
        <f t="shared" si="7"/>
        <v>0</v>
      </c>
      <c r="H181" s="61">
        <f t="shared" si="8"/>
        <v>0</v>
      </c>
    </row>
    <row r="182" spans="1:8" s="60" customFormat="1" hidden="1">
      <c r="A182" s="54" t="str">
        <f>IF((LEN('Copy paste to Here'!G186))&gt;5,((CONCATENATE('Copy paste to Here'!G186," &amp; ",'Copy paste to Here'!D186,"  &amp;  ",'Copy paste to Here'!E186))),"Empty Cell")</f>
        <v>Empty Cell</v>
      </c>
      <c r="B182" s="55">
        <f>'Copy paste to Here'!C186</f>
        <v>0</v>
      </c>
      <c r="C182" s="55"/>
      <c r="D182" s="56"/>
      <c r="E182" s="57"/>
      <c r="F182" s="57">
        <f t="shared" si="9"/>
        <v>0</v>
      </c>
      <c r="G182" s="58">
        <f t="shared" si="7"/>
        <v>0</v>
      </c>
      <c r="H182" s="61">
        <f t="shared" si="8"/>
        <v>0</v>
      </c>
    </row>
    <row r="183" spans="1:8" s="60" customFormat="1" hidden="1">
      <c r="A183" s="54" t="str">
        <f>IF((LEN('Copy paste to Here'!G187))&gt;5,((CONCATENATE('Copy paste to Here'!G187," &amp; ",'Copy paste to Here'!D187,"  &amp;  ",'Copy paste to Here'!E187))),"Empty Cell")</f>
        <v>Empty Cell</v>
      </c>
      <c r="B183" s="55">
        <f>'Copy paste to Here'!C187</f>
        <v>0</v>
      </c>
      <c r="C183" s="55"/>
      <c r="D183" s="56"/>
      <c r="E183" s="57"/>
      <c r="F183" s="57">
        <f t="shared" si="9"/>
        <v>0</v>
      </c>
      <c r="G183" s="58">
        <f t="shared" si="7"/>
        <v>0</v>
      </c>
      <c r="H183" s="61">
        <f t="shared" si="8"/>
        <v>0</v>
      </c>
    </row>
    <row r="184" spans="1:8" s="60" customFormat="1" hidden="1">
      <c r="A184" s="54" t="str">
        <f>IF((LEN('Copy paste to Here'!G188))&gt;5,((CONCATENATE('Copy paste to Here'!G188," &amp; ",'Copy paste to Here'!D188,"  &amp;  ",'Copy paste to Here'!E188))),"Empty Cell")</f>
        <v>Empty Cell</v>
      </c>
      <c r="B184" s="55">
        <f>'Copy paste to Here'!C188</f>
        <v>0</v>
      </c>
      <c r="C184" s="55"/>
      <c r="D184" s="56"/>
      <c r="E184" s="57"/>
      <c r="F184" s="57">
        <f t="shared" si="9"/>
        <v>0</v>
      </c>
      <c r="G184" s="58">
        <f t="shared" si="7"/>
        <v>0</v>
      </c>
      <c r="H184" s="61">
        <f t="shared" si="8"/>
        <v>0</v>
      </c>
    </row>
    <row r="185" spans="1:8" s="60" customFormat="1" hidden="1">
      <c r="A185" s="54" t="str">
        <f>IF((LEN('Copy paste to Here'!G189))&gt;5,((CONCATENATE('Copy paste to Here'!G189," &amp; ",'Copy paste to Here'!D189,"  &amp;  ",'Copy paste to Here'!E189))),"Empty Cell")</f>
        <v>Empty Cell</v>
      </c>
      <c r="B185" s="55">
        <f>'Copy paste to Here'!C189</f>
        <v>0</v>
      </c>
      <c r="C185" s="55"/>
      <c r="D185" s="56"/>
      <c r="E185" s="57"/>
      <c r="F185" s="57">
        <f t="shared" si="9"/>
        <v>0</v>
      </c>
      <c r="G185" s="58">
        <f t="shared" si="7"/>
        <v>0</v>
      </c>
      <c r="H185" s="61">
        <f t="shared" si="8"/>
        <v>0</v>
      </c>
    </row>
    <row r="186" spans="1:8" s="60" customFormat="1" hidden="1">
      <c r="A186" s="54" t="str">
        <f>IF((LEN('Copy paste to Here'!G190))&gt;5,((CONCATENATE('Copy paste to Here'!G190," &amp; ",'Copy paste to Here'!D190,"  &amp;  ",'Copy paste to Here'!E190))),"Empty Cell")</f>
        <v>Empty Cell</v>
      </c>
      <c r="B186" s="55">
        <f>'Copy paste to Here'!C190</f>
        <v>0</v>
      </c>
      <c r="C186" s="55"/>
      <c r="D186" s="56"/>
      <c r="E186" s="57"/>
      <c r="F186" s="57">
        <f t="shared" si="9"/>
        <v>0</v>
      </c>
      <c r="G186" s="58">
        <f t="shared" si="7"/>
        <v>0</v>
      </c>
      <c r="H186" s="61">
        <f t="shared" si="8"/>
        <v>0</v>
      </c>
    </row>
    <row r="187" spans="1:8" s="60" customFormat="1" hidden="1">
      <c r="A187" s="54" t="str">
        <f>IF((LEN('Copy paste to Here'!G191))&gt;5,((CONCATENATE('Copy paste to Here'!G191," &amp; ",'Copy paste to Here'!D191,"  &amp;  ",'Copy paste to Here'!E191))),"Empty Cell")</f>
        <v>Empty Cell</v>
      </c>
      <c r="B187" s="55">
        <f>'Copy paste to Here'!C191</f>
        <v>0</v>
      </c>
      <c r="C187" s="55"/>
      <c r="D187" s="56"/>
      <c r="E187" s="57"/>
      <c r="F187" s="57">
        <f t="shared" si="9"/>
        <v>0</v>
      </c>
      <c r="G187" s="58">
        <f t="shared" si="7"/>
        <v>0</v>
      </c>
      <c r="H187" s="61">
        <f t="shared" si="8"/>
        <v>0</v>
      </c>
    </row>
    <row r="188" spans="1:8" s="60" customFormat="1" hidden="1">
      <c r="A188" s="54" t="str">
        <f>IF((LEN('Copy paste to Here'!G192))&gt;5,((CONCATENATE('Copy paste to Here'!G192," &amp; ",'Copy paste to Here'!D192,"  &amp;  ",'Copy paste to Here'!E192))),"Empty Cell")</f>
        <v>Empty Cell</v>
      </c>
      <c r="B188" s="55">
        <f>'Copy paste to Here'!C192</f>
        <v>0</v>
      </c>
      <c r="C188" s="55"/>
      <c r="D188" s="56"/>
      <c r="E188" s="57"/>
      <c r="F188" s="57">
        <f t="shared" si="9"/>
        <v>0</v>
      </c>
      <c r="G188" s="58">
        <f t="shared" si="7"/>
        <v>0</v>
      </c>
      <c r="H188" s="61">
        <f t="shared" si="8"/>
        <v>0</v>
      </c>
    </row>
    <row r="189" spans="1:8" s="60" customFormat="1" hidden="1">
      <c r="A189" s="54" t="str">
        <f>IF((LEN('Copy paste to Here'!G193))&gt;5,((CONCATENATE('Copy paste to Here'!G193," &amp; ",'Copy paste to Here'!D193,"  &amp;  ",'Copy paste to Here'!E193))),"Empty Cell")</f>
        <v>Empty Cell</v>
      </c>
      <c r="B189" s="55">
        <f>'Copy paste to Here'!C193</f>
        <v>0</v>
      </c>
      <c r="C189" s="55"/>
      <c r="D189" s="56"/>
      <c r="E189" s="57"/>
      <c r="F189" s="57">
        <f t="shared" si="9"/>
        <v>0</v>
      </c>
      <c r="G189" s="58">
        <f t="shared" si="7"/>
        <v>0</v>
      </c>
      <c r="H189" s="61">
        <f t="shared" si="8"/>
        <v>0</v>
      </c>
    </row>
    <row r="190" spans="1:8" s="60" customFormat="1" hidden="1">
      <c r="A190" s="54" t="str">
        <f>IF((LEN('Copy paste to Here'!G194))&gt;5,((CONCATENATE('Copy paste to Here'!G194," &amp; ",'Copy paste to Here'!D194,"  &amp;  ",'Copy paste to Here'!E194))),"Empty Cell")</f>
        <v>Empty Cell</v>
      </c>
      <c r="B190" s="55">
        <f>'Copy paste to Here'!C194</f>
        <v>0</v>
      </c>
      <c r="C190" s="55"/>
      <c r="D190" s="56"/>
      <c r="E190" s="57"/>
      <c r="F190" s="57">
        <f t="shared" si="9"/>
        <v>0</v>
      </c>
      <c r="G190" s="58">
        <f t="shared" si="7"/>
        <v>0</v>
      </c>
      <c r="H190" s="61">
        <f t="shared" si="8"/>
        <v>0</v>
      </c>
    </row>
    <row r="191" spans="1:8" s="60" customFormat="1" hidden="1">
      <c r="A191" s="54" t="str">
        <f>IF((LEN('Copy paste to Here'!G195))&gt;5,((CONCATENATE('Copy paste to Here'!G195," &amp; ",'Copy paste to Here'!D195,"  &amp;  ",'Copy paste to Here'!E195))),"Empty Cell")</f>
        <v>Empty Cell</v>
      </c>
      <c r="B191" s="55">
        <f>'Copy paste to Here'!C195</f>
        <v>0</v>
      </c>
      <c r="C191" s="55"/>
      <c r="D191" s="56"/>
      <c r="E191" s="57"/>
      <c r="F191" s="57">
        <f t="shared" si="9"/>
        <v>0</v>
      </c>
      <c r="G191" s="58">
        <f t="shared" si="7"/>
        <v>0</v>
      </c>
      <c r="H191" s="61">
        <f t="shared" si="8"/>
        <v>0</v>
      </c>
    </row>
    <row r="192" spans="1:8" s="60" customFormat="1" hidden="1">
      <c r="A192" s="54" t="str">
        <f>IF((LEN('Copy paste to Here'!G196))&gt;5,((CONCATENATE('Copy paste to Here'!G196," &amp; ",'Copy paste to Here'!D196,"  &amp;  ",'Copy paste to Here'!E196))),"Empty Cell")</f>
        <v>Empty Cell</v>
      </c>
      <c r="B192" s="55">
        <f>'Copy paste to Here'!C196</f>
        <v>0</v>
      </c>
      <c r="C192" s="55"/>
      <c r="D192" s="56"/>
      <c r="E192" s="57"/>
      <c r="F192" s="57">
        <f t="shared" si="9"/>
        <v>0</v>
      </c>
      <c r="G192" s="58">
        <f t="shared" si="7"/>
        <v>0</v>
      </c>
      <c r="H192" s="61">
        <f t="shared" si="8"/>
        <v>0</v>
      </c>
    </row>
    <row r="193" spans="1:8" s="60" customFormat="1" hidden="1">
      <c r="A193" s="54" t="str">
        <f>IF((LEN('Copy paste to Here'!G197))&gt;5,((CONCATENATE('Copy paste to Here'!G197," &amp; ",'Copy paste to Here'!D197,"  &amp;  ",'Copy paste to Here'!E197))),"Empty Cell")</f>
        <v>Empty Cell</v>
      </c>
      <c r="B193" s="55">
        <f>'Copy paste to Here'!C197</f>
        <v>0</v>
      </c>
      <c r="C193" s="55"/>
      <c r="D193" s="56"/>
      <c r="E193" s="57"/>
      <c r="F193" s="57">
        <f t="shared" si="9"/>
        <v>0</v>
      </c>
      <c r="G193" s="58">
        <f t="shared" si="7"/>
        <v>0</v>
      </c>
      <c r="H193" s="61">
        <f t="shared" si="8"/>
        <v>0</v>
      </c>
    </row>
    <row r="194" spans="1:8" s="60" customFormat="1" hidden="1">
      <c r="A194" s="54" t="str">
        <f>IF((LEN('Copy paste to Here'!G198))&gt;5,((CONCATENATE('Copy paste to Here'!G198," &amp; ",'Copy paste to Here'!D198,"  &amp;  ",'Copy paste to Here'!E198))),"Empty Cell")</f>
        <v>Empty Cell</v>
      </c>
      <c r="B194" s="55">
        <f>'Copy paste to Here'!C198</f>
        <v>0</v>
      </c>
      <c r="C194" s="55"/>
      <c r="D194" s="56"/>
      <c r="E194" s="57"/>
      <c r="F194" s="57">
        <f t="shared" si="9"/>
        <v>0</v>
      </c>
      <c r="G194" s="58">
        <f t="shared" si="7"/>
        <v>0</v>
      </c>
      <c r="H194" s="61">
        <f t="shared" si="8"/>
        <v>0</v>
      </c>
    </row>
    <row r="195" spans="1:8" s="60" customFormat="1" hidden="1">
      <c r="A195" s="54" t="str">
        <f>IF((LEN('Copy paste to Here'!G199))&gt;5,((CONCATENATE('Copy paste to Here'!G199," &amp; ",'Copy paste to Here'!D199,"  &amp;  ",'Copy paste to Here'!E199))),"Empty Cell")</f>
        <v>Empty Cell</v>
      </c>
      <c r="B195" s="55">
        <f>'Copy paste to Here'!C199</f>
        <v>0</v>
      </c>
      <c r="C195" s="55"/>
      <c r="D195" s="56"/>
      <c r="E195" s="57"/>
      <c r="F195" s="57">
        <f t="shared" si="9"/>
        <v>0</v>
      </c>
      <c r="G195" s="58">
        <f t="shared" si="7"/>
        <v>0</v>
      </c>
      <c r="H195" s="61">
        <f t="shared" si="8"/>
        <v>0</v>
      </c>
    </row>
    <row r="196" spans="1:8" s="60" customFormat="1" hidden="1">
      <c r="A196" s="54" t="str">
        <f>IF((LEN('Copy paste to Here'!G200))&gt;5,((CONCATENATE('Copy paste to Here'!G200," &amp; ",'Copy paste to Here'!D200,"  &amp;  ",'Copy paste to Here'!E200))),"Empty Cell")</f>
        <v>Empty Cell</v>
      </c>
      <c r="B196" s="55">
        <f>'Copy paste to Here'!C200</f>
        <v>0</v>
      </c>
      <c r="C196" s="55"/>
      <c r="D196" s="56"/>
      <c r="E196" s="57"/>
      <c r="F196" s="57">
        <f t="shared" si="9"/>
        <v>0</v>
      </c>
      <c r="G196" s="58">
        <f t="shared" si="7"/>
        <v>0</v>
      </c>
      <c r="H196" s="61">
        <f t="shared" si="8"/>
        <v>0</v>
      </c>
    </row>
    <row r="197" spans="1:8" s="60" customFormat="1" hidden="1">
      <c r="A197" s="54" t="str">
        <f>IF((LEN('Copy paste to Here'!G201))&gt;5,((CONCATENATE('Copy paste to Here'!G201," &amp; ",'Copy paste to Here'!D201,"  &amp;  ",'Copy paste to Here'!E201))),"Empty Cell")</f>
        <v>Empty Cell</v>
      </c>
      <c r="B197" s="55">
        <f>'Copy paste to Here'!C201</f>
        <v>0</v>
      </c>
      <c r="C197" s="55"/>
      <c r="D197" s="56"/>
      <c r="E197" s="57"/>
      <c r="F197" s="57">
        <f t="shared" si="9"/>
        <v>0</v>
      </c>
      <c r="G197" s="58">
        <f t="shared" si="7"/>
        <v>0</v>
      </c>
      <c r="H197" s="61">
        <f t="shared" si="8"/>
        <v>0</v>
      </c>
    </row>
    <row r="198" spans="1:8" s="60" customFormat="1" hidden="1">
      <c r="A198" s="54" t="str">
        <f>IF((LEN('Copy paste to Here'!G202))&gt;5,((CONCATENATE('Copy paste to Here'!G202," &amp; ",'Copy paste to Here'!D202,"  &amp;  ",'Copy paste to Here'!E202))),"Empty Cell")</f>
        <v>Empty Cell</v>
      </c>
      <c r="B198" s="55">
        <f>'Copy paste to Here'!C202</f>
        <v>0</v>
      </c>
      <c r="C198" s="55"/>
      <c r="D198" s="56"/>
      <c r="E198" s="57"/>
      <c r="F198" s="57">
        <f t="shared" si="9"/>
        <v>0</v>
      </c>
      <c r="G198" s="58">
        <f t="shared" si="7"/>
        <v>0</v>
      </c>
      <c r="H198" s="61">
        <f t="shared" si="8"/>
        <v>0</v>
      </c>
    </row>
    <row r="199" spans="1:8" s="60" customFormat="1" hidden="1">
      <c r="A199" s="54" t="str">
        <f>IF((LEN('Copy paste to Here'!G203))&gt;5,((CONCATENATE('Copy paste to Here'!G203," &amp; ",'Copy paste to Here'!D203,"  &amp;  ",'Copy paste to Here'!E203))),"Empty Cell")</f>
        <v>Empty Cell</v>
      </c>
      <c r="B199" s="55">
        <f>'Copy paste to Here'!C203</f>
        <v>0</v>
      </c>
      <c r="C199" s="55"/>
      <c r="D199" s="56"/>
      <c r="E199" s="57"/>
      <c r="F199" s="57">
        <f t="shared" si="9"/>
        <v>0</v>
      </c>
      <c r="G199" s="58">
        <f t="shared" si="7"/>
        <v>0</v>
      </c>
      <c r="H199" s="61">
        <f t="shared" si="8"/>
        <v>0</v>
      </c>
    </row>
    <row r="200" spans="1:8" s="60" customFormat="1" hidden="1">
      <c r="A200" s="54" t="str">
        <f>IF((LEN('Copy paste to Here'!G204))&gt;5,((CONCATENATE('Copy paste to Here'!G204," &amp; ",'Copy paste to Here'!D204,"  &amp;  ",'Copy paste to Here'!E204))),"Empty Cell")</f>
        <v>Empty Cell</v>
      </c>
      <c r="B200" s="55">
        <f>'Copy paste to Here'!C204</f>
        <v>0</v>
      </c>
      <c r="C200" s="55"/>
      <c r="D200" s="56"/>
      <c r="E200" s="57"/>
      <c r="F200" s="57">
        <f t="shared" si="9"/>
        <v>0</v>
      </c>
      <c r="G200" s="58">
        <f t="shared" si="7"/>
        <v>0</v>
      </c>
      <c r="H200" s="61">
        <f t="shared" si="8"/>
        <v>0</v>
      </c>
    </row>
    <row r="201" spans="1:8" s="60" customFormat="1" hidden="1">
      <c r="A201" s="54" t="str">
        <f>IF((LEN('Copy paste to Here'!G205))&gt;5,((CONCATENATE('Copy paste to Here'!G205," &amp; ",'Copy paste to Here'!D205,"  &amp;  ",'Copy paste to Here'!E205))),"Empty Cell")</f>
        <v>Empty Cell</v>
      </c>
      <c r="B201" s="55">
        <f>'Copy paste to Here'!C205</f>
        <v>0</v>
      </c>
      <c r="C201" s="55"/>
      <c r="D201" s="56"/>
      <c r="E201" s="57"/>
      <c r="F201" s="57">
        <f t="shared" si="9"/>
        <v>0</v>
      </c>
      <c r="G201" s="58">
        <f t="shared" si="7"/>
        <v>0</v>
      </c>
      <c r="H201" s="61">
        <f t="shared" si="8"/>
        <v>0</v>
      </c>
    </row>
    <row r="202" spans="1:8" s="60" customFormat="1" hidden="1">
      <c r="A202" s="54" t="str">
        <f>IF((LEN('Copy paste to Here'!G206))&gt;5,((CONCATENATE('Copy paste to Here'!G206," &amp; ",'Copy paste to Here'!D206,"  &amp;  ",'Copy paste to Here'!E206))),"Empty Cell")</f>
        <v>Empty Cell</v>
      </c>
      <c r="B202" s="55">
        <f>'Copy paste to Here'!C206</f>
        <v>0</v>
      </c>
      <c r="C202" s="55"/>
      <c r="D202" s="56"/>
      <c r="E202" s="57"/>
      <c r="F202" s="57">
        <f t="shared" si="9"/>
        <v>0</v>
      </c>
      <c r="G202" s="58">
        <f t="shared" si="7"/>
        <v>0</v>
      </c>
      <c r="H202" s="61">
        <f t="shared" si="8"/>
        <v>0</v>
      </c>
    </row>
    <row r="203" spans="1:8" s="60" customFormat="1" hidden="1">
      <c r="A203" s="54" t="str">
        <f>IF((LEN('Copy paste to Here'!G207))&gt;5,((CONCATENATE('Copy paste to Here'!G207," &amp; ",'Copy paste to Here'!D207,"  &amp;  ",'Copy paste to Here'!E207))),"Empty Cell")</f>
        <v>Empty Cell</v>
      </c>
      <c r="B203" s="55">
        <f>'Copy paste to Here'!C207</f>
        <v>0</v>
      </c>
      <c r="C203" s="55"/>
      <c r="D203" s="56"/>
      <c r="E203" s="57"/>
      <c r="F203" s="57">
        <f t="shared" si="9"/>
        <v>0</v>
      </c>
      <c r="G203" s="58">
        <f t="shared" si="7"/>
        <v>0</v>
      </c>
      <c r="H203" s="61">
        <f t="shared" si="8"/>
        <v>0</v>
      </c>
    </row>
    <row r="204" spans="1:8" s="60" customFormat="1" hidden="1">
      <c r="A204" s="54" t="str">
        <f>IF((LEN('Copy paste to Here'!G208))&gt;5,((CONCATENATE('Copy paste to Here'!G208," &amp; ",'Copy paste to Here'!D208,"  &amp;  ",'Copy paste to Here'!E208))),"Empty Cell")</f>
        <v>Empty Cell</v>
      </c>
      <c r="B204" s="55">
        <f>'Copy paste to Here'!C208</f>
        <v>0</v>
      </c>
      <c r="C204" s="55"/>
      <c r="D204" s="56"/>
      <c r="E204" s="57"/>
      <c r="F204" s="57">
        <f t="shared" si="9"/>
        <v>0</v>
      </c>
      <c r="G204" s="58">
        <f t="shared" si="7"/>
        <v>0</v>
      </c>
      <c r="H204" s="61">
        <f t="shared" si="8"/>
        <v>0</v>
      </c>
    </row>
    <row r="205" spans="1:8" s="60" customFormat="1" hidden="1">
      <c r="A205" s="54" t="str">
        <f>IF((LEN('Copy paste to Here'!G209))&gt;5,((CONCATENATE('Copy paste to Here'!G209," &amp; ",'Copy paste to Here'!D209,"  &amp;  ",'Copy paste to Here'!E209))),"Empty Cell")</f>
        <v>Empty Cell</v>
      </c>
      <c r="B205" s="55">
        <f>'Copy paste to Here'!C209</f>
        <v>0</v>
      </c>
      <c r="C205" s="55"/>
      <c r="D205" s="56"/>
      <c r="E205" s="57"/>
      <c r="F205" s="57">
        <f t="shared" si="9"/>
        <v>0</v>
      </c>
      <c r="G205" s="58">
        <f t="shared" si="7"/>
        <v>0</v>
      </c>
      <c r="H205" s="61">
        <f t="shared" si="8"/>
        <v>0</v>
      </c>
    </row>
    <row r="206" spans="1:8" s="60" customFormat="1" hidden="1">
      <c r="A206" s="54" t="str">
        <f>IF((LEN('Copy paste to Here'!G210))&gt;5,((CONCATENATE('Copy paste to Here'!G210," &amp; ",'Copy paste to Here'!D210,"  &amp;  ",'Copy paste to Here'!E210))),"Empty Cell")</f>
        <v>Empty Cell</v>
      </c>
      <c r="B206" s="55">
        <f>'Copy paste to Here'!C210</f>
        <v>0</v>
      </c>
      <c r="C206" s="55"/>
      <c r="D206" s="56"/>
      <c r="E206" s="57"/>
      <c r="F206" s="57">
        <f t="shared" si="9"/>
        <v>0</v>
      </c>
      <c r="G206" s="58">
        <f t="shared" si="7"/>
        <v>0</v>
      </c>
      <c r="H206" s="61">
        <f t="shared" si="8"/>
        <v>0</v>
      </c>
    </row>
    <row r="207" spans="1:8" s="60" customFormat="1" hidden="1">
      <c r="A207" s="54" t="str">
        <f>IF((LEN('Copy paste to Here'!G211))&gt;5,((CONCATENATE('Copy paste to Here'!G211," &amp; ",'Copy paste to Here'!D211,"  &amp;  ",'Copy paste to Here'!E211))),"Empty Cell")</f>
        <v>Empty Cell</v>
      </c>
      <c r="B207" s="55">
        <f>'Copy paste to Here'!C211</f>
        <v>0</v>
      </c>
      <c r="C207" s="55"/>
      <c r="D207" s="56"/>
      <c r="E207" s="57"/>
      <c r="F207" s="57">
        <f t="shared" si="9"/>
        <v>0</v>
      </c>
      <c r="G207" s="58">
        <f t="shared" si="7"/>
        <v>0</v>
      </c>
      <c r="H207" s="61">
        <f t="shared" si="8"/>
        <v>0</v>
      </c>
    </row>
    <row r="208" spans="1:8" s="60" customFormat="1" hidden="1">
      <c r="A208" s="54" t="str">
        <f>IF((LEN('Copy paste to Here'!G212))&gt;5,((CONCATENATE('Copy paste to Here'!G212," &amp; ",'Copy paste to Here'!D212,"  &amp;  ",'Copy paste to Here'!E212))),"Empty Cell")</f>
        <v>Empty Cell</v>
      </c>
      <c r="B208" s="55">
        <f>'Copy paste to Here'!C212</f>
        <v>0</v>
      </c>
      <c r="C208" s="55"/>
      <c r="D208" s="56"/>
      <c r="E208" s="57"/>
      <c r="F208" s="57">
        <f t="shared" si="9"/>
        <v>0</v>
      </c>
      <c r="G208" s="58">
        <f t="shared" si="7"/>
        <v>0</v>
      </c>
      <c r="H208" s="61">
        <f t="shared" si="8"/>
        <v>0</v>
      </c>
    </row>
    <row r="209" spans="1:8" s="60" customFormat="1" hidden="1">
      <c r="A209" s="54" t="str">
        <f>IF((LEN('Copy paste to Here'!G213))&gt;5,((CONCATENATE('Copy paste to Here'!G213," &amp; ",'Copy paste to Here'!D213,"  &amp;  ",'Copy paste to Here'!E213))),"Empty Cell")</f>
        <v>Empty Cell</v>
      </c>
      <c r="B209" s="55">
        <f>'Copy paste to Here'!C213</f>
        <v>0</v>
      </c>
      <c r="C209" s="55"/>
      <c r="D209" s="56"/>
      <c r="E209" s="57"/>
      <c r="F209" s="57">
        <f t="shared" si="9"/>
        <v>0</v>
      </c>
      <c r="G209" s="58">
        <f t="shared" si="7"/>
        <v>0</v>
      </c>
      <c r="H209" s="61">
        <f t="shared" si="8"/>
        <v>0</v>
      </c>
    </row>
    <row r="210" spans="1:8" s="60" customFormat="1" hidden="1">
      <c r="A210" s="54" t="str">
        <f>IF((LEN('Copy paste to Here'!G214))&gt;5,((CONCATENATE('Copy paste to Here'!G214," &amp; ",'Copy paste to Here'!D214,"  &amp;  ",'Copy paste to Here'!E214))),"Empty Cell")</f>
        <v>Empty Cell</v>
      </c>
      <c r="B210" s="55">
        <f>'Copy paste to Here'!C214</f>
        <v>0</v>
      </c>
      <c r="C210" s="55"/>
      <c r="D210" s="56"/>
      <c r="E210" s="57"/>
      <c r="F210" s="57">
        <f t="shared" si="9"/>
        <v>0</v>
      </c>
      <c r="G210" s="58">
        <f t="shared" si="7"/>
        <v>0</v>
      </c>
      <c r="H210" s="61">
        <f t="shared" si="8"/>
        <v>0</v>
      </c>
    </row>
    <row r="211" spans="1:8" s="60" customFormat="1" hidden="1">
      <c r="A211" s="54" t="str">
        <f>IF((LEN('Copy paste to Here'!G215))&gt;5,((CONCATENATE('Copy paste to Here'!G215," &amp; ",'Copy paste to Here'!D215,"  &amp;  ",'Copy paste to Here'!E215))),"Empty Cell")</f>
        <v>Empty Cell</v>
      </c>
      <c r="B211" s="55">
        <f>'Copy paste to Here'!C215</f>
        <v>0</v>
      </c>
      <c r="C211" s="55"/>
      <c r="D211" s="56"/>
      <c r="E211" s="57"/>
      <c r="F211" s="57">
        <f t="shared" ref="F211:F274" si="10">D211*E211</f>
        <v>0</v>
      </c>
      <c r="G211" s="58">
        <f t="shared" ref="G211:G274" si="11">E211*$E$14</f>
        <v>0</v>
      </c>
      <c r="H211" s="61">
        <f t="shared" ref="H211:H274" si="12">D211*G211</f>
        <v>0</v>
      </c>
    </row>
    <row r="212" spans="1:8" s="60" customFormat="1" hidden="1">
      <c r="A212" s="54" t="str">
        <f>IF((LEN('Copy paste to Here'!G216))&gt;5,((CONCATENATE('Copy paste to Here'!G216," &amp; ",'Copy paste to Here'!D216,"  &amp;  ",'Copy paste to Here'!E216))),"Empty Cell")</f>
        <v>Empty Cell</v>
      </c>
      <c r="B212" s="55">
        <f>'Copy paste to Here'!C216</f>
        <v>0</v>
      </c>
      <c r="C212" s="55"/>
      <c r="D212" s="56"/>
      <c r="E212" s="57"/>
      <c r="F212" s="57">
        <f t="shared" si="10"/>
        <v>0</v>
      </c>
      <c r="G212" s="58">
        <f t="shared" si="11"/>
        <v>0</v>
      </c>
      <c r="H212" s="61">
        <f t="shared" si="12"/>
        <v>0</v>
      </c>
    </row>
    <row r="213" spans="1:8" s="60" customFormat="1" hidden="1">
      <c r="A213" s="54" t="str">
        <f>IF((LEN('Copy paste to Here'!G217))&gt;5,((CONCATENATE('Copy paste to Here'!G217," &amp; ",'Copy paste to Here'!D217,"  &amp;  ",'Copy paste to Here'!E217))),"Empty Cell")</f>
        <v>Empty Cell</v>
      </c>
      <c r="B213" s="55">
        <f>'Copy paste to Here'!C217</f>
        <v>0</v>
      </c>
      <c r="C213" s="55"/>
      <c r="D213" s="56"/>
      <c r="E213" s="57"/>
      <c r="F213" s="57">
        <f t="shared" si="10"/>
        <v>0</v>
      </c>
      <c r="G213" s="58">
        <f t="shared" si="11"/>
        <v>0</v>
      </c>
      <c r="H213" s="61">
        <f t="shared" si="12"/>
        <v>0</v>
      </c>
    </row>
    <row r="214" spans="1:8" s="60" customFormat="1" hidden="1">
      <c r="A214" s="54" t="str">
        <f>IF((LEN('Copy paste to Here'!G218))&gt;5,((CONCATENATE('Copy paste to Here'!G218," &amp; ",'Copy paste to Here'!D218,"  &amp;  ",'Copy paste to Here'!E218))),"Empty Cell")</f>
        <v>Empty Cell</v>
      </c>
      <c r="B214" s="55">
        <f>'Copy paste to Here'!C218</f>
        <v>0</v>
      </c>
      <c r="C214" s="55"/>
      <c r="D214" s="56"/>
      <c r="E214" s="57"/>
      <c r="F214" s="57">
        <f t="shared" si="10"/>
        <v>0</v>
      </c>
      <c r="G214" s="58">
        <f t="shared" si="11"/>
        <v>0</v>
      </c>
      <c r="H214" s="61">
        <f t="shared" si="12"/>
        <v>0</v>
      </c>
    </row>
    <row r="215" spans="1:8" s="60" customFormat="1" hidden="1">
      <c r="A215" s="54" t="str">
        <f>IF((LEN('Copy paste to Here'!G219))&gt;5,((CONCATENATE('Copy paste to Here'!G219," &amp; ",'Copy paste to Here'!D219,"  &amp;  ",'Copy paste to Here'!E219))),"Empty Cell")</f>
        <v>Empty Cell</v>
      </c>
      <c r="B215" s="55">
        <f>'Copy paste to Here'!C219</f>
        <v>0</v>
      </c>
      <c r="C215" s="55"/>
      <c r="D215" s="56"/>
      <c r="E215" s="57"/>
      <c r="F215" s="57">
        <f t="shared" si="10"/>
        <v>0</v>
      </c>
      <c r="G215" s="58">
        <f t="shared" si="11"/>
        <v>0</v>
      </c>
      <c r="H215" s="61">
        <f t="shared" si="12"/>
        <v>0</v>
      </c>
    </row>
    <row r="216" spans="1:8" s="60" customFormat="1" hidden="1">
      <c r="A216" s="54" t="str">
        <f>IF((LEN('Copy paste to Here'!G220))&gt;5,((CONCATENATE('Copy paste to Here'!G220," &amp; ",'Copy paste to Here'!D220,"  &amp;  ",'Copy paste to Here'!E220))),"Empty Cell")</f>
        <v>Empty Cell</v>
      </c>
      <c r="B216" s="55">
        <f>'Copy paste to Here'!C220</f>
        <v>0</v>
      </c>
      <c r="C216" s="55"/>
      <c r="D216" s="56"/>
      <c r="E216" s="57"/>
      <c r="F216" s="57">
        <f t="shared" si="10"/>
        <v>0</v>
      </c>
      <c r="G216" s="58">
        <f t="shared" si="11"/>
        <v>0</v>
      </c>
      <c r="H216" s="61">
        <f t="shared" si="12"/>
        <v>0</v>
      </c>
    </row>
    <row r="217" spans="1:8" s="60" customFormat="1" hidden="1">
      <c r="A217" s="54" t="str">
        <f>IF((LEN('Copy paste to Here'!G221))&gt;5,((CONCATENATE('Copy paste to Here'!G221," &amp; ",'Copy paste to Here'!D221,"  &amp;  ",'Copy paste to Here'!E221))),"Empty Cell")</f>
        <v>Empty Cell</v>
      </c>
      <c r="B217" s="55">
        <f>'Copy paste to Here'!C221</f>
        <v>0</v>
      </c>
      <c r="C217" s="55"/>
      <c r="D217" s="56"/>
      <c r="E217" s="57"/>
      <c r="F217" s="57">
        <f t="shared" si="10"/>
        <v>0</v>
      </c>
      <c r="G217" s="58">
        <f t="shared" si="11"/>
        <v>0</v>
      </c>
      <c r="H217" s="61">
        <f t="shared" si="12"/>
        <v>0</v>
      </c>
    </row>
    <row r="218" spans="1:8" s="60" customFormat="1" hidden="1">
      <c r="A218" s="54" t="str">
        <f>IF((LEN('Copy paste to Here'!G222))&gt;5,((CONCATENATE('Copy paste to Here'!G222," &amp; ",'Copy paste to Here'!D222,"  &amp;  ",'Copy paste to Here'!E222))),"Empty Cell")</f>
        <v>Empty Cell</v>
      </c>
      <c r="B218" s="55">
        <f>'Copy paste to Here'!C222</f>
        <v>0</v>
      </c>
      <c r="C218" s="55"/>
      <c r="D218" s="56"/>
      <c r="E218" s="57"/>
      <c r="F218" s="57">
        <f t="shared" si="10"/>
        <v>0</v>
      </c>
      <c r="G218" s="58">
        <f t="shared" si="11"/>
        <v>0</v>
      </c>
      <c r="H218" s="61">
        <f t="shared" si="12"/>
        <v>0</v>
      </c>
    </row>
    <row r="219" spans="1:8" s="60" customFormat="1" hidden="1">
      <c r="A219" s="54" t="str">
        <f>IF((LEN('Copy paste to Here'!G223))&gt;5,((CONCATENATE('Copy paste to Here'!G223," &amp; ",'Copy paste to Here'!D223,"  &amp;  ",'Copy paste to Here'!E223))),"Empty Cell")</f>
        <v>Empty Cell</v>
      </c>
      <c r="B219" s="55">
        <f>'Copy paste to Here'!C223</f>
        <v>0</v>
      </c>
      <c r="C219" s="55"/>
      <c r="D219" s="56"/>
      <c r="E219" s="57"/>
      <c r="F219" s="57">
        <f t="shared" si="10"/>
        <v>0</v>
      </c>
      <c r="G219" s="58">
        <f t="shared" si="11"/>
        <v>0</v>
      </c>
      <c r="H219" s="61">
        <f t="shared" si="12"/>
        <v>0</v>
      </c>
    </row>
    <row r="220" spans="1:8" s="60" customFormat="1" hidden="1">
      <c r="A220" s="54" t="str">
        <f>IF((LEN('Copy paste to Here'!G224))&gt;5,((CONCATENATE('Copy paste to Here'!G224," &amp; ",'Copy paste to Here'!D224,"  &amp;  ",'Copy paste to Here'!E224))),"Empty Cell")</f>
        <v>Empty Cell</v>
      </c>
      <c r="B220" s="55">
        <f>'Copy paste to Here'!C224</f>
        <v>0</v>
      </c>
      <c r="C220" s="55"/>
      <c r="D220" s="56"/>
      <c r="E220" s="57"/>
      <c r="F220" s="57">
        <f t="shared" si="10"/>
        <v>0</v>
      </c>
      <c r="G220" s="58">
        <f t="shared" si="11"/>
        <v>0</v>
      </c>
      <c r="H220" s="61">
        <f t="shared" si="12"/>
        <v>0</v>
      </c>
    </row>
    <row r="221" spans="1:8" s="60" customFormat="1" hidden="1">
      <c r="A221" s="54" t="str">
        <f>IF((LEN('Copy paste to Here'!G225))&gt;5,((CONCATENATE('Copy paste to Here'!G225," &amp; ",'Copy paste to Here'!D225,"  &amp;  ",'Copy paste to Here'!E225))),"Empty Cell")</f>
        <v>Empty Cell</v>
      </c>
      <c r="B221" s="55">
        <f>'Copy paste to Here'!C225</f>
        <v>0</v>
      </c>
      <c r="C221" s="55"/>
      <c r="D221" s="56"/>
      <c r="E221" s="57"/>
      <c r="F221" s="57">
        <f t="shared" si="10"/>
        <v>0</v>
      </c>
      <c r="G221" s="58">
        <f t="shared" si="11"/>
        <v>0</v>
      </c>
      <c r="H221" s="61">
        <f t="shared" si="12"/>
        <v>0</v>
      </c>
    </row>
    <row r="222" spans="1:8" s="60" customFormat="1" hidden="1">
      <c r="A222" s="54" t="str">
        <f>IF((LEN('Copy paste to Here'!G226))&gt;5,((CONCATENATE('Copy paste to Here'!G226," &amp; ",'Copy paste to Here'!D226,"  &amp;  ",'Copy paste to Here'!E226))),"Empty Cell")</f>
        <v>Empty Cell</v>
      </c>
      <c r="B222" s="55">
        <f>'Copy paste to Here'!C226</f>
        <v>0</v>
      </c>
      <c r="C222" s="55"/>
      <c r="D222" s="56"/>
      <c r="E222" s="57"/>
      <c r="F222" s="57">
        <f t="shared" si="10"/>
        <v>0</v>
      </c>
      <c r="G222" s="58">
        <f t="shared" si="11"/>
        <v>0</v>
      </c>
      <c r="H222" s="61">
        <f t="shared" si="12"/>
        <v>0</v>
      </c>
    </row>
    <row r="223" spans="1:8" s="60" customFormat="1" hidden="1">
      <c r="A223" s="54" t="str">
        <f>IF((LEN('Copy paste to Here'!G227))&gt;5,((CONCATENATE('Copy paste to Here'!G227," &amp; ",'Copy paste to Here'!D227,"  &amp;  ",'Copy paste to Here'!E227))),"Empty Cell")</f>
        <v>Empty Cell</v>
      </c>
      <c r="B223" s="55">
        <f>'Copy paste to Here'!C227</f>
        <v>0</v>
      </c>
      <c r="C223" s="55"/>
      <c r="D223" s="56"/>
      <c r="E223" s="57"/>
      <c r="F223" s="57">
        <f t="shared" si="10"/>
        <v>0</v>
      </c>
      <c r="G223" s="58">
        <f t="shared" si="11"/>
        <v>0</v>
      </c>
      <c r="H223" s="61">
        <f t="shared" si="12"/>
        <v>0</v>
      </c>
    </row>
    <row r="224" spans="1:8" s="60" customFormat="1" hidden="1">
      <c r="A224" s="54" t="str">
        <f>IF((LEN('Copy paste to Here'!G228))&gt;5,((CONCATENATE('Copy paste to Here'!G228," &amp; ",'Copy paste to Here'!D228,"  &amp;  ",'Copy paste to Here'!E228))),"Empty Cell")</f>
        <v>Empty Cell</v>
      </c>
      <c r="B224" s="55">
        <f>'Copy paste to Here'!C228</f>
        <v>0</v>
      </c>
      <c r="C224" s="55"/>
      <c r="D224" s="56"/>
      <c r="E224" s="57"/>
      <c r="F224" s="57">
        <f t="shared" si="10"/>
        <v>0</v>
      </c>
      <c r="G224" s="58">
        <f t="shared" si="11"/>
        <v>0</v>
      </c>
      <c r="H224" s="61">
        <f t="shared" si="12"/>
        <v>0</v>
      </c>
    </row>
    <row r="225" spans="1:8" s="60" customFormat="1" hidden="1">
      <c r="A225" s="54" t="str">
        <f>IF((LEN('Copy paste to Here'!G229))&gt;5,((CONCATENATE('Copy paste to Here'!G229," &amp; ",'Copy paste to Here'!D229,"  &amp;  ",'Copy paste to Here'!E229))),"Empty Cell")</f>
        <v>Empty Cell</v>
      </c>
      <c r="B225" s="55">
        <f>'Copy paste to Here'!C229</f>
        <v>0</v>
      </c>
      <c r="C225" s="55"/>
      <c r="D225" s="56"/>
      <c r="E225" s="57"/>
      <c r="F225" s="57">
        <f t="shared" si="10"/>
        <v>0</v>
      </c>
      <c r="G225" s="58">
        <f t="shared" si="11"/>
        <v>0</v>
      </c>
      <c r="H225" s="61">
        <f t="shared" si="12"/>
        <v>0</v>
      </c>
    </row>
    <row r="226" spans="1:8" s="60" customFormat="1" hidden="1">
      <c r="A226" s="54" t="str">
        <f>IF((LEN('Copy paste to Here'!G230))&gt;5,((CONCATENATE('Copy paste to Here'!G230," &amp; ",'Copy paste to Here'!D230,"  &amp;  ",'Copy paste to Here'!E230))),"Empty Cell")</f>
        <v>Empty Cell</v>
      </c>
      <c r="B226" s="55">
        <f>'Copy paste to Here'!C230</f>
        <v>0</v>
      </c>
      <c r="C226" s="55"/>
      <c r="D226" s="56"/>
      <c r="E226" s="57"/>
      <c r="F226" s="57">
        <f t="shared" si="10"/>
        <v>0</v>
      </c>
      <c r="G226" s="58">
        <f t="shared" si="11"/>
        <v>0</v>
      </c>
      <c r="H226" s="61">
        <f t="shared" si="12"/>
        <v>0</v>
      </c>
    </row>
    <row r="227" spans="1:8" s="60" customFormat="1" hidden="1">
      <c r="A227" s="54" t="str">
        <f>IF((LEN('Copy paste to Here'!G231))&gt;5,((CONCATENATE('Copy paste to Here'!G231," &amp; ",'Copy paste to Here'!D231,"  &amp;  ",'Copy paste to Here'!E231))),"Empty Cell")</f>
        <v>Empty Cell</v>
      </c>
      <c r="B227" s="55">
        <f>'Copy paste to Here'!C231</f>
        <v>0</v>
      </c>
      <c r="C227" s="55"/>
      <c r="D227" s="56"/>
      <c r="E227" s="57"/>
      <c r="F227" s="57">
        <f t="shared" si="10"/>
        <v>0</v>
      </c>
      <c r="G227" s="58">
        <f t="shared" si="11"/>
        <v>0</v>
      </c>
      <c r="H227" s="61">
        <f t="shared" si="12"/>
        <v>0</v>
      </c>
    </row>
    <row r="228" spans="1:8" s="60" customFormat="1" hidden="1">
      <c r="A228" s="54" t="str">
        <f>IF((LEN('Copy paste to Here'!G232))&gt;5,((CONCATENATE('Copy paste to Here'!G232," &amp; ",'Copy paste to Here'!D232,"  &amp;  ",'Copy paste to Here'!E232))),"Empty Cell")</f>
        <v>Empty Cell</v>
      </c>
      <c r="B228" s="55">
        <f>'Copy paste to Here'!C232</f>
        <v>0</v>
      </c>
      <c r="C228" s="55"/>
      <c r="D228" s="56"/>
      <c r="E228" s="57"/>
      <c r="F228" s="57">
        <f t="shared" si="10"/>
        <v>0</v>
      </c>
      <c r="G228" s="58">
        <f t="shared" si="11"/>
        <v>0</v>
      </c>
      <c r="H228" s="61">
        <f t="shared" si="12"/>
        <v>0</v>
      </c>
    </row>
    <row r="229" spans="1:8" s="60" customFormat="1" hidden="1">
      <c r="A229" s="54" t="str">
        <f>IF((LEN('Copy paste to Here'!G233))&gt;5,((CONCATENATE('Copy paste to Here'!G233," &amp; ",'Copy paste to Here'!D233,"  &amp;  ",'Copy paste to Here'!E233))),"Empty Cell")</f>
        <v>Empty Cell</v>
      </c>
      <c r="B229" s="55">
        <f>'Copy paste to Here'!C233</f>
        <v>0</v>
      </c>
      <c r="C229" s="55"/>
      <c r="D229" s="56"/>
      <c r="E229" s="57"/>
      <c r="F229" s="57">
        <f t="shared" si="10"/>
        <v>0</v>
      </c>
      <c r="G229" s="58">
        <f t="shared" si="11"/>
        <v>0</v>
      </c>
      <c r="H229" s="61">
        <f t="shared" si="12"/>
        <v>0</v>
      </c>
    </row>
    <row r="230" spans="1:8" s="60" customFormat="1" hidden="1">
      <c r="A230" s="54" t="str">
        <f>IF((LEN('Copy paste to Here'!G234))&gt;5,((CONCATENATE('Copy paste to Here'!G234," &amp; ",'Copy paste to Here'!D234,"  &amp;  ",'Copy paste to Here'!E234))),"Empty Cell")</f>
        <v>Empty Cell</v>
      </c>
      <c r="B230" s="55">
        <f>'Copy paste to Here'!C234</f>
        <v>0</v>
      </c>
      <c r="C230" s="55"/>
      <c r="D230" s="56"/>
      <c r="E230" s="57"/>
      <c r="F230" s="57">
        <f t="shared" si="10"/>
        <v>0</v>
      </c>
      <c r="G230" s="58">
        <f t="shared" si="11"/>
        <v>0</v>
      </c>
      <c r="H230" s="61">
        <f t="shared" si="12"/>
        <v>0</v>
      </c>
    </row>
    <row r="231" spans="1:8" s="60" customFormat="1" hidden="1">
      <c r="A231" s="54" t="str">
        <f>IF((LEN('Copy paste to Here'!G235))&gt;5,((CONCATENATE('Copy paste to Here'!G235," &amp; ",'Copy paste to Here'!D235,"  &amp;  ",'Copy paste to Here'!E235))),"Empty Cell")</f>
        <v>Empty Cell</v>
      </c>
      <c r="B231" s="55">
        <f>'Copy paste to Here'!C235</f>
        <v>0</v>
      </c>
      <c r="C231" s="55"/>
      <c r="D231" s="56"/>
      <c r="E231" s="57"/>
      <c r="F231" s="57">
        <f t="shared" si="10"/>
        <v>0</v>
      </c>
      <c r="G231" s="58">
        <f t="shared" si="11"/>
        <v>0</v>
      </c>
      <c r="H231" s="61">
        <f t="shared" si="12"/>
        <v>0</v>
      </c>
    </row>
    <row r="232" spans="1:8" s="60" customFormat="1" hidden="1">
      <c r="A232" s="54" t="str">
        <f>IF((LEN('Copy paste to Here'!G236))&gt;5,((CONCATENATE('Copy paste to Here'!G236," &amp; ",'Copy paste to Here'!D236,"  &amp;  ",'Copy paste to Here'!E236))),"Empty Cell")</f>
        <v>Empty Cell</v>
      </c>
      <c r="B232" s="55">
        <f>'Copy paste to Here'!C236</f>
        <v>0</v>
      </c>
      <c r="C232" s="55"/>
      <c r="D232" s="56"/>
      <c r="E232" s="57"/>
      <c r="F232" s="57">
        <f t="shared" si="10"/>
        <v>0</v>
      </c>
      <c r="G232" s="58">
        <f t="shared" si="11"/>
        <v>0</v>
      </c>
      <c r="H232" s="61">
        <f t="shared" si="12"/>
        <v>0</v>
      </c>
    </row>
    <row r="233" spans="1:8" s="60" customFormat="1" hidden="1">
      <c r="A233" s="54" t="str">
        <f>IF((LEN('Copy paste to Here'!G237))&gt;5,((CONCATENATE('Copy paste to Here'!G237," &amp; ",'Copy paste to Here'!D237,"  &amp;  ",'Copy paste to Here'!E237))),"Empty Cell")</f>
        <v>Empty Cell</v>
      </c>
      <c r="B233" s="55">
        <f>'Copy paste to Here'!C237</f>
        <v>0</v>
      </c>
      <c r="C233" s="55"/>
      <c r="D233" s="56"/>
      <c r="E233" s="57"/>
      <c r="F233" s="57">
        <f t="shared" si="10"/>
        <v>0</v>
      </c>
      <c r="G233" s="58">
        <f t="shared" si="11"/>
        <v>0</v>
      </c>
      <c r="H233" s="61">
        <f t="shared" si="12"/>
        <v>0</v>
      </c>
    </row>
    <row r="234" spans="1:8" s="60" customFormat="1" hidden="1">
      <c r="A234" s="54" t="str">
        <f>IF((LEN('Copy paste to Here'!G238))&gt;5,((CONCATENATE('Copy paste to Here'!G238," &amp; ",'Copy paste to Here'!D238,"  &amp;  ",'Copy paste to Here'!E238))),"Empty Cell")</f>
        <v>Empty Cell</v>
      </c>
      <c r="B234" s="55">
        <f>'Copy paste to Here'!C238</f>
        <v>0</v>
      </c>
      <c r="C234" s="55"/>
      <c r="D234" s="56"/>
      <c r="E234" s="57"/>
      <c r="F234" s="57">
        <f t="shared" si="10"/>
        <v>0</v>
      </c>
      <c r="G234" s="58">
        <f t="shared" si="11"/>
        <v>0</v>
      </c>
      <c r="H234" s="61">
        <f t="shared" si="12"/>
        <v>0</v>
      </c>
    </row>
    <row r="235" spans="1:8" s="60" customFormat="1" hidden="1">
      <c r="A235" s="54" t="str">
        <f>IF((LEN('Copy paste to Here'!G239))&gt;5,((CONCATENATE('Copy paste to Here'!G239," &amp; ",'Copy paste to Here'!D239,"  &amp;  ",'Copy paste to Here'!E239))),"Empty Cell")</f>
        <v>Empty Cell</v>
      </c>
      <c r="B235" s="55">
        <f>'Copy paste to Here'!C239</f>
        <v>0</v>
      </c>
      <c r="C235" s="55"/>
      <c r="D235" s="56"/>
      <c r="E235" s="57"/>
      <c r="F235" s="57">
        <f t="shared" si="10"/>
        <v>0</v>
      </c>
      <c r="G235" s="58">
        <f t="shared" si="11"/>
        <v>0</v>
      </c>
      <c r="H235" s="61">
        <f t="shared" si="12"/>
        <v>0</v>
      </c>
    </row>
    <row r="236" spans="1:8" s="60" customFormat="1" hidden="1">
      <c r="A236" s="54" t="str">
        <f>IF((LEN('Copy paste to Here'!G240))&gt;5,((CONCATENATE('Copy paste to Here'!G240," &amp; ",'Copy paste to Here'!D240,"  &amp;  ",'Copy paste to Here'!E240))),"Empty Cell")</f>
        <v>Empty Cell</v>
      </c>
      <c r="B236" s="55">
        <f>'Copy paste to Here'!C240</f>
        <v>0</v>
      </c>
      <c r="C236" s="55"/>
      <c r="D236" s="56"/>
      <c r="E236" s="57"/>
      <c r="F236" s="57">
        <f t="shared" si="10"/>
        <v>0</v>
      </c>
      <c r="G236" s="58">
        <f t="shared" si="11"/>
        <v>0</v>
      </c>
      <c r="H236" s="61">
        <f t="shared" si="12"/>
        <v>0</v>
      </c>
    </row>
    <row r="237" spans="1:8" s="60" customFormat="1" hidden="1">
      <c r="A237" s="54" t="str">
        <f>IF((LEN('Copy paste to Here'!G241))&gt;5,((CONCATENATE('Copy paste to Here'!G241," &amp; ",'Copy paste to Here'!D241,"  &amp;  ",'Copy paste to Here'!E241))),"Empty Cell")</f>
        <v>Empty Cell</v>
      </c>
      <c r="B237" s="55">
        <f>'Copy paste to Here'!C241</f>
        <v>0</v>
      </c>
      <c r="C237" s="55"/>
      <c r="D237" s="56"/>
      <c r="E237" s="57"/>
      <c r="F237" s="57">
        <f t="shared" si="10"/>
        <v>0</v>
      </c>
      <c r="G237" s="58">
        <f t="shared" si="11"/>
        <v>0</v>
      </c>
      <c r="H237" s="61">
        <f t="shared" si="12"/>
        <v>0</v>
      </c>
    </row>
    <row r="238" spans="1:8" s="60" customFormat="1" hidden="1">
      <c r="A238" s="54" t="str">
        <f>IF((LEN('Copy paste to Here'!G242))&gt;5,((CONCATENATE('Copy paste to Here'!G242," &amp; ",'Copy paste to Here'!D242,"  &amp;  ",'Copy paste to Here'!E242))),"Empty Cell")</f>
        <v>Empty Cell</v>
      </c>
      <c r="B238" s="55">
        <f>'Copy paste to Here'!C242</f>
        <v>0</v>
      </c>
      <c r="C238" s="55"/>
      <c r="D238" s="56"/>
      <c r="E238" s="57"/>
      <c r="F238" s="57">
        <f t="shared" si="10"/>
        <v>0</v>
      </c>
      <c r="G238" s="58">
        <f t="shared" si="11"/>
        <v>0</v>
      </c>
      <c r="H238" s="61">
        <f t="shared" si="12"/>
        <v>0</v>
      </c>
    </row>
    <row r="239" spans="1:8" s="60" customFormat="1" hidden="1">
      <c r="A239" s="54" t="str">
        <f>IF((LEN('Copy paste to Here'!G243))&gt;5,((CONCATENATE('Copy paste to Here'!G243," &amp; ",'Copy paste to Here'!D243,"  &amp;  ",'Copy paste to Here'!E243))),"Empty Cell")</f>
        <v>Empty Cell</v>
      </c>
      <c r="B239" s="55">
        <f>'Copy paste to Here'!C243</f>
        <v>0</v>
      </c>
      <c r="C239" s="55"/>
      <c r="D239" s="56"/>
      <c r="E239" s="57"/>
      <c r="F239" s="57">
        <f t="shared" si="10"/>
        <v>0</v>
      </c>
      <c r="G239" s="58">
        <f t="shared" si="11"/>
        <v>0</v>
      </c>
      <c r="H239" s="61">
        <f t="shared" si="12"/>
        <v>0</v>
      </c>
    </row>
    <row r="240" spans="1:8" s="60" customFormat="1" hidden="1">
      <c r="A240" s="54" t="str">
        <f>IF((LEN('Copy paste to Here'!G244))&gt;5,((CONCATENATE('Copy paste to Here'!G244," &amp; ",'Copy paste to Here'!D244,"  &amp;  ",'Copy paste to Here'!E244))),"Empty Cell")</f>
        <v>Empty Cell</v>
      </c>
      <c r="B240" s="55">
        <f>'Copy paste to Here'!C244</f>
        <v>0</v>
      </c>
      <c r="C240" s="55"/>
      <c r="D240" s="56"/>
      <c r="E240" s="57"/>
      <c r="F240" s="57">
        <f t="shared" si="10"/>
        <v>0</v>
      </c>
      <c r="G240" s="58">
        <f t="shared" si="11"/>
        <v>0</v>
      </c>
      <c r="H240" s="61">
        <f t="shared" si="12"/>
        <v>0</v>
      </c>
    </row>
    <row r="241" spans="1:8" s="60" customFormat="1" hidden="1">
      <c r="A241" s="54" t="str">
        <f>IF((LEN('Copy paste to Here'!G245))&gt;5,((CONCATENATE('Copy paste to Here'!G245," &amp; ",'Copy paste to Here'!D245,"  &amp;  ",'Copy paste to Here'!E245))),"Empty Cell")</f>
        <v>Empty Cell</v>
      </c>
      <c r="B241" s="55">
        <f>'Copy paste to Here'!C245</f>
        <v>0</v>
      </c>
      <c r="C241" s="55"/>
      <c r="D241" s="56"/>
      <c r="E241" s="57"/>
      <c r="F241" s="57">
        <f t="shared" si="10"/>
        <v>0</v>
      </c>
      <c r="G241" s="58">
        <f t="shared" si="11"/>
        <v>0</v>
      </c>
      <c r="H241" s="61">
        <f t="shared" si="12"/>
        <v>0</v>
      </c>
    </row>
    <row r="242" spans="1:8" s="60" customFormat="1" hidden="1">
      <c r="A242" s="54" t="str">
        <f>IF((LEN('Copy paste to Here'!G246))&gt;5,((CONCATENATE('Copy paste to Here'!G246," &amp; ",'Copy paste to Here'!D246,"  &amp;  ",'Copy paste to Here'!E246))),"Empty Cell")</f>
        <v>Empty Cell</v>
      </c>
      <c r="B242" s="55">
        <f>'Copy paste to Here'!C246</f>
        <v>0</v>
      </c>
      <c r="C242" s="55"/>
      <c r="D242" s="56"/>
      <c r="E242" s="57"/>
      <c r="F242" s="57">
        <f t="shared" si="10"/>
        <v>0</v>
      </c>
      <c r="G242" s="58">
        <f t="shared" si="11"/>
        <v>0</v>
      </c>
      <c r="H242" s="61">
        <f t="shared" si="12"/>
        <v>0</v>
      </c>
    </row>
    <row r="243" spans="1:8" s="60" customFormat="1" hidden="1">
      <c r="A243" s="54" t="str">
        <f>IF((LEN('Copy paste to Here'!G247))&gt;5,((CONCATENATE('Copy paste to Here'!G247," &amp; ",'Copy paste to Here'!D247,"  &amp;  ",'Copy paste to Here'!E247))),"Empty Cell")</f>
        <v>Empty Cell</v>
      </c>
      <c r="B243" s="55">
        <f>'Copy paste to Here'!C247</f>
        <v>0</v>
      </c>
      <c r="C243" s="55"/>
      <c r="D243" s="56"/>
      <c r="E243" s="57"/>
      <c r="F243" s="57">
        <f t="shared" si="10"/>
        <v>0</v>
      </c>
      <c r="G243" s="58">
        <f t="shared" si="11"/>
        <v>0</v>
      </c>
      <c r="H243" s="61">
        <f t="shared" si="12"/>
        <v>0</v>
      </c>
    </row>
    <row r="244" spans="1:8" s="60" customFormat="1" hidden="1">
      <c r="A244" s="54" t="str">
        <f>IF((LEN('Copy paste to Here'!G248))&gt;5,((CONCATENATE('Copy paste to Here'!G248," &amp; ",'Copy paste to Here'!D248,"  &amp;  ",'Copy paste to Here'!E248))),"Empty Cell")</f>
        <v>Empty Cell</v>
      </c>
      <c r="B244" s="55">
        <f>'Copy paste to Here'!C248</f>
        <v>0</v>
      </c>
      <c r="C244" s="55"/>
      <c r="D244" s="56"/>
      <c r="E244" s="57"/>
      <c r="F244" s="57">
        <f t="shared" si="10"/>
        <v>0</v>
      </c>
      <c r="G244" s="58">
        <f t="shared" si="11"/>
        <v>0</v>
      </c>
      <c r="H244" s="61">
        <f t="shared" si="12"/>
        <v>0</v>
      </c>
    </row>
    <row r="245" spans="1:8" s="60" customFormat="1" hidden="1">
      <c r="A245" s="54" t="str">
        <f>IF((LEN('Copy paste to Here'!G249))&gt;5,((CONCATENATE('Copy paste to Here'!G249," &amp; ",'Copy paste to Here'!D249,"  &amp;  ",'Copy paste to Here'!E249))),"Empty Cell")</f>
        <v>Empty Cell</v>
      </c>
      <c r="B245" s="55">
        <f>'Copy paste to Here'!C249</f>
        <v>0</v>
      </c>
      <c r="C245" s="55"/>
      <c r="D245" s="56"/>
      <c r="E245" s="57"/>
      <c r="F245" s="57">
        <f t="shared" si="10"/>
        <v>0</v>
      </c>
      <c r="G245" s="58">
        <f t="shared" si="11"/>
        <v>0</v>
      </c>
      <c r="H245" s="61">
        <f t="shared" si="12"/>
        <v>0</v>
      </c>
    </row>
    <row r="246" spans="1:8" s="60" customFormat="1" hidden="1">
      <c r="A246" s="54" t="str">
        <f>IF((LEN('Copy paste to Here'!G250))&gt;5,((CONCATENATE('Copy paste to Here'!G250," &amp; ",'Copy paste to Here'!D250,"  &amp;  ",'Copy paste to Here'!E250))),"Empty Cell")</f>
        <v>Empty Cell</v>
      </c>
      <c r="B246" s="55">
        <f>'Copy paste to Here'!C250</f>
        <v>0</v>
      </c>
      <c r="C246" s="55"/>
      <c r="D246" s="56"/>
      <c r="E246" s="57"/>
      <c r="F246" s="57">
        <f t="shared" si="10"/>
        <v>0</v>
      </c>
      <c r="G246" s="58">
        <f t="shared" si="11"/>
        <v>0</v>
      </c>
      <c r="H246" s="61">
        <f t="shared" si="12"/>
        <v>0</v>
      </c>
    </row>
    <row r="247" spans="1:8" s="60" customFormat="1" hidden="1">
      <c r="A247" s="54" t="str">
        <f>IF((LEN('Copy paste to Here'!G251))&gt;5,((CONCATENATE('Copy paste to Here'!G251," &amp; ",'Copy paste to Here'!D251,"  &amp;  ",'Copy paste to Here'!E251))),"Empty Cell")</f>
        <v>Empty Cell</v>
      </c>
      <c r="B247" s="55">
        <f>'Copy paste to Here'!C251</f>
        <v>0</v>
      </c>
      <c r="C247" s="55"/>
      <c r="D247" s="56"/>
      <c r="E247" s="57"/>
      <c r="F247" s="57">
        <f t="shared" si="10"/>
        <v>0</v>
      </c>
      <c r="G247" s="58">
        <f t="shared" si="11"/>
        <v>0</v>
      </c>
      <c r="H247" s="61">
        <f t="shared" si="12"/>
        <v>0</v>
      </c>
    </row>
    <row r="248" spans="1:8" s="60" customFormat="1" hidden="1">
      <c r="A248" s="54" t="str">
        <f>IF((LEN('Copy paste to Here'!G252))&gt;5,((CONCATENATE('Copy paste to Here'!G252," &amp; ",'Copy paste to Here'!D252,"  &amp;  ",'Copy paste to Here'!E252))),"Empty Cell")</f>
        <v>Empty Cell</v>
      </c>
      <c r="B248" s="55">
        <f>'Copy paste to Here'!C252</f>
        <v>0</v>
      </c>
      <c r="C248" s="55"/>
      <c r="D248" s="56"/>
      <c r="E248" s="57"/>
      <c r="F248" s="57">
        <f t="shared" si="10"/>
        <v>0</v>
      </c>
      <c r="G248" s="58">
        <f t="shared" si="11"/>
        <v>0</v>
      </c>
      <c r="H248" s="61">
        <f t="shared" si="12"/>
        <v>0</v>
      </c>
    </row>
    <row r="249" spans="1:8" s="60" customFormat="1" hidden="1">
      <c r="A249" s="54" t="str">
        <f>IF((LEN('Copy paste to Here'!G253))&gt;5,((CONCATENATE('Copy paste to Here'!G253," &amp; ",'Copy paste to Here'!D253,"  &amp;  ",'Copy paste to Here'!E253))),"Empty Cell")</f>
        <v>Empty Cell</v>
      </c>
      <c r="B249" s="55">
        <f>'Copy paste to Here'!C253</f>
        <v>0</v>
      </c>
      <c r="C249" s="55"/>
      <c r="D249" s="56"/>
      <c r="E249" s="57"/>
      <c r="F249" s="57">
        <f t="shared" si="10"/>
        <v>0</v>
      </c>
      <c r="G249" s="58">
        <f t="shared" si="11"/>
        <v>0</v>
      </c>
      <c r="H249" s="61">
        <f t="shared" si="12"/>
        <v>0</v>
      </c>
    </row>
    <row r="250" spans="1:8" s="60" customFormat="1" hidden="1">
      <c r="A250" s="54" t="str">
        <f>IF((LEN('Copy paste to Here'!G254))&gt;5,((CONCATENATE('Copy paste to Here'!G254," &amp; ",'Copy paste to Here'!D254,"  &amp;  ",'Copy paste to Here'!E254))),"Empty Cell")</f>
        <v>Empty Cell</v>
      </c>
      <c r="B250" s="55">
        <f>'Copy paste to Here'!C254</f>
        <v>0</v>
      </c>
      <c r="C250" s="55"/>
      <c r="D250" s="56"/>
      <c r="E250" s="57"/>
      <c r="F250" s="57">
        <f t="shared" si="10"/>
        <v>0</v>
      </c>
      <c r="G250" s="58">
        <f t="shared" si="11"/>
        <v>0</v>
      </c>
      <c r="H250" s="61">
        <f t="shared" si="12"/>
        <v>0</v>
      </c>
    </row>
    <row r="251" spans="1:8" s="60" customFormat="1" hidden="1">
      <c r="A251" s="54" t="str">
        <f>IF((LEN('Copy paste to Here'!G255))&gt;5,((CONCATENATE('Copy paste to Here'!G255," &amp; ",'Copy paste to Here'!D255,"  &amp;  ",'Copy paste to Here'!E255))),"Empty Cell")</f>
        <v>Empty Cell</v>
      </c>
      <c r="B251" s="55">
        <f>'Copy paste to Here'!C255</f>
        <v>0</v>
      </c>
      <c r="C251" s="55"/>
      <c r="D251" s="56"/>
      <c r="E251" s="57"/>
      <c r="F251" s="57">
        <f t="shared" si="10"/>
        <v>0</v>
      </c>
      <c r="G251" s="58">
        <f t="shared" si="11"/>
        <v>0</v>
      </c>
      <c r="H251" s="61">
        <f t="shared" si="12"/>
        <v>0</v>
      </c>
    </row>
    <row r="252" spans="1:8" s="60" customFormat="1" hidden="1">
      <c r="A252" s="54" t="str">
        <f>IF((LEN('Copy paste to Here'!G256))&gt;5,((CONCATENATE('Copy paste to Here'!G256," &amp; ",'Copy paste to Here'!D256,"  &amp;  ",'Copy paste to Here'!E256))),"Empty Cell")</f>
        <v>Empty Cell</v>
      </c>
      <c r="B252" s="55">
        <f>'Copy paste to Here'!C256</f>
        <v>0</v>
      </c>
      <c r="C252" s="55"/>
      <c r="D252" s="56"/>
      <c r="E252" s="57"/>
      <c r="F252" s="57">
        <f t="shared" si="10"/>
        <v>0</v>
      </c>
      <c r="G252" s="58">
        <f t="shared" si="11"/>
        <v>0</v>
      </c>
      <c r="H252" s="61">
        <f t="shared" si="12"/>
        <v>0</v>
      </c>
    </row>
    <row r="253" spans="1:8" s="60" customFormat="1" hidden="1">
      <c r="A253" s="54" t="str">
        <f>IF((LEN('Copy paste to Here'!G257))&gt;5,((CONCATENATE('Copy paste to Here'!G257," &amp; ",'Copy paste to Here'!D257,"  &amp;  ",'Copy paste to Here'!E257))),"Empty Cell")</f>
        <v>Empty Cell</v>
      </c>
      <c r="B253" s="55">
        <f>'Copy paste to Here'!C257</f>
        <v>0</v>
      </c>
      <c r="C253" s="55"/>
      <c r="D253" s="56"/>
      <c r="E253" s="57"/>
      <c r="F253" s="57">
        <f t="shared" si="10"/>
        <v>0</v>
      </c>
      <c r="G253" s="58">
        <f t="shared" si="11"/>
        <v>0</v>
      </c>
      <c r="H253" s="61">
        <f t="shared" si="12"/>
        <v>0</v>
      </c>
    </row>
    <row r="254" spans="1:8" s="60" customFormat="1" hidden="1">
      <c r="A254" s="54" t="str">
        <f>IF((LEN('Copy paste to Here'!G258))&gt;5,((CONCATENATE('Copy paste to Here'!G258," &amp; ",'Copy paste to Here'!D258,"  &amp;  ",'Copy paste to Here'!E258))),"Empty Cell")</f>
        <v>Empty Cell</v>
      </c>
      <c r="B254" s="55">
        <f>'Copy paste to Here'!C258</f>
        <v>0</v>
      </c>
      <c r="C254" s="55"/>
      <c r="D254" s="56"/>
      <c r="E254" s="57"/>
      <c r="F254" s="57">
        <f t="shared" si="10"/>
        <v>0</v>
      </c>
      <c r="G254" s="58">
        <f t="shared" si="11"/>
        <v>0</v>
      </c>
      <c r="H254" s="61">
        <f t="shared" si="12"/>
        <v>0</v>
      </c>
    </row>
    <row r="255" spans="1:8" s="60" customFormat="1" hidden="1">
      <c r="A255" s="54" t="str">
        <f>IF((LEN('Copy paste to Here'!G259))&gt;5,((CONCATENATE('Copy paste to Here'!G259," &amp; ",'Copy paste to Here'!D259,"  &amp;  ",'Copy paste to Here'!E259))),"Empty Cell")</f>
        <v>Empty Cell</v>
      </c>
      <c r="B255" s="55">
        <f>'Copy paste to Here'!C259</f>
        <v>0</v>
      </c>
      <c r="C255" s="55"/>
      <c r="D255" s="56"/>
      <c r="E255" s="57"/>
      <c r="F255" s="57">
        <f t="shared" si="10"/>
        <v>0</v>
      </c>
      <c r="G255" s="58">
        <f t="shared" si="11"/>
        <v>0</v>
      </c>
      <c r="H255" s="61">
        <f t="shared" si="12"/>
        <v>0</v>
      </c>
    </row>
    <row r="256" spans="1:8" s="60" customFormat="1" hidden="1">
      <c r="A256" s="54" t="str">
        <f>IF((LEN('Copy paste to Here'!G260))&gt;5,((CONCATENATE('Copy paste to Here'!G260," &amp; ",'Copy paste to Here'!D260,"  &amp;  ",'Copy paste to Here'!E260))),"Empty Cell")</f>
        <v>Empty Cell</v>
      </c>
      <c r="B256" s="55">
        <f>'Copy paste to Here'!C260</f>
        <v>0</v>
      </c>
      <c r="C256" s="55"/>
      <c r="D256" s="56"/>
      <c r="E256" s="57"/>
      <c r="F256" s="57">
        <f t="shared" si="10"/>
        <v>0</v>
      </c>
      <c r="G256" s="58">
        <f t="shared" si="11"/>
        <v>0</v>
      </c>
      <c r="H256" s="61">
        <f t="shared" si="12"/>
        <v>0</v>
      </c>
    </row>
    <row r="257" spans="1:8" s="60" customFormat="1" hidden="1">
      <c r="A257" s="54" t="str">
        <f>IF((LEN('Copy paste to Here'!G261))&gt;5,((CONCATENATE('Copy paste to Here'!G261," &amp; ",'Copy paste to Here'!D261,"  &amp;  ",'Copy paste to Here'!E261))),"Empty Cell")</f>
        <v>Empty Cell</v>
      </c>
      <c r="B257" s="55">
        <f>'Copy paste to Here'!C261</f>
        <v>0</v>
      </c>
      <c r="C257" s="55"/>
      <c r="D257" s="56"/>
      <c r="E257" s="57"/>
      <c r="F257" s="57">
        <f t="shared" si="10"/>
        <v>0</v>
      </c>
      <c r="G257" s="58">
        <f t="shared" si="11"/>
        <v>0</v>
      </c>
      <c r="H257" s="61">
        <f t="shared" si="12"/>
        <v>0</v>
      </c>
    </row>
    <row r="258" spans="1:8" s="60" customFormat="1" hidden="1">
      <c r="A258" s="54" t="str">
        <f>IF((LEN('Copy paste to Here'!G262))&gt;5,((CONCATENATE('Copy paste to Here'!G262," &amp; ",'Copy paste to Here'!D262,"  &amp;  ",'Copy paste to Here'!E262))),"Empty Cell")</f>
        <v>Empty Cell</v>
      </c>
      <c r="B258" s="55">
        <f>'Copy paste to Here'!C262</f>
        <v>0</v>
      </c>
      <c r="C258" s="55"/>
      <c r="D258" s="56"/>
      <c r="E258" s="57"/>
      <c r="F258" s="57">
        <f t="shared" si="10"/>
        <v>0</v>
      </c>
      <c r="G258" s="58">
        <f t="shared" si="11"/>
        <v>0</v>
      </c>
      <c r="H258" s="61">
        <f t="shared" si="12"/>
        <v>0</v>
      </c>
    </row>
    <row r="259" spans="1:8" s="60" customFormat="1" hidden="1">
      <c r="A259" s="54" t="str">
        <f>IF((LEN('Copy paste to Here'!G263))&gt;5,((CONCATENATE('Copy paste to Here'!G263," &amp; ",'Copy paste to Here'!D263,"  &amp;  ",'Copy paste to Here'!E263))),"Empty Cell")</f>
        <v>Empty Cell</v>
      </c>
      <c r="B259" s="55">
        <f>'Copy paste to Here'!C263</f>
        <v>0</v>
      </c>
      <c r="C259" s="55"/>
      <c r="D259" s="56"/>
      <c r="E259" s="57"/>
      <c r="F259" s="57">
        <f t="shared" si="10"/>
        <v>0</v>
      </c>
      <c r="G259" s="58">
        <f t="shared" si="11"/>
        <v>0</v>
      </c>
      <c r="H259" s="61">
        <f t="shared" si="12"/>
        <v>0</v>
      </c>
    </row>
    <row r="260" spans="1:8" s="60" customFormat="1" hidden="1">
      <c r="A260" s="54" t="str">
        <f>IF((LEN('Copy paste to Here'!G264))&gt;5,((CONCATENATE('Copy paste to Here'!G264," &amp; ",'Copy paste to Here'!D264,"  &amp;  ",'Copy paste to Here'!E264))),"Empty Cell")</f>
        <v>Empty Cell</v>
      </c>
      <c r="B260" s="55">
        <f>'Copy paste to Here'!C264</f>
        <v>0</v>
      </c>
      <c r="C260" s="55"/>
      <c r="D260" s="56"/>
      <c r="E260" s="57"/>
      <c r="F260" s="57">
        <f t="shared" si="10"/>
        <v>0</v>
      </c>
      <c r="G260" s="58">
        <f t="shared" si="11"/>
        <v>0</v>
      </c>
      <c r="H260" s="61">
        <f t="shared" si="12"/>
        <v>0</v>
      </c>
    </row>
    <row r="261" spans="1:8" s="60" customFormat="1" hidden="1">
      <c r="A261" s="54" t="str">
        <f>IF((LEN('Copy paste to Here'!G265))&gt;5,((CONCATENATE('Copy paste to Here'!G265," &amp; ",'Copy paste to Here'!D265,"  &amp;  ",'Copy paste to Here'!E265))),"Empty Cell")</f>
        <v>Empty Cell</v>
      </c>
      <c r="B261" s="55">
        <f>'Copy paste to Here'!C265</f>
        <v>0</v>
      </c>
      <c r="C261" s="55"/>
      <c r="D261" s="56"/>
      <c r="E261" s="57"/>
      <c r="F261" s="57">
        <f t="shared" si="10"/>
        <v>0</v>
      </c>
      <c r="G261" s="58">
        <f t="shared" si="11"/>
        <v>0</v>
      </c>
      <c r="H261" s="61">
        <f t="shared" si="12"/>
        <v>0</v>
      </c>
    </row>
    <row r="262" spans="1:8" s="60" customFormat="1" hidden="1">
      <c r="A262" s="54" t="str">
        <f>IF((LEN('Copy paste to Here'!G266))&gt;5,((CONCATENATE('Copy paste to Here'!G266," &amp; ",'Copy paste to Here'!D266,"  &amp;  ",'Copy paste to Here'!E266))),"Empty Cell")</f>
        <v>Empty Cell</v>
      </c>
      <c r="B262" s="55">
        <f>'Copy paste to Here'!C266</f>
        <v>0</v>
      </c>
      <c r="C262" s="55"/>
      <c r="D262" s="56"/>
      <c r="E262" s="57"/>
      <c r="F262" s="57">
        <f t="shared" si="10"/>
        <v>0</v>
      </c>
      <c r="G262" s="58">
        <f t="shared" si="11"/>
        <v>0</v>
      </c>
      <c r="H262" s="61">
        <f t="shared" si="12"/>
        <v>0</v>
      </c>
    </row>
    <row r="263" spans="1:8" s="60" customFormat="1" hidden="1">
      <c r="A263" s="54" t="str">
        <f>IF((LEN('Copy paste to Here'!G267))&gt;5,((CONCATENATE('Copy paste to Here'!G267," &amp; ",'Copy paste to Here'!D267,"  &amp;  ",'Copy paste to Here'!E267))),"Empty Cell")</f>
        <v>Empty Cell</v>
      </c>
      <c r="B263" s="55">
        <f>'Copy paste to Here'!C267</f>
        <v>0</v>
      </c>
      <c r="C263" s="55"/>
      <c r="D263" s="56"/>
      <c r="E263" s="57"/>
      <c r="F263" s="57">
        <f t="shared" si="10"/>
        <v>0</v>
      </c>
      <c r="G263" s="58">
        <f t="shared" si="11"/>
        <v>0</v>
      </c>
      <c r="H263" s="61">
        <f t="shared" si="12"/>
        <v>0</v>
      </c>
    </row>
    <row r="264" spans="1:8" s="60" customFormat="1" hidden="1">
      <c r="A264" s="54" t="str">
        <f>IF((LEN('Copy paste to Here'!G268))&gt;5,((CONCATENATE('Copy paste to Here'!G268," &amp; ",'Copy paste to Here'!D268,"  &amp;  ",'Copy paste to Here'!E268))),"Empty Cell")</f>
        <v>Empty Cell</v>
      </c>
      <c r="B264" s="55">
        <f>'Copy paste to Here'!C268</f>
        <v>0</v>
      </c>
      <c r="C264" s="55"/>
      <c r="D264" s="56"/>
      <c r="E264" s="57"/>
      <c r="F264" s="57">
        <f t="shared" si="10"/>
        <v>0</v>
      </c>
      <c r="G264" s="58">
        <f t="shared" si="11"/>
        <v>0</v>
      </c>
      <c r="H264" s="61">
        <f t="shared" si="12"/>
        <v>0</v>
      </c>
    </row>
    <row r="265" spans="1:8" s="60" customFormat="1" hidden="1">
      <c r="A265" s="54" t="str">
        <f>IF((LEN('Copy paste to Here'!G269))&gt;5,((CONCATENATE('Copy paste to Here'!G269," &amp; ",'Copy paste to Here'!D269,"  &amp;  ",'Copy paste to Here'!E269))),"Empty Cell")</f>
        <v>Empty Cell</v>
      </c>
      <c r="B265" s="55">
        <f>'Copy paste to Here'!C269</f>
        <v>0</v>
      </c>
      <c r="C265" s="55"/>
      <c r="D265" s="56"/>
      <c r="E265" s="57"/>
      <c r="F265" s="57">
        <f t="shared" si="10"/>
        <v>0</v>
      </c>
      <c r="G265" s="58">
        <f t="shared" si="11"/>
        <v>0</v>
      </c>
      <c r="H265" s="61">
        <f t="shared" si="12"/>
        <v>0</v>
      </c>
    </row>
    <row r="266" spans="1:8" s="60" customFormat="1" hidden="1">
      <c r="A266" s="54" t="str">
        <f>IF((LEN('Copy paste to Here'!G270))&gt;5,((CONCATENATE('Copy paste to Here'!G270," &amp; ",'Copy paste to Here'!D270,"  &amp;  ",'Copy paste to Here'!E270))),"Empty Cell")</f>
        <v>Empty Cell</v>
      </c>
      <c r="B266" s="55">
        <f>'Copy paste to Here'!C270</f>
        <v>0</v>
      </c>
      <c r="C266" s="55"/>
      <c r="D266" s="56"/>
      <c r="E266" s="57"/>
      <c r="F266" s="57">
        <f t="shared" si="10"/>
        <v>0</v>
      </c>
      <c r="G266" s="58">
        <f t="shared" si="11"/>
        <v>0</v>
      </c>
      <c r="H266" s="61">
        <f t="shared" si="12"/>
        <v>0</v>
      </c>
    </row>
    <row r="267" spans="1:8" s="60" customFormat="1" hidden="1">
      <c r="A267" s="54" t="str">
        <f>IF((LEN('Copy paste to Here'!G271))&gt;5,((CONCATENATE('Copy paste to Here'!G271," &amp; ",'Copy paste to Here'!D271,"  &amp;  ",'Copy paste to Here'!E271))),"Empty Cell")</f>
        <v>Empty Cell</v>
      </c>
      <c r="B267" s="55">
        <f>'Copy paste to Here'!C271</f>
        <v>0</v>
      </c>
      <c r="C267" s="55"/>
      <c r="D267" s="56"/>
      <c r="E267" s="57"/>
      <c r="F267" s="57">
        <f t="shared" si="10"/>
        <v>0</v>
      </c>
      <c r="G267" s="58">
        <f t="shared" si="11"/>
        <v>0</v>
      </c>
      <c r="H267" s="61">
        <f t="shared" si="12"/>
        <v>0</v>
      </c>
    </row>
    <row r="268" spans="1:8" s="60" customFormat="1" hidden="1">
      <c r="A268" s="54" t="str">
        <f>IF((LEN('Copy paste to Here'!G272))&gt;5,((CONCATENATE('Copy paste to Here'!G272," &amp; ",'Copy paste to Here'!D272,"  &amp;  ",'Copy paste to Here'!E272))),"Empty Cell")</f>
        <v>Empty Cell</v>
      </c>
      <c r="B268" s="55">
        <f>'Copy paste to Here'!C272</f>
        <v>0</v>
      </c>
      <c r="C268" s="55"/>
      <c r="D268" s="56"/>
      <c r="E268" s="57"/>
      <c r="F268" s="57">
        <f t="shared" si="10"/>
        <v>0</v>
      </c>
      <c r="G268" s="58">
        <f t="shared" si="11"/>
        <v>0</v>
      </c>
      <c r="H268" s="61">
        <f t="shared" si="12"/>
        <v>0</v>
      </c>
    </row>
    <row r="269" spans="1:8" s="60" customFormat="1" hidden="1">
      <c r="A269" s="54" t="str">
        <f>IF((LEN('Copy paste to Here'!G273))&gt;5,((CONCATENATE('Copy paste to Here'!G273," &amp; ",'Copy paste to Here'!D273,"  &amp;  ",'Copy paste to Here'!E273))),"Empty Cell")</f>
        <v>Empty Cell</v>
      </c>
      <c r="B269" s="55">
        <f>'Copy paste to Here'!C273</f>
        <v>0</v>
      </c>
      <c r="C269" s="55"/>
      <c r="D269" s="56"/>
      <c r="E269" s="57"/>
      <c r="F269" s="57">
        <f t="shared" si="10"/>
        <v>0</v>
      </c>
      <c r="G269" s="58">
        <f t="shared" si="11"/>
        <v>0</v>
      </c>
      <c r="H269" s="61">
        <f t="shared" si="12"/>
        <v>0</v>
      </c>
    </row>
    <row r="270" spans="1:8" s="60" customFormat="1" hidden="1">
      <c r="A270" s="54" t="str">
        <f>IF((LEN('Copy paste to Here'!G274))&gt;5,((CONCATENATE('Copy paste to Here'!G274," &amp; ",'Copy paste to Here'!D274,"  &amp;  ",'Copy paste to Here'!E274))),"Empty Cell")</f>
        <v>Empty Cell</v>
      </c>
      <c r="B270" s="55">
        <f>'Copy paste to Here'!C274</f>
        <v>0</v>
      </c>
      <c r="C270" s="55"/>
      <c r="D270" s="56"/>
      <c r="E270" s="57"/>
      <c r="F270" s="57">
        <f t="shared" si="10"/>
        <v>0</v>
      </c>
      <c r="G270" s="58">
        <f t="shared" si="11"/>
        <v>0</v>
      </c>
      <c r="H270" s="61">
        <f t="shared" si="12"/>
        <v>0</v>
      </c>
    </row>
    <row r="271" spans="1:8" s="60" customFormat="1" hidden="1">
      <c r="A271" s="54" t="str">
        <f>IF((LEN('Copy paste to Here'!G275))&gt;5,((CONCATENATE('Copy paste to Here'!G275," &amp; ",'Copy paste to Here'!D275,"  &amp;  ",'Copy paste to Here'!E275))),"Empty Cell")</f>
        <v>Empty Cell</v>
      </c>
      <c r="B271" s="55">
        <f>'Copy paste to Here'!C275</f>
        <v>0</v>
      </c>
      <c r="C271" s="55"/>
      <c r="D271" s="56"/>
      <c r="E271" s="57"/>
      <c r="F271" s="57">
        <f t="shared" si="10"/>
        <v>0</v>
      </c>
      <c r="G271" s="58">
        <f t="shared" si="11"/>
        <v>0</v>
      </c>
      <c r="H271" s="61">
        <f t="shared" si="12"/>
        <v>0</v>
      </c>
    </row>
    <row r="272" spans="1:8" s="60" customFormat="1" hidden="1">
      <c r="A272" s="54" t="str">
        <f>IF((LEN('Copy paste to Here'!G276))&gt;5,((CONCATENATE('Copy paste to Here'!G276," &amp; ",'Copy paste to Here'!D276,"  &amp;  ",'Copy paste to Here'!E276))),"Empty Cell")</f>
        <v>Empty Cell</v>
      </c>
      <c r="B272" s="55">
        <f>'Copy paste to Here'!C276</f>
        <v>0</v>
      </c>
      <c r="C272" s="55"/>
      <c r="D272" s="56"/>
      <c r="E272" s="57"/>
      <c r="F272" s="57">
        <f t="shared" si="10"/>
        <v>0</v>
      </c>
      <c r="G272" s="58">
        <f t="shared" si="11"/>
        <v>0</v>
      </c>
      <c r="H272" s="61">
        <f t="shared" si="12"/>
        <v>0</v>
      </c>
    </row>
    <row r="273" spans="1:8" s="60" customFormat="1" hidden="1">
      <c r="A273" s="54" t="str">
        <f>IF((LEN('Copy paste to Here'!G277))&gt;5,((CONCATENATE('Copy paste to Here'!G277," &amp; ",'Copy paste to Here'!D277,"  &amp;  ",'Copy paste to Here'!E277))),"Empty Cell")</f>
        <v>Empty Cell</v>
      </c>
      <c r="B273" s="55">
        <f>'Copy paste to Here'!C277</f>
        <v>0</v>
      </c>
      <c r="C273" s="55"/>
      <c r="D273" s="56"/>
      <c r="E273" s="57"/>
      <c r="F273" s="57">
        <f t="shared" si="10"/>
        <v>0</v>
      </c>
      <c r="G273" s="58">
        <f t="shared" si="11"/>
        <v>0</v>
      </c>
      <c r="H273" s="61">
        <f t="shared" si="12"/>
        <v>0</v>
      </c>
    </row>
    <row r="274" spans="1:8" s="60" customFormat="1" hidden="1">
      <c r="A274" s="54" t="str">
        <f>IF((LEN('Copy paste to Here'!G278))&gt;5,((CONCATENATE('Copy paste to Here'!G278," &amp; ",'Copy paste to Here'!D278,"  &amp;  ",'Copy paste to Here'!E278))),"Empty Cell")</f>
        <v>Empty Cell</v>
      </c>
      <c r="B274" s="55">
        <f>'Copy paste to Here'!C278</f>
        <v>0</v>
      </c>
      <c r="C274" s="55"/>
      <c r="D274" s="56"/>
      <c r="E274" s="57"/>
      <c r="F274" s="57">
        <f t="shared" si="10"/>
        <v>0</v>
      </c>
      <c r="G274" s="58">
        <f t="shared" si="11"/>
        <v>0</v>
      </c>
      <c r="H274" s="61">
        <f t="shared" si="12"/>
        <v>0</v>
      </c>
    </row>
    <row r="275" spans="1:8" s="60" customFormat="1" hidden="1">
      <c r="A275" s="54" t="str">
        <f>IF((LEN('Copy paste to Here'!G279))&gt;5,((CONCATENATE('Copy paste to Here'!G279," &amp; ",'Copy paste to Here'!D279,"  &amp;  ",'Copy paste to Here'!E279))),"Empty Cell")</f>
        <v>Empty Cell</v>
      </c>
      <c r="B275" s="55">
        <f>'Copy paste to Here'!C279</f>
        <v>0</v>
      </c>
      <c r="C275" s="55"/>
      <c r="D275" s="56"/>
      <c r="E275" s="57"/>
      <c r="F275" s="57">
        <f t="shared" ref="F275:F338" si="13">D275*E275</f>
        <v>0</v>
      </c>
      <c r="G275" s="58">
        <f t="shared" ref="G275:G338" si="14">E275*$E$14</f>
        <v>0</v>
      </c>
      <c r="H275" s="61">
        <f t="shared" ref="H275:H338" si="15">D275*G275</f>
        <v>0</v>
      </c>
    </row>
    <row r="276" spans="1:8" s="60" customFormat="1" hidden="1">
      <c r="A276" s="54" t="str">
        <f>IF((LEN('Copy paste to Here'!G280))&gt;5,((CONCATENATE('Copy paste to Here'!G280," &amp; ",'Copy paste to Here'!D280,"  &amp;  ",'Copy paste to Here'!E280))),"Empty Cell")</f>
        <v>Empty Cell</v>
      </c>
      <c r="B276" s="55">
        <f>'Copy paste to Here'!C280</f>
        <v>0</v>
      </c>
      <c r="C276" s="55"/>
      <c r="D276" s="56"/>
      <c r="E276" s="57"/>
      <c r="F276" s="57">
        <f t="shared" si="13"/>
        <v>0</v>
      </c>
      <c r="G276" s="58">
        <f t="shared" si="14"/>
        <v>0</v>
      </c>
      <c r="H276" s="61">
        <f t="shared" si="15"/>
        <v>0</v>
      </c>
    </row>
    <row r="277" spans="1:8" s="60" customFormat="1" hidden="1">
      <c r="A277" s="54" t="str">
        <f>IF((LEN('Copy paste to Here'!G281))&gt;5,((CONCATENATE('Copy paste to Here'!G281," &amp; ",'Copy paste to Here'!D281,"  &amp;  ",'Copy paste to Here'!E281))),"Empty Cell")</f>
        <v>Empty Cell</v>
      </c>
      <c r="B277" s="55">
        <f>'Copy paste to Here'!C281</f>
        <v>0</v>
      </c>
      <c r="C277" s="55"/>
      <c r="D277" s="56"/>
      <c r="E277" s="57"/>
      <c r="F277" s="57">
        <f t="shared" si="13"/>
        <v>0</v>
      </c>
      <c r="G277" s="58">
        <f t="shared" si="14"/>
        <v>0</v>
      </c>
      <c r="H277" s="61">
        <f t="shared" si="15"/>
        <v>0</v>
      </c>
    </row>
    <row r="278" spans="1:8" s="60" customFormat="1" hidden="1">
      <c r="A278" s="54" t="str">
        <f>IF((LEN('Copy paste to Here'!G282))&gt;5,((CONCATENATE('Copy paste to Here'!G282," &amp; ",'Copy paste to Here'!D282,"  &amp;  ",'Copy paste to Here'!E282))),"Empty Cell")</f>
        <v>Empty Cell</v>
      </c>
      <c r="B278" s="55">
        <f>'Copy paste to Here'!C282</f>
        <v>0</v>
      </c>
      <c r="C278" s="55"/>
      <c r="D278" s="56"/>
      <c r="E278" s="57"/>
      <c r="F278" s="57">
        <f t="shared" si="13"/>
        <v>0</v>
      </c>
      <c r="G278" s="58">
        <f t="shared" si="14"/>
        <v>0</v>
      </c>
      <c r="H278" s="61">
        <f t="shared" si="15"/>
        <v>0</v>
      </c>
    </row>
    <row r="279" spans="1:8" s="60" customFormat="1" hidden="1">
      <c r="A279" s="54" t="str">
        <f>IF((LEN('Copy paste to Here'!G283))&gt;5,((CONCATENATE('Copy paste to Here'!G283," &amp; ",'Copy paste to Here'!D283,"  &amp;  ",'Copy paste to Here'!E283))),"Empty Cell")</f>
        <v>Empty Cell</v>
      </c>
      <c r="B279" s="55">
        <f>'Copy paste to Here'!C283</f>
        <v>0</v>
      </c>
      <c r="C279" s="55"/>
      <c r="D279" s="56"/>
      <c r="E279" s="57"/>
      <c r="F279" s="57">
        <f t="shared" si="13"/>
        <v>0</v>
      </c>
      <c r="G279" s="58">
        <f t="shared" si="14"/>
        <v>0</v>
      </c>
      <c r="H279" s="61">
        <f t="shared" si="15"/>
        <v>0</v>
      </c>
    </row>
    <row r="280" spans="1:8" s="60" customFormat="1" hidden="1">
      <c r="A280" s="54" t="str">
        <f>IF((LEN('Copy paste to Here'!G284))&gt;5,((CONCATENATE('Copy paste to Here'!G284," &amp; ",'Copy paste to Here'!D284,"  &amp;  ",'Copy paste to Here'!E284))),"Empty Cell")</f>
        <v>Empty Cell</v>
      </c>
      <c r="B280" s="55">
        <f>'Copy paste to Here'!C284</f>
        <v>0</v>
      </c>
      <c r="C280" s="55"/>
      <c r="D280" s="56"/>
      <c r="E280" s="57"/>
      <c r="F280" s="57">
        <f t="shared" si="13"/>
        <v>0</v>
      </c>
      <c r="G280" s="58">
        <f t="shared" si="14"/>
        <v>0</v>
      </c>
      <c r="H280" s="61">
        <f t="shared" si="15"/>
        <v>0</v>
      </c>
    </row>
    <row r="281" spans="1:8" s="60" customFormat="1" hidden="1">
      <c r="A281" s="54" t="str">
        <f>IF((LEN('Copy paste to Here'!G285))&gt;5,((CONCATENATE('Copy paste to Here'!G285," &amp; ",'Copy paste to Here'!D285,"  &amp;  ",'Copy paste to Here'!E285))),"Empty Cell")</f>
        <v>Empty Cell</v>
      </c>
      <c r="B281" s="55">
        <f>'Copy paste to Here'!C285</f>
        <v>0</v>
      </c>
      <c r="C281" s="55"/>
      <c r="D281" s="56"/>
      <c r="E281" s="57"/>
      <c r="F281" s="57">
        <f t="shared" si="13"/>
        <v>0</v>
      </c>
      <c r="G281" s="58">
        <f t="shared" si="14"/>
        <v>0</v>
      </c>
      <c r="H281" s="61">
        <f t="shared" si="15"/>
        <v>0</v>
      </c>
    </row>
    <row r="282" spans="1:8" s="60" customFormat="1" hidden="1">
      <c r="A282" s="54" t="str">
        <f>IF((LEN('Copy paste to Here'!G286))&gt;5,((CONCATENATE('Copy paste to Here'!G286," &amp; ",'Copy paste to Here'!D286,"  &amp;  ",'Copy paste to Here'!E286))),"Empty Cell")</f>
        <v>Empty Cell</v>
      </c>
      <c r="B282" s="55">
        <f>'Copy paste to Here'!C286</f>
        <v>0</v>
      </c>
      <c r="C282" s="55"/>
      <c r="D282" s="56"/>
      <c r="E282" s="57"/>
      <c r="F282" s="57">
        <f t="shared" si="13"/>
        <v>0</v>
      </c>
      <c r="G282" s="58">
        <f t="shared" si="14"/>
        <v>0</v>
      </c>
      <c r="H282" s="61">
        <f t="shared" si="15"/>
        <v>0</v>
      </c>
    </row>
    <row r="283" spans="1:8" s="60" customFormat="1" hidden="1">
      <c r="A283" s="54" t="str">
        <f>IF((LEN('Copy paste to Here'!G287))&gt;5,((CONCATENATE('Copy paste to Here'!G287," &amp; ",'Copy paste to Here'!D287,"  &amp;  ",'Copy paste to Here'!E287))),"Empty Cell")</f>
        <v>Empty Cell</v>
      </c>
      <c r="B283" s="55">
        <f>'Copy paste to Here'!C287</f>
        <v>0</v>
      </c>
      <c r="C283" s="55"/>
      <c r="D283" s="56"/>
      <c r="E283" s="57"/>
      <c r="F283" s="57">
        <f t="shared" si="13"/>
        <v>0</v>
      </c>
      <c r="G283" s="58">
        <f t="shared" si="14"/>
        <v>0</v>
      </c>
      <c r="H283" s="61">
        <f t="shared" si="15"/>
        <v>0</v>
      </c>
    </row>
    <row r="284" spans="1:8" s="60" customFormat="1" hidden="1">
      <c r="A284" s="54" t="str">
        <f>IF((LEN('Copy paste to Here'!G288))&gt;5,((CONCATENATE('Copy paste to Here'!G288," &amp; ",'Copy paste to Here'!D288,"  &amp;  ",'Copy paste to Here'!E288))),"Empty Cell")</f>
        <v>Empty Cell</v>
      </c>
      <c r="B284" s="55">
        <f>'Copy paste to Here'!C288</f>
        <v>0</v>
      </c>
      <c r="C284" s="55"/>
      <c r="D284" s="56"/>
      <c r="E284" s="57"/>
      <c r="F284" s="57">
        <f t="shared" si="13"/>
        <v>0</v>
      </c>
      <c r="G284" s="58">
        <f t="shared" si="14"/>
        <v>0</v>
      </c>
      <c r="H284" s="61">
        <f t="shared" si="15"/>
        <v>0</v>
      </c>
    </row>
    <row r="285" spans="1:8" s="60" customFormat="1" hidden="1">
      <c r="A285" s="54" t="str">
        <f>IF((LEN('Copy paste to Here'!G289))&gt;5,((CONCATENATE('Copy paste to Here'!G289," &amp; ",'Copy paste to Here'!D289,"  &amp;  ",'Copy paste to Here'!E289))),"Empty Cell")</f>
        <v>Empty Cell</v>
      </c>
      <c r="B285" s="55">
        <f>'Copy paste to Here'!C289</f>
        <v>0</v>
      </c>
      <c r="C285" s="55"/>
      <c r="D285" s="56"/>
      <c r="E285" s="57"/>
      <c r="F285" s="57">
        <f t="shared" si="13"/>
        <v>0</v>
      </c>
      <c r="G285" s="58">
        <f t="shared" si="14"/>
        <v>0</v>
      </c>
      <c r="H285" s="61">
        <f t="shared" si="15"/>
        <v>0</v>
      </c>
    </row>
    <row r="286" spans="1:8" s="60" customFormat="1" hidden="1">
      <c r="A286" s="54" t="str">
        <f>IF((LEN('Copy paste to Here'!G290))&gt;5,((CONCATENATE('Copy paste to Here'!G290," &amp; ",'Copy paste to Here'!D290,"  &amp;  ",'Copy paste to Here'!E290))),"Empty Cell")</f>
        <v>Empty Cell</v>
      </c>
      <c r="B286" s="55">
        <f>'Copy paste to Here'!C290</f>
        <v>0</v>
      </c>
      <c r="C286" s="55"/>
      <c r="D286" s="56"/>
      <c r="E286" s="57"/>
      <c r="F286" s="57">
        <f t="shared" si="13"/>
        <v>0</v>
      </c>
      <c r="G286" s="58">
        <f t="shared" si="14"/>
        <v>0</v>
      </c>
      <c r="H286" s="61">
        <f t="shared" si="15"/>
        <v>0</v>
      </c>
    </row>
    <row r="287" spans="1:8" s="60" customFormat="1" hidden="1">
      <c r="A287" s="54" t="str">
        <f>IF((LEN('Copy paste to Here'!G291))&gt;5,((CONCATENATE('Copy paste to Here'!G291," &amp; ",'Copy paste to Here'!D291,"  &amp;  ",'Copy paste to Here'!E291))),"Empty Cell")</f>
        <v>Empty Cell</v>
      </c>
      <c r="B287" s="55">
        <f>'Copy paste to Here'!C291</f>
        <v>0</v>
      </c>
      <c r="C287" s="55"/>
      <c r="D287" s="56"/>
      <c r="E287" s="57"/>
      <c r="F287" s="57">
        <f t="shared" si="13"/>
        <v>0</v>
      </c>
      <c r="G287" s="58">
        <f t="shared" si="14"/>
        <v>0</v>
      </c>
      <c r="H287" s="61">
        <f t="shared" si="15"/>
        <v>0</v>
      </c>
    </row>
    <row r="288" spans="1:8" s="60" customFormat="1" hidden="1">
      <c r="A288" s="54" t="str">
        <f>IF((LEN('Copy paste to Here'!G292))&gt;5,((CONCATENATE('Copy paste to Here'!G292," &amp; ",'Copy paste to Here'!D292,"  &amp;  ",'Copy paste to Here'!E292))),"Empty Cell")</f>
        <v>Empty Cell</v>
      </c>
      <c r="B288" s="55">
        <f>'Copy paste to Here'!C292</f>
        <v>0</v>
      </c>
      <c r="C288" s="55"/>
      <c r="D288" s="56"/>
      <c r="E288" s="57"/>
      <c r="F288" s="57">
        <f t="shared" si="13"/>
        <v>0</v>
      </c>
      <c r="G288" s="58">
        <f t="shared" si="14"/>
        <v>0</v>
      </c>
      <c r="H288" s="61">
        <f t="shared" si="15"/>
        <v>0</v>
      </c>
    </row>
    <row r="289" spans="1:8" s="60" customFormat="1" hidden="1">
      <c r="A289" s="54" t="str">
        <f>IF((LEN('Copy paste to Here'!G293))&gt;5,((CONCATENATE('Copy paste to Here'!G293," &amp; ",'Copy paste to Here'!D293,"  &amp;  ",'Copy paste to Here'!E293))),"Empty Cell")</f>
        <v>Empty Cell</v>
      </c>
      <c r="B289" s="55">
        <f>'Copy paste to Here'!C293</f>
        <v>0</v>
      </c>
      <c r="C289" s="55"/>
      <c r="D289" s="56"/>
      <c r="E289" s="57"/>
      <c r="F289" s="57">
        <f t="shared" si="13"/>
        <v>0</v>
      </c>
      <c r="G289" s="58">
        <f t="shared" si="14"/>
        <v>0</v>
      </c>
      <c r="H289" s="61">
        <f t="shared" si="15"/>
        <v>0</v>
      </c>
    </row>
    <row r="290" spans="1:8" s="60" customFormat="1" hidden="1">
      <c r="A290" s="54" t="str">
        <f>IF((LEN('Copy paste to Here'!G294))&gt;5,((CONCATENATE('Copy paste to Here'!G294," &amp; ",'Copy paste to Here'!D294,"  &amp;  ",'Copy paste to Here'!E294))),"Empty Cell")</f>
        <v>Empty Cell</v>
      </c>
      <c r="B290" s="55">
        <f>'Copy paste to Here'!C294</f>
        <v>0</v>
      </c>
      <c r="C290" s="55"/>
      <c r="D290" s="56"/>
      <c r="E290" s="57"/>
      <c r="F290" s="57">
        <f t="shared" si="13"/>
        <v>0</v>
      </c>
      <c r="G290" s="58">
        <f t="shared" si="14"/>
        <v>0</v>
      </c>
      <c r="H290" s="61">
        <f t="shared" si="15"/>
        <v>0</v>
      </c>
    </row>
    <row r="291" spans="1:8" s="60" customFormat="1" hidden="1">
      <c r="A291" s="54" t="str">
        <f>IF((LEN('Copy paste to Here'!G295))&gt;5,((CONCATENATE('Copy paste to Here'!G295," &amp; ",'Copy paste to Here'!D295,"  &amp;  ",'Copy paste to Here'!E295))),"Empty Cell")</f>
        <v>Empty Cell</v>
      </c>
      <c r="B291" s="55">
        <f>'Copy paste to Here'!C295</f>
        <v>0</v>
      </c>
      <c r="C291" s="55"/>
      <c r="D291" s="56"/>
      <c r="E291" s="57"/>
      <c r="F291" s="57">
        <f t="shared" si="13"/>
        <v>0</v>
      </c>
      <c r="G291" s="58">
        <f t="shared" si="14"/>
        <v>0</v>
      </c>
      <c r="H291" s="61">
        <f t="shared" si="15"/>
        <v>0</v>
      </c>
    </row>
    <row r="292" spans="1:8" s="60" customFormat="1" hidden="1">
      <c r="A292" s="54" t="str">
        <f>IF((LEN('Copy paste to Here'!G296))&gt;5,((CONCATENATE('Copy paste to Here'!G296," &amp; ",'Copy paste to Here'!D296,"  &amp;  ",'Copy paste to Here'!E296))),"Empty Cell")</f>
        <v>Empty Cell</v>
      </c>
      <c r="B292" s="55">
        <f>'Copy paste to Here'!C296</f>
        <v>0</v>
      </c>
      <c r="C292" s="55"/>
      <c r="D292" s="56"/>
      <c r="E292" s="57"/>
      <c r="F292" s="57">
        <f t="shared" si="13"/>
        <v>0</v>
      </c>
      <c r="G292" s="58">
        <f t="shared" si="14"/>
        <v>0</v>
      </c>
      <c r="H292" s="61">
        <f t="shared" si="15"/>
        <v>0</v>
      </c>
    </row>
    <row r="293" spans="1:8" s="60" customFormat="1" hidden="1">
      <c r="A293" s="54" t="str">
        <f>IF((LEN('Copy paste to Here'!G297))&gt;5,((CONCATENATE('Copy paste to Here'!G297," &amp; ",'Copy paste to Here'!D297,"  &amp;  ",'Copy paste to Here'!E297))),"Empty Cell")</f>
        <v>Empty Cell</v>
      </c>
      <c r="B293" s="55">
        <f>'Copy paste to Here'!C297</f>
        <v>0</v>
      </c>
      <c r="C293" s="55"/>
      <c r="D293" s="56"/>
      <c r="E293" s="57"/>
      <c r="F293" s="57">
        <f t="shared" si="13"/>
        <v>0</v>
      </c>
      <c r="G293" s="58">
        <f t="shared" si="14"/>
        <v>0</v>
      </c>
      <c r="H293" s="61">
        <f t="shared" si="15"/>
        <v>0</v>
      </c>
    </row>
    <row r="294" spans="1:8" s="60" customFormat="1" hidden="1">
      <c r="A294" s="54" t="str">
        <f>IF((LEN('Copy paste to Here'!G298))&gt;5,((CONCATENATE('Copy paste to Here'!G298," &amp; ",'Copy paste to Here'!D298,"  &amp;  ",'Copy paste to Here'!E298))),"Empty Cell")</f>
        <v>Empty Cell</v>
      </c>
      <c r="B294" s="55">
        <f>'Copy paste to Here'!C298</f>
        <v>0</v>
      </c>
      <c r="C294" s="55"/>
      <c r="D294" s="56"/>
      <c r="E294" s="57"/>
      <c r="F294" s="57">
        <f t="shared" si="13"/>
        <v>0</v>
      </c>
      <c r="G294" s="58">
        <f t="shared" si="14"/>
        <v>0</v>
      </c>
      <c r="H294" s="61">
        <f t="shared" si="15"/>
        <v>0</v>
      </c>
    </row>
    <row r="295" spans="1:8" s="60" customFormat="1" hidden="1">
      <c r="A295" s="54" t="str">
        <f>IF((LEN('Copy paste to Here'!G299))&gt;5,((CONCATENATE('Copy paste to Here'!G299," &amp; ",'Copy paste to Here'!D299,"  &amp;  ",'Copy paste to Here'!E299))),"Empty Cell")</f>
        <v>Empty Cell</v>
      </c>
      <c r="B295" s="55">
        <f>'Copy paste to Here'!C299</f>
        <v>0</v>
      </c>
      <c r="C295" s="55"/>
      <c r="D295" s="56"/>
      <c r="E295" s="57"/>
      <c r="F295" s="57">
        <f t="shared" si="13"/>
        <v>0</v>
      </c>
      <c r="G295" s="58">
        <f t="shared" si="14"/>
        <v>0</v>
      </c>
      <c r="H295" s="61">
        <f t="shared" si="15"/>
        <v>0</v>
      </c>
    </row>
    <row r="296" spans="1:8" s="60" customFormat="1" hidden="1">
      <c r="A296" s="54" t="str">
        <f>IF((LEN('Copy paste to Here'!G300))&gt;5,((CONCATENATE('Copy paste to Here'!G300," &amp; ",'Copy paste to Here'!D300,"  &amp;  ",'Copy paste to Here'!E300))),"Empty Cell")</f>
        <v>Empty Cell</v>
      </c>
      <c r="B296" s="55">
        <f>'Copy paste to Here'!C300</f>
        <v>0</v>
      </c>
      <c r="C296" s="55"/>
      <c r="D296" s="56"/>
      <c r="E296" s="57"/>
      <c r="F296" s="57">
        <f t="shared" si="13"/>
        <v>0</v>
      </c>
      <c r="G296" s="58">
        <f t="shared" si="14"/>
        <v>0</v>
      </c>
      <c r="H296" s="61">
        <f t="shared" si="15"/>
        <v>0</v>
      </c>
    </row>
    <row r="297" spans="1:8" s="60" customFormat="1" hidden="1">
      <c r="A297" s="54" t="str">
        <f>IF((LEN('Copy paste to Here'!G301))&gt;5,((CONCATENATE('Copy paste to Here'!G301," &amp; ",'Copy paste to Here'!D301,"  &amp;  ",'Copy paste to Here'!E301))),"Empty Cell")</f>
        <v>Empty Cell</v>
      </c>
      <c r="B297" s="55">
        <f>'Copy paste to Here'!C301</f>
        <v>0</v>
      </c>
      <c r="C297" s="55"/>
      <c r="D297" s="56"/>
      <c r="E297" s="57"/>
      <c r="F297" s="57">
        <f t="shared" si="13"/>
        <v>0</v>
      </c>
      <c r="G297" s="58">
        <f t="shared" si="14"/>
        <v>0</v>
      </c>
      <c r="H297" s="61">
        <f t="shared" si="15"/>
        <v>0</v>
      </c>
    </row>
    <row r="298" spans="1:8" s="60" customFormat="1" hidden="1">
      <c r="A298" s="54" t="str">
        <f>IF((LEN('Copy paste to Here'!G302))&gt;5,((CONCATENATE('Copy paste to Here'!G302," &amp; ",'Copy paste to Here'!D302,"  &amp;  ",'Copy paste to Here'!E302))),"Empty Cell")</f>
        <v>Empty Cell</v>
      </c>
      <c r="B298" s="55">
        <f>'Copy paste to Here'!C302</f>
        <v>0</v>
      </c>
      <c r="C298" s="55"/>
      <c r="D298" s="56"/>
      <c r="E298" s="57"/>
      <c r="F298" s="57">
        <f t="shared" si="13"/>
        <v>0</v>
      </c>
      <c r="G298" s="58">
        <f t="shared" si="14"/>
        <v>0</v>
      </c>
      <c r="H298" s="61">
        <f t="shared" si="15"/>
        <v>0</v>
      </c>
    </row>
    <row r="299" spans="1:8" s="60" customFormat="1" hidden="1">
      <c r="A299" s="54" t="str">
        <f>IF((LEN('Copy paste to Here'!G303))&gt;5,((CONCATENATE('Copy paste to Here'!G303," &amp; ",'Copy paste to Here'!D303,"  &amp;  ",'Copy paste to Here'!E303))),"Empty Cell")</f>
        <v>Empty Cell</v>
      </c>
      <c r="B299" s="55">
        <f>'Copy paste to Here'!C303</f>
        <v>0</v>
      </c>
      <c r="C299" s="55"/>
      <c r="D299" s="56"/>
      <c r="E299" s="57"/>
      <c r="F299" s="57">
        <f t="shared" si="13"/>
        <v>0</v>
      </c>
      <c r="G299" s="58">
        <f t="shared" si="14"/>
        <v>0</v>
      </c>
      <c r="H299" s="61">
        <f t="shared" si="15"/>
        <v>0</v>
      </c>
    </row>
    <row r="300" spans="1:8" s="60" customFormat="1" hidden="1">
      <c r="A300" s="54" t="str">
        <f>IF((LEN('Copy paste to Here'!G304))&gt;5,((CONCATENATE('Copy paste to Here'!G304," &amp; ",'Copy paste to Here'!D304,"  &amp;  ",'Copy paste to Here'!E304))),"Empty Cell")</f>
        <v>Empty Cell</v>
      </c>
      <c r="B300" s="55">
        <f>'Copy paste to Here'!C304</f>
        <v>0</v>
      </c>
      <c r="C300" s="55"/>
      <c r="D300" s="56"/>
      <c r="E300" s="57"/>
      <c r="F300" s="57">
        <f t="shared" si="13"/>
        <v>0</v>
      </c>
      <c r="G300" s="58">
        <f t="shared" si="14"/>
        <v>0</v>
      </c>
      <c r="H300" s="61">
        <f t="shared" si="15"/>
        <v>0</v>
      </c>
    </row>
    <row r="301" spans="1:8" s="60" customFormat="1" hidden="1">
      <c r="A301" s="54" t="str">
        <f>IF((LEN('Copy paste to Here'!G305))&gt;5,((CONCATENATE('Copy paste to Here'!G305," &amp; ",'Copy paste to Here'!D305,"  &amp;  ",'Copy paste to Here'!E305))),"Empty Cell")</f>
        <v>Empty Cell</v>
      </c>
      <c r="B301" s="55">
        <f>'Copy paste to Here'!C305</f>
        <v>0</v>
      </c>
      <c r="C301" s="55"/>
      <c r="D301" s="56"/>
      <c r="E301" s="57"/>
      <c r="F301" s="57">
        <f t="shared" si="13"/>
        <v>0</v>
      </c>
      <c r="G301" s="58">
        <f t="shared" si="14"/>
        <v>0</v>
      </c>
      <c r="H301" s="61">
        <f t="shared" si="15"/>
        <v>0</v>
      </c>
    </row>
    <row r="302" spans="1:8" s="60" customFormat="1" hidden="1">
      <c r="A302" s="54" t="str">
        <f>IF((LEN('Copy paste to Here'!G306))&gt;5,((CONCATENATE('Copy paste to Here'!G306," &amp; ",'Copy paste to Here'!D306,"  &amp;  ",'Copy paste to Here'!E306))),"Empty Cell")</f>
        <v>Empty Cell</v>
      </c>
      <c r="B302" s="55">
        <f>'Copy paste to Here'!C306</f>
        <v>0</v>
      </c>
      <c r="C302" s="55"/>
      <c r="D302" s="56"/>
      <c r="E302" s="57"/>
      <c r="F302" s="57">
        <f t="shared" si="13"/>
        <v>0</v>
      </c>
      <c r="G302" s="58">
        <f t="shared" si="14"/>
        <v>0</v>
      </c>
      <c r="H302" s="61">
        <f t="shared" si="15"/>
        <v>0</v>
      </c>
    </row>
    <row r="303" spans="1:8" s="60" customFormat="1" hidden="1">
      <c r="A303" s="54" t="str">
        <f>IF((LEN('Copy paste to Here'!G307))&gt;5,((CONCATENATE('Copy paste to Here'!G307," &amp; ",'Copy paste to Here'!D307,"  &amp;  ",'Copy paste to Here'!E307))),"Empty Cell")</f>
        <v>Empty Cell</v>
      </c>
      <c r="B303" s="55">
        <f>'Copy paste to Here'!C307</f>
        <v>0</v>
      </c>
      <c r="C303" s="55"/>
      <c r="D303" s="56"/>
      <c r="E303" s="57"/>
      <c r="F303" s="57">
        <f t="shared" si="13"/>
        <v>0</v>
      </c>
      <c r="G303" s="58">
        <f t="shared" si="14"/>
        <v>0</v>
      </c>
      <c r="H303" s="61">
        <f t="shared" si="15"/>
        <v>0</v>
      </c>
    </row>
    <row r="304" spans="1:8" s="60" customFormat="1" hidden="1">
      <c r="A304" s="54" t="str">
        <f>IF((LEN('Copy paste to Here'!G308))&gt;5,((CONCATENATE('Copy paste to Here'!G308," &amp; ",'Copy paste to Here'!D308,"  &amp;  ",'Copy paste to Here'!E308))),"Empty Cell")</f>
        <v>Empty Cell</v>
      </c>
      <c r="B304" s="55">
        <f>'Copy paste to Here'!C308</f>
        <v>0</v>
      </c>
      <c r="C304" s="55"/>
      <c r="D304" s="56"/>
      <c r="E304" s="57"/>
      <c r="F304" s="57">
        <f t="shared" si="13"/>
        <v>0</v>
      </c>
      <c r="G304" s="58">
        <f t="shared" si="14"/>
        <v>0</v>
      </c>
      <c r="H304" s="61">
        <f t="shared" si="15"/>
        <v>0</v>
      </c>
    </row>
    <row r="305" spans="1:8" s="60" customFormat="1" hidden="1">
      <c r="A305" s="54" t="str">
        <f>IF((LEN('Copy paste to Here'!G309))&gt;5,((CONCATENATE('Copy paste to Here'!G309," &amp; ",'Copy paste to Here'!D309,"  &amp;  ",'Copy paste to Here'!E309))),"Empty Cell")</f>
        <v>Empty Cell</v>
      </c>
      <c r="B305" s="55">
        <f>'Copy paste to Here'!C309</f>
        <v>0</v>
      </c>
      <c r="C305" s="55"/>
      <c r="D305" s="56"/>
      <c r="E305" s="57"/>
      <c r="F305" s="57">
        <f t="shared" si="13"/>
        <v>0</v>
      </c>
      <c r="G305" s="58">
        <f t="shared" si="14"/>
        <v>0</v>
      </c>
      <c r="H305" s="61">
        <f t="shared" si="15"/>
        <v>0</v>
      </c>
    </row>
    <row r="306" spans="1:8" s="60" customFormat="1" hidden="1">
      <c r="A306" s="54" t="str">
        <f>IF((LEN('Copy paste to Here'!G310))&gt;5,((CONCATENATE('Copy paste to Here'!G310," &amp; ",'Copy paste to Here'!D310,"  &amp;  ",'Copy paste to Here'!E310))),"Empty Cell")</f>
        <v>Empty Cell</v>
      </c>
      <c r="B306" s="55">
        <f>'Copy paste to Here'!C310</f>
        <v>0</v>
      </c>
      <c r="C306" s="55"/>
      <c r="D306" s="56"/>
      <c r="E306" s="57"/>
      <c r="F306" s="57">
        <f t="shared" si="13"/>
        <v>0</v>
      </c>
      <c r="G306" s="58">
        <f t="shared" si="14"/>
        <v>0</v>
      </c>
      <c r="H306" s="61">
        <f t="shared" si="15"/>
        <v>0</v>
      </c>
    </row>
    <row r="307" spans="1:8" s="60" customFormat="1" hidden="1">
      <c r="A307" s="54" t="str">
        <f>IF((LEN('Copy paste to Here'!G311))&gt;5,((CONCATENATE('Copy paste to Here'!G311," &amp; ",'Copy paste to Here'!D311,"  &amp;  ",'Copy paste to Here'!E311))),"Empty Cell")</f>
        <v>Empty Cell</v>
      </c>
      <c r="B307" s="55">
        <f>'Copy paste to Here'!C311</f>
        <v>0</v>
      </c>
      <c r="C307" s="55"/>
      <c r="D307" s="56"/>
      <c r="E307" s="57"/>
      <c r="F307" s="57">
        <f t="shared" si="13"/>
        <v>0</v>
      </c>
      <c r="G307" s="58">
        <f t="shared" si="14"/>
        <v>0</v>
      </c>
      <c r="H307" s="61">
        <f t="shared" si="15"/>
        <v>0</v>
      </c>
    </row>
    <row r="308" spans="1:8" s="60" customFormat="1" hidden="1">
      <c r="A308" s="54" t="str">
        <f>IF((LEN('Copy paste to Here'!G312))&gt;5,((CONCATENATE('Copy paste to Here'!G312," &amp; ",'Copy paste to Here'!D312,"  &amp;  ",'Copy paste to Here'!E312))),"Empty Cell")</f>
        <v>Empty Cell</v>
      </c>
      <c r="B308" s="55">
        <f>'Copy paste to Here'!C312</f>
        <v>0</v>
      </c>
      <c r="C308" s="55"/>
      <c r="D308" s="56"/>
      <c r="E308" s="57"/>
      <c r="F308" s="57">
        <f t="shared" si="13"/>
        <v>0</v>
      </c>
      <c r="G308" s="58">
        <f t="shared" si="14"/>
        <v>0</v>
      </c>
      <c r="H308" s="61">
        <f t="shared" si="15"/>
        <v>0</v>
      </c>
    </row>
    <row r="309" spans="1:8" s="60" customFormat="1" hidden="1">
      <c r="A309" s="54" t="str">
        <f>IF((LEN('Copy paste to Here'!G313))&gt;5,((CONCATENATE('Copy paste to Here'!G313," &amp; ",'Copy paste to Here'!D313,"  &amp;  ",'Copy paste to Here'!E313))),"Empty Cell")</f>
        <v>Empty Cell</v>
      </c>
      <c r="B309" s="55">
        <f>'Copy paste to Here'!C313</f>
        <v>0</v>
      </c>
      <c r="C309" s="55"/>
      <c r="D309" s="56"/>
      <c r="E309" s="57"/>
      <c r="F309" s="57">
        <f t="shared" si="13"/>
        <v>0</v>
      </c>
      <c r="G309" s="58">
        <f t="shared" si="14"/>
        <v>0</v>
      </c>
      <c r="H309" s="61">
        <f t="shared" si="15"/>
        <v>0</v>
      </c>
    </row>
    <row r="310" spans="1:8" s="60" customFormat="1" hidden="1">
      <c r="A310" s="54" t="str">
        <f>IF((LEN('Copy paste to Here'!G314))&gt;5,((CONCATENATE('Copy paste to Here'!G314," &amp; ",'Copy paste to Here'!D314,"  &amp;  ",'Copy paste to Here'!E314))),"Empty Cell")</f>
        <v>Empty Cell</v>
      </c>
      <c r="B310" s="55">
        <f>'Copy paste to Here'!C314</f>
        <v>0</v>
      </c>
      <c r="C310" s="55"/>
      <c r="D310" s="56"/>
      <c r="E310" s="57"/>
      <c r="F310" s="57">
        <f t="shared" si="13"/>
        <v>0</v>
      </c>
      <c r="G310" s="58">
        <f t="shared" si="14"/>
        <v>0</v>
      </c>
      <c r="H310" s="61">
        <f t="shared" si="15"/>
        <v>0</v>
      </c>
    </row>
    <row r="311" spans="1:8" s="60" customFormat="1" hidden="1">
      <c r="A311" s="54" t="str">
        <f>IF((LEN('Copy paste to Here'!G315))&gt;5,((CONCATENATE('Copy paste to Here'!G315," &amp; ",'Copy paste to Here'!D315,"  &amp;  ",'Copy paste to Here'!E315))),"Empty Cell")</f>
        <v>Empty Cell</v>
      </c>
      <c r="B311" s="55">
        <f>'Copy paste to Here'!C315</f>
        <v>0</v>
      </c>
      <c r="C311" s="55"/>
      <c r="D311" s="56"/>
      <c r="E311" s="57"/>
      <c r="F311" s="57">
        <f t="shared" si="13"/>
        <v>0</v>
      </c>
      <c r="G311" s="58">
        <f t="shared" si="14"/>
        <v>0</v>
      </c>
      <c r="H311" s="61">
        <f t="shared" si="15"/>
        <v>0</v>
      </c>
    </row>
    <row r="312" spans="1:8" s="60" customFormat="1" hidden="1">
      <c r="A312" s="54" t="str">
        <f>IF((LEN('Copy paste to Here'!G316))&gt;5,((CONCATENATE('Copy paste to Here'!G316," &amp; ",'Copy paste to Here'!D316,"  &amp;  ",'Copy paste to Here'!E316))),"Empty Cell")</f>
        <v>Empty Cell</v>
      </c>
      <c r="B312" s="55">
        <f>'Copy paste to Here'!C316</f>
        <v>0</v>
      </c>
      <c r="C312" s="55"/>
      <c r="D312" s="56"/>
      <c r="E312" s="57"/>
      <c r="F312" s="57">
        <f t="shared" si="13"/>
        <v>0</v>
      </c>
      <c r="G312" s="58">
        <f t="shared" si="14"/>
        <v>0</v>
      </c>
      <c r="H312" s="61">
        <f t="shared" si="15"/>
        <v>0</v>
      </c>
    </row>
    <row r="313" spans="1:8" s="60" customFormat="1" hidden="1">
      <c r="A313" s="54" t="str">
        <f>IF((LEN('Copy paste to Here'!G317))&gt;5,((CONCATENATE('Copy paste to Here'!G317," &amp; ",'Copy paste to Here'!D317,"  &amp;  ",'Copy paste to Here'!E317))),"Empty Cell")</f>
        <v>Empty Cell</v>
      </c>
      <c r="B313" s="55">
        <f>'Copy paste to Here'!C317</f>
        <v>0</v>
      </c>
      <c r="C313" s="55"/>
      <c r="D313" s="56"/>
      <c r="E313" s="57"/>
      <c r="F313" s="57">
        <f t="shared" si="13"/>
        <v>0</v>
      </c>
      <c r="G313" s="58">
        <f t="shared" si="14"/>
        <v>0</v>
      </c>
      <c r="H313" s="61">
        <f t="shared" si="15"/>
        <v>0</v>
      </c>
    </row>
    <row r="314" spans="1:8" s="60" customFormat="1" hidden="1">
      <c r="A314" s="54" t="str">
        <f>IF((LEN('Copy paste to Here'!G318))&gt;5,((CONCATENATE('Copy paste to Here'!G318," &amp; ",'Copy paste to Here'!D318,"  &amp;  ",'Copy paste to Here'!E318))),"Empty Cell")</f>
        <v>Empty Cell</v>
      </c>
      <c r="B314" s="55">
        <f>'Copy paste to Here'!C318</f>
        <v>0</v>
      </c>
      <c r="C314" s="55"/>
      <c r="D314" s="56"/>
      <c r="E314" s="57"/>
      <c r="F314" s="57">
        <f t="shared" si="13"/>
        <v>0</v>
      </c>
      <c r="G314" s="58">
        <f t="shared" si="14"/>
        <v>0</v>
      </c>
      <c r="H314" s="61">
        <f t="shared" si="15"/>
        <v>0</v>
      </c>
    </row>
    <row r="315" spans="1:8" s="60" customFormat="1" hidden="1">
      <c r="A315" s="54" t="str">
        <f>IF((LEN('Copy paste to Here'!G319))&gt;5,((CONCATENATE('Copy paste to Here'!G319," &amp; ",'Copy paste to Here'!D319,"  &amp;  ",'Copy paste to Here'!E319))),"Empty Cell")</f>
        <v>Empty Cell</v>
      </c>
      <c r="B315" s="55">
        <f>'Copy paste to Here'!C319</f>
        <v>0</v>
      </c>
      <c r="C315" s="55"/>
      <c r="D315" s="56"/>
      <c r="E315" s="57"/>
      <c r="F315" s="57">
        <f t="shared" si="13"/>
        <v>0</v>
      </c>
      <c r="G315" s="58">
        <f t="shared" si="14"/>
        <v>0</v>
      </c>
      <c r="H315" s="61">
        <f t="shared" si="15"/>
        <v>0</v>
      </c>
    </row>
    <row r="316" spans="1:8" s="60" customFormat="1" hidden="1">
      <c r="A316" s="54" t="str">
        <f>IF((LEN('Copy paste to Here'!G320))&gt;5,((CONCATENATE('Copy paste to Here'!G320," &amp; ",'Copy paste to Here'!D320,"  &amp;  ",'Copy paste to Here'!E320))),"Empty Cell")</f>
        <v>Empty Cell</v>
      </c>
      <c r="B316" s="55">
        <f>'Copy paste to Here'!C320</f>
        <v>0</v>
      </c>
      <c r="C316" s="55"/>
      <c r="D316" s="56"/>
      <c r="E316" s="57"/>
      <c r="F316" s="57">
        <f t="shared" si="13"/>
        <v>0</v>
      </c>
      <c r="G316" s="58">
        <f t="shared" si="14"/>
        <v>0</v>
      </c>
      <c r="H316" s="61">
        <f t="shared" si="15"/>
        <v>0</v>
      </c>
    </row>
    <row r="317" spans="1:8" s="60" customFormat="1" hidden="1">
      <c r="A317" s="54" t="str">
        <f>IF((LEN('Copy paste to Here'!G321))&gt;5,((CONCATENATE('Copy paste to Here'!G321," &amp; ",'Copy paste to Here'!D321,"  &amp;  ",'Copy paste to Here'!E321))),"Empty Cell")</f>
        <v>Empty Cell</v>
      </c>
      <c r="B317" s="55">
        <f>'Copy paste to Here'!C321</f>
        <v>0</v>
      </c>
      <c r="C317" s="55"/>
      <c r="D317" s="56"/>
      <c r="E317" s="57"/>
      <c r="F317" s="57">
        <f t="shared" si="13"/>
        <v>0</v>
      </c>
      <c r="G317" s="58">
        <f t="shared" si="14"/>
        <v>0</v>
      </c>
      <c r="H317" s="61">
        <f t="shared" si="15"/>
        <v>0</v>
      </c>
    </row>
    <row r="318" spans="1:8" s="60" customFormat="1" hidden="1">
      <c r="A318" s="54" t="str">
        <f>IF((LEN('Copy paste to Here'!G322))&gt;5,((CONCATENATE('Copy paste to Here'!G322," &amp; ",'Copy paste to Here'!D322,"  &amp;  ",'Copy paste to Here'!E322))),"Empty Cell")</f>
        <v>Empty Cell</v>
      </c>
      <c r="B318" s="55">
        <f>'Copy paste to Here'!C322</f>
        <v>0</v>
      </c>
      <c r="C318" s="55"/>
      <c r="D318" s="56"/>
      <c r="E318" s="57"/>
      <c r="F318" s="57">
        <f t="shared" si="13"/>
        <v>0</v>
      </c>
      <c r="G318" s="58">
        <f t="shared" si="14"/>
        <v>0</v>
      </c>
      <c r="H318" s="61">
        <f t="shared" si="15"/>
        <v>0</v>
      </c>
    </row>
    <row r="319" spans="1:8" s="60" customFormat="1" hidden="1">
      <c r="A319" s="54" t="str">
        <f>IF((LEN('Copy paste to Here'!G323))&gt;5,((CONCATENATE('Copy paste to Here'!G323," &amp; ",'Copy paste to Here'!D323,"  &amp;  ",'Copy paste to Here'!E323))),"Empty Cell")</f>
        <v>Empty Cell</v>
      </c>
      <c r="B319" s="55">
        <f>'Copy paste to Here'!C323</f>
        <v>0</v>
      </c>
      <c r="C319" s="55"/>
      <c r="D319" s="56"/>
      <c r="E319" s="57"/>
      <c r="F319" s="57">
        <f t="shared" si="13"/>
        <v>0</v>
      </c>
      <c r="G319" s="58">
        <f t="shared" si="14"/>
        <v>0</v>
      </c>
      <c r="H319" s="61">
        <f t="shared" si="15"/>
        <v>0</v>
      </c>
    </row>
    <row r="320" spans="1:8" s="60" customFormat="1" hidden="1">
      <c r="A320" s="54" t="str">
        <f>IF((LEN('Copy paste to Here'!G324))&gt;5,((CONCATENATE('Copy paste to Here'!G324," &amp; ",'Copy paste to Here'!D324,"  &amp;  ",'Copy paste to Here'!E324))),"Empty Cell")</f>
        <v>Empty Cell</v>
      </c>
      <c r="B320" s="55">
        <f>'Copy paste to Here'!C324</f>
        <v>0</v>
      </c>
      <c r="C320" s="55"/>
      <c r="D320" s="56"/>
      <c r="E320" s="57"/>
      <c r="F320" s="57">
        <f t="shared" si="13"/>
        <v>0</v>
      </c>
      <c r="G320" s="58">
        <f t="shared" si="14"/>
        <v>0</v>
      </c>
      <c r="H320" s="61">
        <f t="shared" si="15"/>
        <v>0</v>
      </c>
    </row>
    <row r="321" spans="1:8" s="60" customFormat="1" hidden="1">
      <c r="A321" s="54" t="str">
        <f>IF((LEN('Copy paste to Here'!G325))&gt;5,((CONCATENATE('Copy paste to Here'!G325," &amp; ",'Copy paste to Here'!D325,"  &amp;  ",'Copy paste to Here'!E325))),"Empty Cell")</f>
        <v>Empty Cell</v>
      </c>
      <c r="B321" s="55">
        <f>'Copy paste to Here'!C325</f>
        <v>0</v>
      </c>
      <c r="C321" s="55"/>
      <c r="D321" s="56"/>
      <c r="E321" s="57"/>
      <c r="F321" s="57">
        <f t="shared" si="13"/>
        <v>0</v>
      </c>
      <c r="G321" s="58">
        <f t="shared" si="14"/>
        <v>0</v>
      </c>
      <c r="H321" s="61">
        <f t="shared" si="15"/>
        <v>0</v>
      </c>
    </row>
    <row r="322" spans="1:8" s="60" customFormat="1" hidden="1">
      <c r="A322" s="54" t="str">
        <f>IF((LEN('Copy paste to Here'!G326))&gt;5,((CONCATENATE('Copy paste to Here'!G326," &amp; ",'Copy paste to Here'!D326,"  &amp;  ",'Copy paste to Here'!E326))),"Empty Cell")</f>
        <v>Empty Cell</v>
      </c>
      <c r="B322" s="55">
        <f>'Copy paste to Here'!C326</f>
        <v>0</v>
      </c>
      <c r="C322" s="55"/>
      <c r="D322" s="56"/>
      <c r="E322" s="57"/>
      <c r="F322" s="57">
        <f t="shared" si="13"/>
        <v>0</v>
      </c>
      <c r="G322" s="58">
        <f t="shared" si="14"/>
        <v>0</v>
      </c>
      <c r="H322" s="61">
        <f t="shared" si="15"/>
        <v>0</v>
      </c>
    </row>
    <row r="323" spans="1:8" s="60" customFormat="1" hidden="1">
      <c r="A323" s="54" t="str">
        <f>IF((LEN('Copy paste to Here'!G327))&gt;5,((CONCATENATE('Copy paste to Here'!G327," &amp; ",'Copy paste to Here'!D327,"  &amp;  ",'Copy paste to Here'!E327))),"Empty Cell")</f>
        <v>Empty Cell</v>
      </c>
      <c r="B323" s="55">
        <f>'Copy paste to Here'!C327</f>
        <v>0</v>
      </c>
      <c r="C323" s="55"/>
      <c r="D323" s="56"/>
      <c r="E323" s="57"/>
      <c r="F323" s="57">
        <f t="shared" si="13"/>
        <v>0</v>
      </c>
      <c r="G323" s="58">
        <f t="shared" si="14"/>
        <v>0</v>
      </c>
      <c r="H323" s="61">
        <f t="shared" si="15"/>
        <v>0</v>
      </c>
    </row>
    <row r="324" spans="1:8" s="60" customFormat="1" hidden="1">
      <c r="A324" s="54" t="str">
        <f>IF((LEN('Copy paste to Here'!G328))&gt;5,((CONCATENATE('Copy paste to Here'!G328," &amp; ",'Copy paste to Here'!D328,"  &amp;  ",'Copy paste to Here'!E328))),"Empty Cell")</f>
        <v>Empty Cell</v>
      </c>
      <c r="B324" s="55">
        <f>'Copy paste to Here'!C328</f>
        <v>0</v>
      </c>
      <c r="C324" s="55"/>
      <c r="D324" s="56"/>
      <c r="E324" s="57"/>
      <c r="F324" s="57">
        <f t="shared" si="13"/>
        <v>0</v>
      </c>
      <c r="G324" s="58">
        <f t="shared" si="14"/>
        <v>0</v>
      </c>
      <c r="H324" s="61">
        <f t="shared" si="15"/>
        <v>0</v>
      </c>
    </row>
    <row r="325" spans="1:8" s="60" customFormat="1" hidden="1">
      <c r="A325" s="54" t="str">
        <f>IF((LEN('Copy paste to Here'!G329))&gt;5,((CONCATENATE('Copy paste to Here'!G329," &amp; ",'Copy paste to Here'!D329,"  &amp;  ",'Copy paste to Here'!E329))),"Empty Cell")</f>
        <v>Empty Cell</v>
      </c>
      <c r="B325" s="55">
        <f>'Copy paste to Here'!C329</f>
        <v>0</v>
      </c>
      <c r="C325" s="55"/>
      <c r="D325" s="56"/>
      <c r="E325" s="57"/>
      <c r="F325" s="57">
        <f t="shared" si="13"/>
        <v>0</v>
      </c>
      <c r="G325" s="58">
        <f t="shared" si="14"/>
        <v>0</v>
      </c>
      <c r="H325" s="61">
        <f t="shared" si="15"/>
        <v>0</v>
      </c>
    </row>
    <row r="326" spans="1:8" s="60" customFormat="1" hidden="1">
      <c r="A326" s="54" t="str">
        <f>IF((LEN('Copy paste to Here'!G330))&gt;5,((CONCATENATE('Copy paste to Here'!G330," &amp; ",'Copy paste to Here'!D330,"  &amp;  ",'Copy paste to Here'!E330))),"Empty Cell")</f>
        <v>Empty Cell</v>
      </c>
      <c r="B326" s="55">
        <f>'Copy paste to Here'!C330</f>
        <v>0</v>
      </c>
      <c r="C326" s="55"/>
      <c r="D326" s="56"/>
      <c r="E326" s="57"/>
      <c r="F326" s="57">
        <f t="shared" si="13"/>
        <v>0</v>
      </c>
      <c r="G326" s="58">
        <f t="shared" si="14"/>
        <v>0</v>
      </c>
      <c r="H326" s="61">
        <f t="shared" si="15"/>
        <v>0</v>
      </c>
    </row>
    <row r="327" spans="1:8" s="60" customFormat="1" hidden="1">
      <c r="A327" s="54" t="str">
        <f>IF((LEN('Copy paste to Here'!G331))&gt;5,((CONCATENATE('Copy paste to Here'!G331," &amp; ",'Copy paste to Here'!D331,"  &amp;  ",'Copy paste to Here'!E331))),"Empty Cell")</f>
        <v>Empty Cell</v>
      </c>
      <c r="B327" s="55">
        <f>'Copy paste to Here'!C331</f>
        <v>0</v>
      </c>
      <c r="C327" s="55"/>
      <c r="D327" s="56"/>
      <c r="E327" s="57"/>
      <c r="F327" s="57">
        <f t="shared" si="13"/>
        <v>0</v>
      </c>
      <c r="G327" s="58">
        <f t="shared" si="14"/>
        <v>0</v>
      </c>
      <c r="H327" s="61">
        <f t="shared" si="15"/>
        <v>0</v>
      </c>
    </row>
    <row r="328" spans="1:8" s="60" customFormat="1" hidden="1">
      <c r="A328" s="54" t="str">
        <f>IF((LEN('Copy paste to Here'!G332))&gt;5,((CONCATENATE('Copy paste to Here'!G332," &amp; ",'Copy paste to Here'!D332,"  &amp;  ",'Copy paste to Here'!E332))),"Empty Cell")</f>
        <v>Empty Cell</v>
      </c>
      <c r="B328" s="55">
        <f>'Copy paste to Here'!C332</f>
        <v>0</v>
      </c>
      <c r="C328" s="55"/>
      <c r="D328" s="56"/>
      <c r="E328" s="57"/>
      <c r="F328" s="57">
        <f t="shared" si="13"/>
        <v>0</v>
      </c>
      <c r="G328" s="58">
        <f t="shared" si="14"/>
        <v>0</v>
      </c>
      <c r="H328" s="61">
        <f t="shared" si="15"/>
        <v>0</v>
      </c>
    </row>
    <row r="329" spans="1:8" s="60" customFormat="1" hidden="1">
      <c r="A329" s="54" t="str">
        <f>IF((LEN('Copy paste to Here'!G333))&gt;5,((CONCATENATE('Copy paste to Here'!G333," &amp; ",'Copy paste to Here'!D333,"  &amp;  ",'Copy paste to Here'!E333))),"Empty Cell")</f>
        <v>Empty Cell</v>
      </c>
      <c r="B329" s="55">
        <f>'Copy paste to Here'!C333</f>
        <v>0</v>
      </c>
      <c r="C329" s="55"/>
      <c r="D329" s="56"/>
      <c r="E329" s="57"/>
      <c r="F329" s="57">
        <f t="shared" si="13"/>
        <v>0</v>
      </c>
      <c r="G329" s="58">
        <f t="shared" si="14"/>
        <v>0</v>
      </c>
      <c r="H329" s="61">
        <f t="shared" si="15"/>
        <v>0</v>
      </c>
    </row>
    <row r="330" spans="1:8" s="60" customFormat="1" hidden="1">
      <c r="A330" s="54" t="str">
        <f>IF((LEN('Copy paste to Here'!G334))&gt;5,((CONCATENATE('Copy paste to Here'!G334," &amp; ",'Copy paste to Here'!D334,"  &amp;  ",'Copy paste to Here'!E334))),"Empty Cell")</f>
        <v>Empty Cell</v>
      </c>
      <c r="B330" s="55">
        <f>'Copy paste to Here'!C334</f>
        <v>0</v>
      </c>
      <c r="C330" s="55"/>
      <c r="D330" s="56"/>
      <c r="E330" s="57"/>
      <c r="F330" s="57">
        <f t="shared" si="13"/>
        <v>0</v>
      </c>
      <c r="G330" s="58">
        <f t="shared" si="14"/>
        <v>0</v>
      </c>
      <c r="H330" s="61">
        <f t="shared" si="15"/>
        <v>0</v>
      </c>
    </row>
    <row r="331" spans="1:8" s="60" customFormat="1" hidden="1">
      <c r="A331" s="54" t="str">
        <f>IF((LEN('Copy paste to Here'!G335))&gt;5,((CONCATENATE('Copy paste to Here'!G335," &amp; ",'Copy paste to Here'!D335,"  &amp;  ",'Copy paste to Here'!E335))),"Empty Cell")</f>
        <v>Empty Cell</v>
      </c>
      <c r="B331" s="55">
        <f>'Copy paste to Here'!C335</f>
        <v>0</v>
      </c>
      <c r="C331" s="55"/>
      <c r="D331" s="56"/>
      <c r="E331" s="57"/>
      <c r="F331" s="57">
        <f t="shared" si="13"/>
        <v>0</v>
      </c>
      <c r="G331" s="58">
        <f t="shared" si="14"/>
        <v>0</v>
      </c>
      <c r="H331" s="61">
        <f t="shared" si="15"/>
        <v>0</v>
      </c>
    </row>
    <row r="332" spans="1:8" s="60" customFormat="1" hidden="1">
      <c r="A332" s="54" t="str">
        <f>IF((LEN('Copy paste to Here'!G336))&gt;5,((CONCATENATE('Copy paste to Here'!G336," &amp; ",'Copy paste to Here'!D336,"  &amp;  ",'Copy paste to Here'!E336))),"Empty Cell")</f>
        <v>Empty Cell</v>
      </c>
      <c r="B332" s="55">
        <f>'Copy paste to Here'!C336</f>
        <v>0</v>
      </c>
      <c r="C332" s="55"/>
      <c r="D332" s="56"/>
      <c r="E332" s="57"/>
      <c r="F332" s="57">
        <f t="shared" si="13"/>
        <v>0</v>
      </c>
      <c r="G332" s="58">
        <f t="shared" si="14"/>
        <v>0</v>
      </c>
      <c r="H332" s="61">
        <f t="shared" si="15"/>
        <v>0</v>
      </c>
    </row>
    <row r="333" spans="1:8" s="60" customFormat="1" hidden="1">
      <c r="A333" s="54" t="str">
        <f>IF((LEN('Copy paste to Here'!G337))&gt;5,((CONCATENATE('Copy paste to Here'!G337," &amp; ",'Copy paste to Here'!D337,"  &amp;  ",'Copy paste to Here'!E337))),"Empty Cell")</f>
        <v>Empty Cell</v>
      </c>
      <c r="B333" s="55">
        <f>'Copy paste to Here'!C337</f>
        <v>0</v>
      </c>
      <c r="C333" s="55"/>
      <c r="D333" s="56"/>
      <c r="E333" s="57"/>
      <c r="F333" s="57">
        <f t="shared" si="13"/>
        <v>0</v>
      </c>
      <c r="G333" s="58">
        <f t="shared" si="14"/>
        <v>0</v>
      </c>
      <c r="H333" s="61">
        <f t="shared" si="15"/>
        <v>0</v>
      </c>
    </row>
    <row r="334" spans="1:8" s="60" customFormat="1" hidden="1">
      <c r="A334" s="54" t="str">
        <f>IF((LEN('Copy paste to Here'!G338))&gt;5,((CONCATENATE('Copy paste to Here'!G338," &amp; ",'Copy paste to Here'!D338,"  &amp;  ",'Copy paste to Here'!E338))),"Empty Cell")</f>
        <v>Empty Cell</v>
      </c>
      <c r="B334" s="55">
        <f>'Copy paste to Here'!C338</f>
        <v>0</v>
      </c>
      <c r="C334" s="55"/>
      <c r="D334" s="56"/>
      <c r="E334" s="57"/>
      <c r="F334" s="57">
        <f t="shared" si="13"/>
        <v>0</v>
      </c>
      <c r="G334" s="58">
        <f t="shared" si="14"/>
        <v>0</v>
      </c>
      <c r="H334" s="61">
        <f t="shared" si="15"/>
        <v>0</v>
      </c>
    </row>
    <row r="335" spans="1:8" s="60" customFormat="1" hidden="1">
      <c r="A335" s="54" t="str">
        <f>IF((LEN('Copy paste to Here'!G339))&gt;5,((CONCATENATE('Copy paste to Here'!G339," &amp; ",'Copy paste to Here'!D339,"  &amp;  ",'Copy paste to Here'!E339))),"Empty Cell")</f>
        <v>Empty Cell</v>
      </c>
      <c r="B335" s="55">
        <f>'Copy paste to Here'!C339</f>
        <v>0</v>
      </c>
      <c r="C335" s="55"/>
      <c r="D335" s="56"/>
      <c r="E335" s="57"/>
      <c r="F335" s="57">
        <f t="shared" si="13"/>
        <v>0</v>
      </c>
      <c r="G335" s="58">
        <f t="shared" si="14"/>
        <v>0</v>
      </c>
      <c r="H335" s="61">
        <f t="shared" si="15"/>
        <v>0</v>
      </c>
    </row>
    <row r="336" spans="1:8" s="60" customFormat="1" hidden="1">
      <c r="A336" s="54" t="str">
        <f>IF((LEN('Copy paste to Here'!G340))&gt;5,((CONCATENATE('Copy paste to Here'!G340," &amp; ",'Copy paste to Here'!D340,"  &amp;  ",'Copy paste to Here'!E340))),"Empty Cell")</f>
        <v>Empty Cell</v>
      </c>
      <c r="B336" s="55">
        <f>'Copy paste to Here'!C340</f>
        <v>0</v>
      </c>
      <c r="C336" s="55"/>
      <c r="D336" s="56"/>
      <c r="E336" s="57"/>
      <c r="F336" s="57">
        <f t="shared" si="13"/>
        <v>0</v>
      </c>
      <c r="G336" s="58">
        <f t="shared" si="14"/>
        <v>0</v>
      </c>
      <c r="H336" s="61">
        <f t="shared" si="15"/>
        <v>0</v>
      </c>
    </row>
    <row r="337" spans="1:8" s="60" customFormat="1" hidden="1">
      <c r="A337" s="54" t="str">
        <f>IF((LEN('Copy paste to Here'!G341))&gt;5,((CONCATENATE('Copy paste to Here'!G341," &amp; ",'Copy paste to Here'!D341,"  &amp;  ",'Copy paste to Here'!E341))),"Empty Cell")</f>
        <v>Empty Cell</v>
      </c>
      <c r="B337" s="55">
        <f>'Copy paste to Here'!C341</f>
        <v>0</v>
      </c>
      <c r="C337" s="55"/>
      <c r="D337" s="56"/>
      <c r="E337" s="57"/>
      <c r="F337" s="57">
        <f t="shared" si="13"/>
        <v>0</v>
      </c>
      <c r="G337" s="58">
        <f t="shared" si="14"/>
        <v>0</v>
      </c>
      <c r="H337" s="61">
        <f t="shared" si="15"/>
        <v>0</v>
      </c>
    </row>
    <row r="338" spans="1:8" s="60" customFormat="1" hidden="1">
      <c r="A338" s="54" t="str">
        <f>IF((LEN('Copy paste to Here'!G342))&gt;5,((CONCATENATE('Copy paste to Here'!G342," &amp; ",'Copy paste to Here'!D342,"  &amp;  ",'Copy paste to Here'!E342))),"Empty Cell")</f>
        <v>Empty Cell</v>
      </c>
      <c r="B338" s="55">
        <f>'Copy paste to Here'!C342</f>
        <v>0</v>
      </c>
      <c r="C338" s="55"/>
      <c r="D338" s="56"/>
      <c r="E338" s="57"/>
      <c r="F338" s="57">
        <f t="shared" si="13"/>
        <v>0</v>
      </c>
      <c r="G338" s="58">
        <f t="shared" si="14"/>
        <v>0</v>
      </c>
      <c r="H338" s="61">
        <f t="shared" si="15"/>
        <v>0</v>
      </c>
    </row>
    <row r="339" spans="1:8" s="60" customFormat="1" hidden="1">
      <c r="A339" s="54" t="str">
        <f>IF((LEN('Copy paste to Here'!G343))&gt;5,((CONCATENATE('Copy paste to Here'!G343," &amp; ",'Copy paste to Here'!D343,"  &amp;  ",'Copy paste to Here'!E343))),"Empty Cell")</f>
        <v>Empty Cell</v>
      </c>
      <c r="B339" s="55">
        <f>'Copy paste to Here'!C343</f>
        <v>0</v>
      </c>
      <c r="C339" s="55"/>
      <c r="D339" s="56"/>
      <c r="E339" s="57"/>
      <c r="F339" s="57">
        <f t="shared" ref="F339:F402" si="16">D339*E339</f>
        <v>0</v>
      </c>
      <c r="G339" s="58">
        <f t="shared" ref="G339:G402" si="17">E339*$E$14</f>
        <v>0</v>
      </c>
      <c r="H339" s="61">
        <f t="shared" ref="H339:H402" si="18">D339*G339</f>
        <v>0</v>
      </c>
    </row>
    <row r="340" spans="1:8" s="60" customFormat="1" hidden="1">
      <c r="A340" s="54" t="str">
        <f>IF((LEN('Copy paste to Here'!G344))&gt;5,((CONCATENATE('Copy paste to Here'!G344," &amp; ",'Copy paste to Here'!D344,"  &amp;  ",'Copy paste to Here'!E344))),"Empty Cell")</f>
        <v>Empty Cell</v>
      </c>
      <c r="B340" s="55">
        <f>'Copy paste to Here'!C344</f>
        <v>0</v>
      </c>
      <c r="C340" s="55"/>
      <c r="D340" s="56"/>
      <c r="E340" s="57"/>
      <c r="F340" s="57">
        <f t="shared" si="16"/>
        <v>0</v>
      </c>
      <c r="G340" s="58">
        <f t="shared" si="17"/>
        <v>0</v>
      </c>
      <c r="H340" s="61">
        <f t="shared" si="18"/>
        <v>0</v>
      </c>
    </row>
    <row r="341" spans="1:8" s="60" customFormat="1" hidden="1">
      <c r="A341" s="54" t="str">
        <f>IF((LEN('Copy paste to Here'!G345))&gt;5,((CONCATENATE('Copy paste to Here'!G345," &amp; ",'Copy paste to Here'!D345,"  &amp;  ",'Copy paste to Here'!E345))),"Empty Cell")</f>
        <v>Empty Cell</v>
      </c>
      <c r="B341" s="55">
        <f>'Copy paste to Here'!C345</f>
        <v>0</v>
      </c>
      <c r="C341" s="55"/>
      <c r="D341" s="56"/>
      <c r="E341" s="57"/>
      <c r="F341" s="57">
        <f t="shared" si="16"/>
        <v>0</v>
      </c>
      <c r="G341" s="58">
        <f t="shared" si="17"/>
        <v>0</v>
      </c>
      <c r="H341" s="61">
        <f t="shared" si="18"/>
        <v>0</v>
      </c>
    </row>
    <row r="342" spans="1:8" s="60" customFormat="1" hidden="1">
      <c r="A342" s="54" t="str">
        <f>IF((LEN('Copy paste to Here'!G346))&gt;5,((CONCATENATE('Copy paste to Here'!G346," &amp; ",'Copy paste to Here'!D346,"  &amp;  ",'Copy paste to Here'!E346))),"Empty Cell")</f>
        <v>Empty Cell</v>
      </c>
      <c r="B342" s="55">
        <f>'Copy paste to Here'!C346</f>
        <v>0</v>
      </c>
      <c r="C342" s="55"/>
      <c r="D342" s="56"/>
      <c r="E342" s="57"/>
      <c r="F342" s="57">
        <f t="shared" si="16"/>
        <v>0</v>
      </c>
      <c r="G342" s="58">
        <f t="shared" si="17"/>
        <v>0</v>
      </c>
      <c r="H342" s="61">
        <f t="shared" si="18"/>
        <v>0</v>
      </c>
    </row>
    <row r="343" spans="1:8" s="60" customFormat="1" hidden="1">
      <c r="A343" s="54" t="str">
        <f>IF((LEN('Copy paste to Here'!G347))&gt;5,((CONCATENATE('Copy paste to Here'!G347," &amp; ",'Copy paste to Here'!D347,"  &amp;  ",'Copy paste to Here'!E347))),"Empty Cell")</f>
        <v>Empty Cell</v>
      </c>
      <c r="B343" s="55">
        <f>'Copy paste to Here'!C347</f>
        <v>0</v>
      </c>
      <c r="C343" s="55"/>
      <c r="D343" s="56"/>
      <c r="E343" s="57"/>
      <c r="F343" s="57">
        <f t="shared" si="16"/>
        <v>0</v>
      </c>
      <c r="G343" s="58">
        <f t="shared" si="17"/>
        <v>0</v>
      </c>
      <c r="H343" s="61">
        <f t="shared" si="18"/>
        <v>0</v>
      </c>
    </row>
    <row r="344" spans="1:8" s="60" customFormat="1" hidden="1">
      <c r="A344" s="54" t="str">
        <f>IF((LEN('Copy paste to Here'!G348))&gt;5,((CONCATENATE('Copy paste to Here'!G348," &amp; ",'Copy paste to Here'!D348,"  &amp;  ",'Copy paste to Here'!E348))),"Empty Cell")</f>
        <v>Empty Cell</v>
      </c>
      <c r="B344" s="55">
        <f>'Copy paste to Here'!C348</f>
        <v>0</v>
      </c>
      <c r="C344" s="55"/>
      <c r="D344" s="56"/>
      <c r="E344" s="57"/>
      <c r="F344" s="57">
        <f t="shared" si="16"/>
        <v>0</v>
      </c>
      <c r="G344" s="58">
        <f t="shared" si="17"/>
        <v>0</v>
      </c>
      <c r="H344" s="61">
        <f t="shared" si="18"/>
        <v>0</v>
      </c>
    </row>
    <row r="345" spans="1:8" s="60" customFormat="1" hidden="1">
      <c r="A345" s="54" t="str">
        <f>IF((LEN('Copy paste to Here'!G349))&gt;5,((CONCATENATE('Copy paste to Here'!G349," &amp; ",'Copy paste to Here'!D349,"  &amp;  ",'Copy paste to Here'!E349))),"Empty Cell")</f>
        <v>Empty Cell</v>
      </c>
      <c r="B345" s="55">
        <f>'Copy paste to Here'!C349</f>
        <v>0</v>
      </c>
      <c r="C345" s="55"/>
      <c r="D345" s="56"/>
      <c r="E345" s="57"/>
      <c r="F345" s="57">
        <f t="shared" si="16"/>
        <v>0</v>
      </c>
      <c r="G345" s="58">
        <f t="shared" si="17"/>
        <v>0</v>
      </c>
      <c r="H345" s="61">
        <f t="shared" si="18"/>
        <v>0</v>
      </c>
    </row>
    <row r="346" spans="1:8" s="60" customFormat="1" hidden="1">
      <c r="A346" s="54" t="str">
        <f>IF((LEN('Copy paste to Here'!G350))&gt;5,((CONCATENATE('Copy paste to Here'!G350," &amp; ",'Copy paste to Here'!D350,"  &amp;  ",'Copy paste to Here'!E350))),"Empty Cell")</f>
        <v>Empty Cell</v>
      </c>
      <c r="B346" s="55">
        <f>'Copy paste to Here'!C350</f>
        <v>0</v>
      </c>
      <c r="C346" s="55"/>
      <c r="D346" s="56"/>
      <c r="E346" s="57"/>
      <c r="F346" s="57">
        <f t="shared" si="16"/>
        <v>0</v>
      </c>
      <c r="G346" s="58">
        <f t="shared" si="17"/>
        <v>0</v>
      </c>
      <c r="H346" s="61">
        <f t="shared" si="18"/>
        <v>0</v>
      </c>
    </row>
    <row r="347" spans="1:8" s="60" customFormat="1" hidden="1">
      <c r="A347" s="54" t="str">
        <f>IF((LEN('Copy paste to Here'!G351))&gt;5,((CONCATENATE('Copy paste to Here'!G351," &amp; ",'Copy paste to Here'!D351,"  &amp;  ",'Copy paste to Here'!E351))),"Empty Cell")</f>
        <v>Empty Cell</v>
      </c>
      <c r="B347" s="55">
        <f>'Copy paste to Here'!C351</f>
        <v>0</v>
      </c>
      <c r="C347" s="55"/>
      <c r="D347" s="56"/>
      <c r="E347" s="57"/>
      <c r="F347" s="57">
        <f t="shared" si="16"/>
        <v>0</v>
      </c>
      <c r="G347" s="58">
        <f t="shared" si="17"/>
        <v>0</v>
      </c>
      <c r="H347" s="61">
        <f t="shared" si="18"/>
        <v>0</v>
      </c>
    </row>
    <row r="348" spans="1:8" s="60" customFormat="1" hidden="1">
      <c r="A348" s="54" t="str">
        <f>IF((LEN('Copy paste to Here'!G352))&gt;5,((CONCATENATE('Copy paste to Here'!G352," &amp; ",'Copy paste to Here'!D352,"  &amp;  ",'Copy paste to Here'!E352))),"Empty Cell")</f>
        <v>Empty Cell</v>
      </c>
      <c r="B348" s="55">
        <f>'Copy paste to Here'!C352</f>
        <v>0</v>
      </c>
      <c r="C348" s="55"/>
      <c r="D348" s="56"/>
      <c r="E348" s="57"/>
      <c r="F348" s="57">
        <f t="shared" si="16"/>
        <v>0</v>
      </c>
      <c r="G348" s="58">
        <f t="shared" si="17"/>
        <v>0</v>
      </c>
      <c r="H348" s="61">
        <f t="shared" si="18"/>
        <v>0</v>
      </c>
    </row>
    <row r="349" spans="1:8" s="60" customFormat="1" hidden="1">
      <c r="A349" s="54" t="str">
        <f>IF((LEN('Copy paste to Here'!G353))&gt;5,((CONCATENATE('Copy paste to Here'!G353," &amp; ",'Copy paste to Here'!D353,"  &amp;  ",'Copy paste to Here'!E353))),"Empty Cell")</f>
        <v>Empty Cell</v>
      </c>
      <c r="B349" s="55">
        <f>'Copy paste to Here'!C353</f>
        <v>0</v>
      </c>
      <c r="C349" s="55"/>
      <c r="D349" s="56"/>
      <c r="E349" s="57"/>
      <c r="F349" s="57">
        <f t="shared" si="16"/>
        <v>0</v>
      </c>
      <c r="G349" s="58">
        <f t="shared" si="17"/>
        <v>0</v>
      </c>
      <c r="H349" s="61">
        <f t="shared" si="18"/>
        <v>0</v>
      </c>
    </row>
    <row r="350" spans="1:8" s="60" customFormat="1" hidden="1">
      <c r="A350" s="54" t="str">
        <f>IF((LEN('Copy paste to Here'!G354))&gt;5,((CONCATENATE('Copy paste to Here'!G354," &amp; ",'Copy paste to Here'!D354,"  &amp;  ",'Copy paste to Here'!E354))),"Empty Cell")</f>
        <v>Empty Cell</v>
      </c>
      <c r="B350" s="55">
        <f>'Copy paste to Here'!C354</f>
        <v>0</v>
      </c>
      <c r="C350" s="55"/>
      <c r="D350" s="56"/>
      <c r="E350" s="57"/>
      <c r="F350" s="57">
        <f t="shared" si="16"/>
        <v>0</v>
      </c>
      <c r="G350" s="58">
        <f t="shared" si="17"/>
        <v>0</v>
      </c>
      <c r="H350" s="61">
        <f t="shared" si="18"/>
        <v>0</v>
      </c>
    </row>
    <row r="351" spans="1:8" s="60" customFormat="1" hidden="1">
      <c r="A351" s="54" t="str">
        <f>IF((LEN('Copy paste to Here'!G355))&gt;5,((CONCATENATE('Copy paste to Here'!G355," &amp; ",'Copy paste to Here'!D355,"  &amp;  ",'Copy paste to Here'!E355))),"Empty Cell")</f>
        <v>Empty Cell</v>
      </c>
      <c r="B351" s="55">
        <f>'Copy paste to Here'!C355</f>
        <v>0</v>
      </c>
      <c r="C351" s="55"/>
      <c r="D351" s="56"/>
      <c r="E351" s="57"/>
      <c r="F351" s="57">
        <f t="shared" si="16"/>
        <v>0</v>
      </c>
      <c r="G351" s="58">
        <f t="shared" si="17"/>
        <v>0</v>
      </c>
      <c r="H351" s="61">
        <f t="shared" si="18"/>
        <v>0</v>
      </c>
    </row>
    <row r="352" spans="1:8" s="60" customFormat="1" hidden="1">
      <c r="A352" s="54" t="str">
        <f>IF((LEN('Copy paste to Here'!G356))&gt;5,((CONCATENATE('Copy paste to Here'!G356," &amp; ",'Copy paste to Here'!D356,"  &amp;  ",'Copy paste to Here'!E356))),"Empty Cell")</f>
        <v>Empty Cell</v>
      </c>
      <c r="B352" s="55">
        <f>'Copy paste to Here'!C356</f>
        <v>0</v>
      </c>
      <c r="C352" s="55"/>
      <c r="D352" s="56"/>
      <c r="E352" s="57"/>
      <c r="F352" s="57">
        <f t="shared" si="16"/>
        <v>0</v>
      </c>
      <c r="G352" s="58">
        <f t="shared" si="17"/>
        <v>0</v>
      </c>
      <c r="H352" s="61">
        <f t="shared" si="18"/>
        <v>0</v>
      </c>
    </row>
    <row r="353" spans="1:8" s="60" customFormat="1" hidden="1">
      <c r="A353" s="54" t="str">
        <f>IF((LEN('Copy paste to Here'!G357))&gt;5,((CONCATENATE('Copy paste to Here'!G357," &amp; ",'Copy paste to Here'!D357,"  &amp;  ",'Copy paste to Here'!E357))),"Empty Cell")</f>
        <v>Empty Cell</v>
      </c>
      <c r="B353" s="55">
        <f>'Copy paste to Here'!C357</f>
        <v>0</v>
      </c>
      <c r="C353" s="55"/>
      <c r="D353" s="56"/>
      <c r="E353" s="57"/>
      <c r="F353" s="57">
        <f t="shared" si="16"/>
        <v>0</v>
      </c>
      <c r="G353" s="58">
        <f t="shared" si="17"/>
        <v>0</v>
      </c>
      <c r="H353" s="61">
        <f t="shared" si="18"/>
        <v>0</v>
      </c>
    </row>
    <row r="354" spans="1:8" s="60" customFormat="1" hidden="1">
      <c r="A354" s="54" t="str">
        <f>IF((LEN('Copy paste to Here'!G358))&gt;5,((CONCATENATE('Copy paste to Here'!G358," &amp; ",'Copy paste to Here'!D358,"  &amp;  ",'Copy paste to Here'!E358))),"Empty Cell")</f>
        <v>Empty Cell</v>
      </c>
      <c r="B354" s="55">
        <f>'Copy paste to Here'!C358</f>
        <v>0</v>
      </c>
      <c r="C354" s="55"/>
      <c r="D354" s="56"/>
      <c r="E354" s="57"/>
      <c r="F354" s="57">
        <f t="shared" si="16"/>
        <v>0</v>
      </c>
      <c r="G354" s="58">
        <f t="shared" si="17"/>
        <v>0</v>
      </c>
      <c r="H354" s="61">
        <f t="shared" si="18"/>
        <v>0</v>
      </c>
    </row>
    <row r="355" spans="1:8" s="60" customFormat="1" hidden="1">
      <c r="A355" s="54" t="str">
        <f>IF((LEN('Copy paste to Here'!G359))&gt;5,((CONCATENATE('Copy paste to Here'!G359," &amp; ",'Copy paste to Here'!D359,"  &amp;  ",'Copy paste to Here'!E359))),"Empty Cell")</f>
        <v>Empty Cell</v>
      </c>
      <c r="B355" s="55">
        <f>'Copy paste to Here'!C359</f>
        <v>0</v>
      </c>
      <c r="C355" s="55"/>
      <c r="D355" s="56"/>
      <c r="E355" s="57"/>
      <c r="F355" s="57">
        <f t="shared" si="16"/>
        <v>0</v>
      </c>
      <c r="G355" s="58">
        <f t="shared" si="17"/>
        <v>0</v>
      </c>
      <c r="H355" s="61">
        <f t="shared" si="18"/>
        <v>0</v>
      </c>
    </row>
    <row r="356" spans="1:8" s="60" customFormat="1" hidden="1">
      <c r="A356" s="54" t="str">
        <f>IF((LEN('Copy paste to Here'!G360))&gt;5,((CONCATENATE('Copy paste to Here'!G360," &amp; ",'Copy paste to Here'!D360,"  &amp;  ",'Copy paste to Here'!E360))),"Empty Cell")</f>
        <v>Empty Cell</v>
      </c>
      <c r="B356" s="55">
        <f>'Copy paste to Here'!C360</f>
        <v>0</v>
      </c>
      <c r="C356" s="55"/>
      <c r="D356" s="56"/>
      <c r="E356" s="57"/>
      <c r="F356" s="57">
        <f t="shared" si="16"/>
        <v>0</v>
      </c>
      <c r="G356" s="58">
        <f t="shared" si="17"/>
        <v>0</v>
      </c>
      <c r="H356" s="61">
        <f t="shared" si="18"/>
        <v>0</v>
      </c>
    </row>
    <row r="357" spans="1:8" s="60" customFormat="1" hidden="1">
      <c r="A357" s="54" t="str">
        <f>IF((LEN('Copy paste to Here'!G361))&gt;5,((CONCATENATE('Copy paste to Here'!G361," &amp; ",'Copy paste to Here'!D361,"  &amp;  ",'Copy paste to Here'!E361))),"Empty Cell")</f>
        <v>Empty Cell</v>
      </c>
      <c r="B357" s="55">
        <f>'Copy paste to Here'!C361</f>
        <v>0</v>
      </c>
      <c r="C357" s="55"/>
      <c r="D357" s="56"/>
      <c r="E357" s="57"/>
      <c r="F357" s="57">
        <f t="shared" si="16"/>
        <v>0</v>
      </c>
      <c r="G357" s="58">
        <f t="shared" si="17"/>
        <v>0</v>
      </c>
      <c r="H357" s="61">
        <f t="shared" si="18"/>
        <v>0</v>
      </c>
    </row>
    <row r="358" spans="1:8" s="60" customFormat="1" hidden="1">
      <c r="A358" s="54" t="str">
        <f>IF((LEN('Copy paste to Here'!G362))&gt;5,((CONCATENATE('Copy paste to Here'!G362," &amp; ",'Copy paste to Here'!D362,"  &amp;  ",'Copy paste to Here'!E362))),"Empty Cell")</f>
        <v>Empty Cell</v>
      </c>
      <c r="B358" s="55">
        <f>'Copy paste to Here'!C362</f>
        <v>0</v>
      </c>
      <c r="C358" s="55"/>
      <c r="D358" s="56"/>
      <c r="E358" s="57"/>
      <c r="F358" s="57">
        <f t="shared" si="16"/>
        <v>0</v>
      </c>
      <c r="G358" s="58">
        <f t="shared" si="17"/>
        <v>0</v>
      </c>
      <c r="H358" s="61">
        <f t="shared" si="18"/>
        <v>0</v>
      </c>
    </row>
    <row r="359" spans="1:8" s="60" customFormat="1" hidden="1">
      <c r="A359" s="54" t="str">
        <f>IF((LEN('Copy paste to Here'!G363))&gt;5,((CONCATENATE('Copy paste to Here'!G363," &amp; ",'Copy paste to Here'!D363,"  &amp;  ",'Copy paste to Here'!E363))),"Empty Cell")</f>
        <v>Empty Cell</v>
      </c>
      <c r="B359" s="55">
        <f>'Copy paste to Here'!C363</f>
        <v>0</v>
      </c>
      <c r="C359" s="55"/>
      <c r="D359" s="56"/>
      <c r="E359" s="57"/>
      <c r="F359" s="57">
        <f t="shared" si="16"/>
        <v>0</v>
      </c>
      <c r="G359" s="58">
        <f t="shared" si="17"/>
        <v>0</v>
      </c>
      <c r="H359" s="61">
        <f t="shared" si="18"/>
        <v>0</v>
      </c>
    </row>
    <row r="360" spans="1:8" s="60" customFormat="1" hidden="1">
      <c r="A360" s="54" t="str">
        <f>IF((LEN('Copy paste to Here'!G364))&gt;5,((CONCATENATE('Copy paste to Here'!G364," &amp; ",'Copy paste to Here'!D364,"  &amp;  ",'Copy paste to Here'!E364))),"Empty Cell")</f>
        <v>Empty Cell</v>
      </c>
      <c r="B360" s="55">
        <f>'Copy paste to Here'!C364</f>
        <v>0</v>
      </c>
      <c r="C360" s="55"/>
      <c r="D360" s="56"/>
      <c r="E360" s="57"/>
      <c r="F360" s="57">
        <f t="shared" si="16"/>
        <v>0</v>
      </c>
      <c r="G360" s="58">
        <f t="shared" si="17"/>
        <v>0</v>
      </c>
      <c r="H360" s="61">
        <f t="shared" si="18"/>
        <v>0</v>
      </c>
    </row>
    <row r="361" spans="1:8" s="60" customFormat="1" hidden="1">
      <c r="A361" s="54" t="str">
        <f>IF((LEN('Copy paste to Here'!G365))&gt;5,((CONCATENATE('Copy paste to Here'!G365," &amp; ",'Copy paste to Here'!D365,"  &amp;  ",'Copy paste to Here'!E365))),"Empty Cell")</f>
        <v>Empty Cell</v>
      </c>
      <c r="B361" s="55">
        <f>'Copy paste to Here'!C365</f>
        <v>0</v>
      </c>
      <c r="C361" s="55"/>
      <c r="D361" s="56"/>
      <c r="E361" s="57"/>
      <c r="F361" s="57">
        <f t="shared" si="16"/>
        <v>0</v>
      </c>
      <c r="G361" s="58">
        <f t="shared" si="17"/>
        <v>0</v>
      </c>
      <c r="H361" s="61">
        <f t="shared" si="18"/>
        <v>0</v>
      </c>
    </row>
    <row r="362" spans="1:8" s="60" customFormat="1" hidden="1">
      <c r="A362" s="54" t="str">
        <f>IF((LEN('Copy paste to Here'!G366))&gt;5,((CONCATENATE('Copy paste to Here'!G366," &amp; ",'Copy paste to Here'!D366,"  &amp;  ",'Copy paste to Here'!E366))),"Empty Cell")</f>
        <v>Empty Cell</v>
      </c>
      <c r="B362" s="55">
        <f>'Copy paste to Here'!C366</f>
        <v>0</v>
      </c>
      <c r="C362" s="55"/>
      <c r="D362" s="56"/>
      <c r="E362" s="57"/>
      <c r="F362" s="57">
        <f t="shared" si="16"/>
        <v>0</v>
      </c>
      <c r="G362" s="58">
        <f t="shared" si="17"/>
        <v>0</v>
      </c>
      <c r="H362" s="61">
        <f t="shared" si="18"/>
        <v>0</v>
      </c>
    </row>
    <row r="363" spans="1:8" s="60" customFormat="1" hidden="1">
      <c r="A363" s="54" t="str">
        <f>IF((LEN('Copy paste to Here'!G367))&gt;5,((CONCATENATE('Copy paste to Here'!G367," &amp; ",'Copy paste to Here'!D367,"  &amp;  ",'Copy paste to Here'!E367))),"Empty Cell")</f>
        <v>Empty Cell</v>
      </c>
      <c r="B363" s="55">
        <f>'Copy paste to Here'!C367</f>
        <v>0</v>
      </c>
      <c r="C363" s="55"/>
      <c r="D363" s="56"/>
      <c r="E363" s="57"/>
      <c r="F363" s="57">
        <f t="shared" si="16"/>
        <v>0</v>
      </c>
      <c r="G363" s="58">
        <f t="shared" si="17"/>
        <v>0</v>
      </c>
      <c r="H363" s="61">
        <f t="shared" si="18"/>
        <v>0</v>
      </c>
    </row>
    <row r="364" spans="1:8" s="60" customFormat="1" hidden="1">
      <c r="A364" s="54" t="str">
        <f>IF((LEN('Copy paste to Here'!G368))&gt;5,((CONCATENATE('Copy paste to Here'!G368," &amp; ",'Copy paste to Here'!D368,"  &amp;  ",'Copy paste to Here'!E368))),"Empty Cell")</f>
        <v>Empty Cell</v>
      </c>
      <c r="B364" s="55">
        <f>'Copy paste to Here'!C368</f>
        <v>0</v>
      </c>
      <c r="C364" s="55"/>
      <c r="D364" s="56"/>
      <c r="E364" s="57"/>
      <c r="F364" s="57">
        <f t="shared" si="16"/>
        <v>0</v>
      </c>
      <c r="G364" s="58">
        <f t="shared" si="17"/>
        <v>0</v>
      </c>
      <c r="H364" s="61">
        <f t="shared" si="18"/>
        <v>0</v>
      </c>
    </row>
    <row r="365" spans="1:8" s="60" customFormat="1" hidden="1">
      <c r="A365" s="54" t="str">
        <f>IF((LEN('Copy paste to Here'!G369))&gt;5,((CONCATENATE('Copy paste to Here'!G369," &amp; ",'Copy paste to Here'!D369,"  &amp;  ",'Copy paste to Here'!E369))),"Empty Cell")</f>
        <v>Empty Cell</v>
      </c>
      <c r="B365" s="55">
        <f>'Copy paste to Here'!C369</f>
        <v>0</v>
      </c>
      <c r="C365" s="55"/>
      <c r="D365" s="56"/>
      <c r="E365" s="57"/>
      <c r="F365" s="57">
        <f t="shared" si="16"/>
        <v>0</v>
      </c>
      <c r="G365" s="58">
        <f t="shared" si="17"/>
        <v>0</v>
      </c>
      <c r="H365" s="61">
        <f t="shared" si="18"/>
        <v>0</v>
      </c>
    </row>
    <row r="366" spans="1:8" s="60" customFormat="1" hidden="1">
      <c r="A366" s="54" t="str">
        <f>IF((LEN('Copy paste to Here'!G370))&gt;5,((CONCATENATE('Copy paste to Here'!G370," &amp; ",'Copy paste to Here'!D370,"  &amp;  ",'Copy paste to Here'!E370))),"Empty Cell")</f>
        <v>Empty Cell</v>
      </c>
      <c r="B366" s="55">
        <f>'Copy paste to Here'!C370</f>
        <v>0</v>
      </c>
      <c r="C366" s="55"/>
      <c r="D366" s="56"/>
      <c r="E366" s="57"/>
      <c r="F366" s="57">
        <f t="shared" si="16"/>
        <v>0</v>
      </c>
      <c r="G366" s="58">
        <f t="shared" si="17"/>
        <v>0</v>
      </c>
      <c r="H366" s="61">
        <f t="shared" si="18"/>
        <v>0</v>
      </c>
    </row>
    <row r="367" spans="1:8" s="60" customFormat="1" hidden="1">
      <c r="A367" s="54" t="str">
        <f>IF((LEN('Copy paste to Here'!G371))&gt;5,((CONCATENATE('Copy paste to Here'!G371," &amp; ",'Copy paste to Here'!D371,"  &amp;  ",'Copy paste to Here'!E371))),"Empty Cell")</f>
        <v>Empty Cell</v>
      </c>
      <c r="B367" s="55">
        <f>'Copy paste to Here'!C371</f>
        <v>0</v>
      </c>
      <c r="C367" s="55"/>
      <c r="D367" s="56"/>
      <c r="E367" s="57"/>
      <c r="F367" s="57">
        <f t="shared" si="16"/>
        <v>0</v>
      </c>
      <c r="G367" s="58">
        <f t="shared" si="17"/>
        <v>0</v>
      </c>
      <c r="H367" s="61">
        <f t="shared" si="18"/>
        <v>0</v>
      </c>
    </row>
    <row r="368" spans="1:8" s="60" customFormat="1" hidden="1">
      <c r="A368" s="54" t="str">
        <f>IF((LEN('Copy paste to Here'!G372))&gt;5,((CONCATENATE('Copy paste to Here'!G372," &amp; ",'Copy paste to Here'!D372,"  &amp;  ",'Copy paste to Here'!E372))),"Empty Cell")</f>
        <v>Empty Cell</v>
      </c>
      <c r="B368" s="55">
        <f>'Copy paste to Here'!C372</f>
        <v>0</v>
      </c>
      <c r="C368" s="55"/>
      <c r="D368" s="56"/>
      <c r="E368" s="57"/>
      <c r="F368" s="57">
        <f t="shared" si="16"/>
        <v>0</v>
      </c>
      <c r="G368" s="58">
        <f t="shared" si="17"/>
        <v>0</v>
      </c>
      <c r="H368" s="61">
        <f t="shared" si="18"/>
        <v>0</v>
      </c>
    </row>
    <row r="369" spans="1:8" s="60" customFormat="1" hidden="1">
      <c r="A369" s="54" t="str">
        <f>IF((LEN('Copy paste to Here'!G373))&gt;5,((CONCATENATE('Copy paste to Here'!G373," &amp; ",'Copy paste to Here'!D373,"  &amp;  ",'Copy paste to Here'!E373))),"Empty Cell")</f>
        <v>Empty Cell</v>
      </c>
      <c r="B369" s="55">
        <f>'Copy paste to Here'!C373</f>
        <v>0</v>
      </c>
      <c r="C369" s="55"/>
      <c r="D369" s="56"/>
      <c r="E369" s="57"/>
      <c r="F369" s="57">
        <f t="shared" si="16"/>
        <v>0</v>
      </c>
      <c r="G369" s="58">
        <f t="shared" si="17"/>
        <v>0</v>
      </c>
      <c r="H369" s="61">
        <f t="shared" si="18"/>
        <v>0</v>
      </c>
    </row>
    <row r="370" spans="1:8" s="60" customFormat="1" hidden="1">
      <c r="A370" s="54" t="str">
        <f>IF((LEN('Copy paste to Here'!G374))&gt;5,((CONCATENATE('Copy paste to Here'!G374," &amp; ",'Copy paste to Here'!D374,"  &amp;  ",'Copy paste to Here'!E374))),"Empty Cell")</f>
        <v>Empty Cell</v>
      </c>
      <c r="B370" s="55">
        <f>'Copy paste to Here'!C374</f>
        <v>0</v>
      </c>
      <c r="C370" s="55"/>
      <c r="D370" s="56"/>
      <c r="E370" s="57"/>
      <c r="F370" s="57">
        <f t="shared" si="16"/>
        <v>0</v>
      </c>
      <c r="G370" s="58">
        <f t="shared" si="17"/>
        <v>0</v>
      </c>
      <c r="H370" s="61">
        <f t="shared" si="18"/>
        <v>0</v>
      </c>
    </row>
    <row r="371" spans="1:8" s="60" customFormat="1" hidden="1">
      <c r="A371" s="54" t="str">
        <f>IF((LEN('Copy paste to Here'!G375))&gt;5,((CONCATENATE('Copy paste to Here'!G375," &amp; ",'Copy paste to Here'!D375,"  &amp;  ",'Copy paste to Here'!E375))),"Empty Cell")</f>
        <v>Empty Cell</v>
      </c>
      <c r="B371" s="55">
        <f>'Copy paste to Here'!C375</f>
        <v>0</v>
      </c>
      <c r="C371" s="55"/>
      <c r="D371" s="56"/>
      <c r="E371" s="57"/>
      <c r="F371" s="57">
        <f t="shared" si="16"/>
        <v>0</v>
      </c>
      <c r="G371" s="58">
        <f t="shared" si="17"/>
        <v>0</v>
      </c>
      <c r="H371" s="61">
        <f t="shared" si="18"/>
        <v>0</v>
      </c>
    </row>
    <row r="372" spans="1:8" s="60" customFormat="1" hidden="1">
      <c r="A372" s="54" t="str">
        <f>IF((LEN('Copy paste to Here'!G376))&gt;5,((CONCATENATE('Copy paste to Here'!G376," &amp; ",'Copy paste to Here'!D376,"  &amp;  ",'Copy paste to Here'!E376))),"Empty Cell")</f>
        <v>Empty Cell</v>
      </c>
      <c r="B372" s="55">
        <f>'Copy paste to Here'!C376</f>
        <v>0</v>
      </c>
      <c r="C372" s="55"/>
      <c r="D372" s="56"/>
      <c r="E372" s="57"/>
      <c r="F372" s="57">
        <f t="shared" si="16"/>
        <v>0</v>
      </c>
      <c r="G372" s="58">
        <f t="shared" si="17"/>
        <v>0</v>
      </c>
      <c r="H372" s="61">
        <f t="shared" si="18"/>
        <v>0</v>
      </c>
    </row>
    <row r="373" spans="1:8" s="60" customFormat="1" hidden="1">
      <c r="A373" s="54" t="str">
        <f>IF((LEN('Copy paste to Here'!G377))&gt;5,((CONCATENATE('Copy paste to Here'!G377," &amp; ",'Copy paste to Here'!D377,"  &amp;  ",'Copy paste to Here'!E377))),"Empty Cell")</f>
        <v>Empty Cell</v>
      </c>
      <c r="B373" s="55">
        <f>'Copy paste to Here'!C377</f>
        <v>0</v>
      </c>
      <c r="C373" s="55"/>
      <c r="D373" s="56"/>
      <c r="E373" s="57"/>
      <c r="F373" s="57">
        <f t="shared" si="16"/>
        <v>0</v>
      </c>
      <c r="G373" s="58">
        <f t="shared" si="17"/>
        <v>0</v>
      </c>
      <c r="H373" s="61">
        <f t="shared" si="18"/>
        <v>0</v>
      </c>
    </row>
    <row r="374" spans="1:8" s="60" customFormat="1" hidden="1">
      <c r="A374" s="54" t="str">
        <f>IF((LEN('Copy paste to Here'!G378))&gt;5,((CONCATENATE('Copy paste to Here'!G378," &amp; ",'Copy paste to Here'!D378,"  &amp;  ",'Copy paste to Here'!E378))),"Empty Cell")</f>
        <v>Empty Cell</v>
      </c>
      <c r="B374" s="55">
        <f>'Copy paste to Here'!C378</f>
        <v>0</v>
      </c>
      <c r="C374" s="55"/>
      <c r="D374" s="56"/>
      <c r="E374" s="57"/>
      <c r="F374" s="57">
        <f t="shared" si="16"/>
        <v>0</v>
      </c>
      <c r="G374" s="58">
        <f t="shared" si="17"/>
        <v>0</v>
      </c>
      <c r="H374" s="61">
        <f t="shared" si="18"/>
        <v>0</v>
      </c>
    </row>
    <row r="375" spans="1:8" s="60" customFormat="1" hidden="1">
      <c r="A375" s="54" t="str">
        <f>IF((LEN('Copy paste to Here'!G379))&gt;5,((CONCATENATE('Copy paste to Here'!G379," &amp; ",'Copy paste to Here'!D379,"  &amp;  ",'Copy paste to Here'!E379))),"Empty Cell")</f>
        <v>Empty Cell</v>
      </c>
      <c r="B375" s="55">
        <f>'Copy paste to Here'!C379</f>
        <v>0</v>
      </c>
      <c r="C375" s="55"/>
      <c r="D375" s="56"/>
      <c r="E375" s="57"/>
      <c r="F375" s="57">
        <f t="shared" si="16"/>
        <v>0</v>
      </c>
      <c r="G375" s="58">
        <f t="shared" si="17"/>
        <v>0</v>
      </c>
      <c r="H375" s="61">
        <f t="shared" si="18"/>
        <v>0</v>
      </c>
    </row>
    <row r="376" spans="1:8" s="60" customFormat="1" hidden="1">
      <c r="A376" s="54" t="str">
        <f>IF((LEN('Copy paste to Here'!G380))&gt;5,((CONCATENATE('Copy paste to Here'!G380," &amp; ",'Copy paste to Here'!D380,"  &amp;  ",'Copy paste to Here'!E380))),"Empty Cell")</f>
        <v>Empty Cell</v>
      </c>
      <c r="B376" s="55">
        <f>'Copy paste to Here'!C380</f>
        <v>0</v>
      </c>
      <c r="C376" s="55"/>
      <c r="D376" s="56"/>
      <c r="E376" s="57"/>
      <c r="F376" s="57">
        <f t="shared" si="16"/>
        <v>0</v>
      </c>
      <c r="G376" s="58">
        <f t="shared" si="17"/>
        <v>0</v>
      </c>
      <c r="H376" s="61">
        <f t="shared" si="18"/>
        <v>0</v>
      </c>
    </row>
    <row r="377" spans="1:8" s="60" customFormat="1" hidden="1">
      <c r="A377" s="54" t="str">
        <f>IF((LEN('Copy paste to Here'!G381))&gt;5,((CONCATENATE('Copy paste to Here'!G381," &amp; ",'Copy paste to Here'!D381,"  &amp;  ",'Copy paste to Here'!E381))),"Empty Cell")</f>
        <v>Empty Cell</v>
      </c>
      <c r="B377" s="55">
        <f>'Copy paste to Here'!C381</f>
        <v>0</v>
      </c>
      <c r="C377" s="55"/>
      <c r="D377" s="56"/>
      <c r="E377" s="57"/>
      <c r="F377" s="57">
        <f t="shared" si="16"/>
        <v>0</v>
      </c>
      <c r="G377" s="58">
        <f t="shared" si="17"/>
        <v>0</v>
      </c>
      <c r="H377" s="61">
        <f t="shared" si="18"/>
        <v>0</v>
      </c>
    </row>
    <row r="378" spans="1:8" s="60" customFormat="1" hidden="1">
      <c r="A378" s="54" t="str">
        <f>IF((LEN('Copy paste to Here'!G382))&gt;5,((CONCATENATE('Copy paste to Here'!G382," &amp; ",'Copy paste to Here'!D382,"  &amp;  ",'Copy paste to Here'!E382))),"Empty Cell")</f>
        <v>Empty Cell</v>
      </c>
      <c r="B378" s="55">
        <f>'Copy paste to Here'!C382</f>
        <v>0</v>
      </c>
      <c r="C378" s="55"/>
      <c r="D378" s="56"/>
      <c r="E378" s="57"/>
      <c r="F378" s="57">
        <f t="shared" si="16"/>
        <v>0</v>
      </c>
      <c r="G378" s="58">
        <f t="shared" si="17"/>
        <v>0</v>
      </c>
      <c r="H378" s="61">
        <f t="shared" si="18"/>
        <v>0</v>
      </c>
    </row>
    <row r="379" spans="1:8" s="60" customFormat="1" hidden="1">
      <c r="A379" s="54" t="str">
        <f>IF((LEN('Copy paste to Here'!G383))&gt;5,((CONCATENATE('Copy paste to Here'!G383," &amp; ",'Copy paste to Here'!D383,"  &amp;  ",'Copy paste to Here'!E383))),"Empty Cell")</f>
        <v>Empty Cell</v>
      </c>
      <c r="B379" s="55">
        <f>'Copy paste to Here'!C383</f>
        <v>0</v>
      </c>
      <c r="C379" s="55"/>
      <c r="D379" s="56"/>
      <c r="E379" s="57"/>
      <c r="F379" s="57">
        <f t="shared" si="16"/>
        <v>0</v>
      </c>
      <c r="G379" s="58">
        <f t="shared" si="17"/>
        <v>0</v>
      </c>
      <c r="H379" s="61">
        <f t="shared" si="18"/>
        <v>0</v>
      </c>
    </row>
    <row r="380" spans="1:8" s="60" customFormat="1" hidden="1">
      <c r="A380" s="54" t="str">
        <f>IF((LEN('Copy paste to Here'!G384))&gt;5,((CONCATENATE('Copy paste to Here'!G384," &amp; ",'Copy paste to Here'!D384,"  &amp;  ",'Copy paste to Here'!E384))),"Empty Cell")</f>
        <v>Empty Cell</v>
      </c>
      <c r="B380" s="55">
        <f>'Copy paste to Here'!C384</f>
        <v>0</v>
      </c>
      <c r="C380" s="55"/>
      <c r="D380" s="56"/>
      <c r="E380" s="57"/>
      <c r="F380" s="57">
        <f t="shared" si="16"/>
        <v>0</v>
      </c>
      <c r="G380" s="58">
        <f t="shared" si="17"/>
        <v>0</v>
      </c>
      <c r="H380" s="61">
        <f t="shared" si="18"/>
        <v>0</v>
      </c>
    </row>
    <row r="381" spans="1:8" s="60" customFormat="1" hidden="1">
      <c r="A381" s="54" t="str">
        <f>IF((LEN('Copy paste to Here'!G385))&gt;5,((CONCATENATE('Copy paste to Here'!G385," &amp; ",'Copy paste to Here'!D385,"  &amp;  ",'Copy paste to Here'!E385))),"Empty Cell")</f>
        <v>Empty Cell</v>
      </c>
      <c r="B381" s="55">
        <f>'Copy paste to Here'!C385</f>
        <v>0</v>
      </c>
      <c r="C381" s="55"/>
      <c r="D381" s="56"/>
      <c r="E381" s="57"/>
      <c r="F381" s="57">
        <f t="shared" si="16"/>
        <v>0</v>
      </c>
      <c r="G381" s="58">
        <f t="shared" si="17"/>
        <v>0</v>
      </c>
      <c r="H381" s="61">
        <f t="shared" si="18"/>
        <v>0</v>
      </c>
    </row>
    <row r="382" spans="1:8" s="60" customFormat="1" hidden="1">
      <c r="A382" s="54" t="str">
        <f>IF((LEN('Copy paste to Here'!G386))&gt;5,((CONCATENATE('Copy paste to Here'!G386," &amp; ",'Copy paste to Here'!D386,"  &amp;  ",'Copy paste to Here'!E386))),"Empty Cell")</f>
        <v>Empty Cell</v>
      </c>
      <c r="B382" s="55">
        <f>'Copy paste to Here'!C386</f>
        <v>0</v>
      </c>
      <c r="C382" s="55"/>
      <c r="D382" s="56"/>
      <c r="E382" s="57"/>
      <c r="F382" s="57">
        <f t="shared" si="16"/>
        <v>0</v>
      </c>
      <c r="G382" s="58">
        <f t="shared" si="17"/>
        <v>0</v>
      </c>
      <c r="H382" s="61">
        <f t="shared" si="18"/>
        <v>0</v>
      </c>
    </row>
    <row r="383" spans="1:8" s="60" customFormat="1" hidden="1">
      <c r="A383" s="54" t="str">
        <f>IF((LEN('Copy paste to Here'!G387))&gt;5,((CONCATENATE('Copy paste to Here'!G387," &amp; ",'Copy paste to Here'!D387,"  &amp;  ",'Copy paste to Here'!E387))),"Empty Cell")</f>
        <v>Empty Cell</v>
      </c>
      <c r="B383" s="55">
        <f>'Copy paste to Here'!C387</f>
        <v>0</v>
      </c>
      <c r="C383" s="55"/>
      <c r="D383" s="56"/>
      <c r="E383" s="57"/>
      <c r="F383" s="57">
        <f t="shared" si="16"/>
        <v>0</v>
      </c>
      <c r="G383" s="58">
        <f t="shared" si="17"/>
        <v>0</v>
      </c>
      <c r="H383" s="61">
        <f t="shared" si="18"/>
        <v>0</v>
      </c>
    </row>
    <row r="384" spans="1:8" s="60" customFormat="1" hidden="1">
      <c r="A384" s="54" t="str">
        <f>IF((LEN('Copy paste to Here'!G388))&gt;5,((CONCATENATE('Copy paste to Here'!G388," &amp; ",'Copy paste to Here'!D388,"  &amp;  ",'Copy paste to Here'!E388))),"Empty Cell")</f>
        <v>Empty Cell</v>
      </c>
      <c r="B384" s="55">
        <f>'Copy paste to Here'!C388</f>
        <v>0</v>
      </c>
      <c r="C384" s="55"/>
      <c r="D384" s="56"/>
      <c r="E384" s="57"/>
      <c r="F384" s="57">
        <f t="shared" si="16"/>
        <v>0</v>
      </c>
      <c r="G384" s="58">
        <f t="shared" si="17"/>
        <v>0</v>
      </c>
      <c r="H384" s="61">
        <f t="shared" si="18"/>
        <v>0</v>
      </c>
    </row>
    <row r="385" spans="1:8" s="60" customFormat="1" hidden="1">
      <c r="A385" s="54" t="str">
        <f>IF((LEN('Copy paste to Here'!G389))&gt;5,((CONCATENATE('Copy paste to Here'!G389," &amp; ",'Copy paste to Here'!D389,"  &amp;  ",'Copy paste to Here'!E389))),"Empty Cell")</f>
        <v>Empty Cell</v>
      </c>
      <c r="B385" s="55">
        <f>'Copy paste to Here'!C389</f>
        <v>0</v>
      </c>
      <c r="C385" s="55"/>
      <c r="D385" s="56"/>
      <c r="E385" s="57"/>
      <c r="F385" s="57">
        <f t="shared" si="16"/>
        <v>0</v>
      </c>
      <c r="G385" s="58">
        <f t="shared" si="17"/>
        <v>0</v>
      </c>
      <c r="H385" s="61">
        <f t="shared" si="18"/>
        <v>0</v>
      </c>
    </row>
    <row r="386" spans="1:8" s="60" customFormat="1" hidden="1">
      <c r="A386" s="54" t="str">
        <f>IF((LEN('Copy paste to Here'!G390))&gt;5,((CONCATENATE('Copy paste to Here'!G390," &amp; ",'Copy paste to Here'!D390,"  &amp;  ",'Copy paste to Here'!E390))),"Empty Cell")</f>
        <v>Empty Cell</v>
      </c>
      <c r="B386" s="55">
        <f>'Copy paste to Here'!C390</f>
        <v>0</v>
      </c>
      <c r="C386" s="55"/>
      <c r="D386" s="56"/>
      <c r="E386" s="57"/>
      <c r="F386" s="57">
        <f t="shared" si="16"/>
        <v>0</v>
      </c>
      <c r="G386" s="58">
        <f t="shared" si="17"/>
        <v>0</v>
      </c>
      <c r="H386" s="61">
        <f t="shared" si="18"/>
        <v>0</v>
      </c>
    </row>
    <row r="387" spans="1:8" s="60" customFormat="1" hidden="1">
      <c r="A387" s="54" t="str">
        <f>IF((LEN('Copy paste to Here'!G391))&gt;5,((CONCATENATE('Copy paste to Here'!G391," &amp; ",'Copy paste to Here'!D391,"  &amp;  ",'Copy paste to Here'!E391))),"Empty Cell")</f>
        <v>Empty Cell</v>
      </c>
      <c r="B387" s="55">
        <f>'Copy paste to Here'!C391</f>
        <v>0</v>
      </c>
      <c r="C387" s="55"/>
      <c r="D387" s="56"/>
      <c r="E387" s="57"/>
      <c r="F387" s="57">
        <f t="shared" si="16"/>
        <v>0</v>
      </c>
      <c r="G387" s="58">
        <f t="shared" si="17"/>
        <v>0</v>
      </c>
      <c r="H387" s="61">
        <f t="shared" si="18"/>
        <v>0</v>
      </c>
    </row>
    <row r="388" spans="1:8" s="60" customFormat="1" hidden="1">
      <c r="A388" s="54" t="str">
        <f>IF((LEN('Copy paste to Here'!G392))&gt;5,((CONCATENATE('Copy paste to Here'!G392," &amp; ",'Copy paste to Here'!D392,"  &amp;  ",'Copy paste to Here'!E392))),"Empty Cell")</f>
        <v>Empty Cell</v>
      </c>
      <c r="B388" s="55">
        <f>'Copy paste to Here'!C392</f>
        <v>0</v>
      </c>
      <c r="C388" s="55"/>
      <c r="D388" s="56"/>
      <c r="E388" s="57"/>
      <c r="F388" s="57">
        <f t="shared" si="16"/>
        <v>0</v>
      </c>
      <c r="G388" s="58">
        <f t="shared" si="17"/>
        <v>0</v>
      </c>
      <c r="H388" s="61">
        <f t="shared" si="18"/>
        <v>0</v>
      </c>
    </row>
    <row r="389" spans="1:8" s="60" customFormat="1" hidden="1">
      <c r="A389" s="54" t="str">
        <f>IF((LEN('Copy paste to Here'!G393))&gt;5,((CONCATENATE('Copy paste to Here'!G393," &amp; ",'Copy paste to Here'!D393,"  &amp;  ",'Copy paste to Here'!E393))),"Empty Cell")</f>
        <v>Empty Cell</v>
      </c>
      <c r="B389" s="55">
        <f>'Copy paste to Here'!C393</f>
        <v>0</v>
      </c>
      <c r="C389" s="55"/>
      <c r="D389" s="56"/>
      <c r="E389" s="57"/>
      <c r="F389" s="57">
        <f t="shared" si="16"/>
        <v>0</v>
      </c>
      <c r="G389" s="58">
        <f t="shared" si="17"/>
        <v>0</v>
      </c>
      <c r="H389" s="61">
        <f t="shared" si="18"/>
        <v>0</v>
      </c>
    </row>
    <row r="390" spans="1:8" s="60" customFormat="1" hidden="1">
      <c r="A390" s="54" t="str">
        <f>IF((LEN('Copy paste to Here'!G394))&gt;5,((CONCATENATE('Copy paste to Here'!G394," &amp; ",'Copy paste to Here'!D394,"  &amp;  ",'Copy paste to Here'!E394))),"Empty Cell")</f>
        <v>Empty Cell</v>
      </c>
      <c r="B390" s="55">
        <f>'Copy paste to Here'!C394</f>
        <v>0</v>
      </c>
      <c r="C390" s="55"/>
      <c r="D390" s="56"/>
      <c r="E390" s="57"/>
      <c r="F390" s="57">
        <f t="shared" si="16"/>
        <v>0</v>
      </c>
      <c r="G390" s="58">
        <f t="shared" si="17"/>
        <v>0</v>
      </c>
      <c r="H390" s="61">
        <f t="shared" si="18"/>
        <v>0</v>
      </c>
    </row>
    <row r="391" spans="1:8" s="60" customFormat="1" hidden="1">
      <c r="A391" s="54" t="str">
        <f>IF((LEN('Copy paste to Here'!G395))&gt;5,((CONCATENATE('Copy paste to Here'!G395," &amp; ",'Copy paste to Here'!D395,"  &amp;  ",'Copy paste to Here'!E395))),"Empty Cell")</f>
        <v>Empty Cell</v>
      </c>
      <c r="B391" s="55">
        <f>'Copy paste to Here'!C395</f>
        <v>0</v>
      </c>
      <c r="C391" s="55"/>
      <c r="D391" s="56"/>
      <c r="E391" s="57"/>
      <c r="F391" s="57">
        <f t="shared" si="16"/>
        <v>0</v>
      </c>
      <c r="G391" s="58">
        <f t="shared" si="17"/>
        <v>0</v>
      </c>
      <c r="H391" s="61">
        <f t="shared" si="18"/>
        <v>0</v>
      </c>
    </row>
    <row r="392" spans="1:8" s="60" customFormat="1" hidden="1">
      <c r="A392" s="54" t="str">
        <f>IF((LEN('Copy paste to Here'!G396))&gt;5,((CONCATENATE('Copy paste to Here'!G396," &amp; ",'Copy paste to Here'!D396,"  &amp;  ",'Copy paste to Here'!E396))),"Empty Cell")</f>
        <v>Empty Cell</v>
      </c>
      <c r="B392" s="55">
        <f>'Copy paste to Here'!C396</f>
        <v>0</v>
      </c>
      <c r="C392" s="55"/>
      <c r="D392" s="56"/>
      <c r="E392" s="57"/>
      <c r="F392" s="57">
        <f t="shared" si="16"/>
        <v>0</v>
      </c>
      <c r="G392" s="58">
        <f t="shared" si="17"/>
        <v>0</v>
      </c>
      <c r="H392" s="61">
        <f t="shared" si="18"/>
        <v>0</v>
      </c>
    </row>
    <row r="393" spans="1:8" s="60" customFormat="1" hidden="1">
      <c r="A393" s="54" t="str">
        <f>IF((LEN('Copy paste to Here'!G397))&gt;5,((CONCATENATE('Copy paste to Here'!G397," &amp; ",'Copy paste to Here'!D397,"  &amp;  ",'Copy paste to Here'!E397))),"Empty Cell")</f>
        <v>Empty Cell</v>
      </c>
      <c r="B393" s="55">
        <f>'Copy paste to Here'!C397</f>
        <v>0</v>
      </c>
      <c r="C393" s="55"/>
      <c r="D393" s="56"/>
      <c r="E393" s="57"/>
      <c r="F393" s="57">
        <f t="shared" si="16"/>
        <v>0</v>
      </c>
      <c r="G393" s="58">
        <f t="shared" si="17"/>
        <v>0</v>
      </c>
      <c r="H393" s="61">
        <f t="shared" si="18"/>
        <v>0</v>
      </c>
    </row>
    <row r="394" spans="1:8" s="60" customFormat="1" hidden="1">
      <c r="A394" s="54" t="str">
        <f>IF((LEN('Copy paste to Here'!G398))&gt;5,((CONCATENATE('Copy paste to Here'!G398," &amp; ",'Copy paste to Here'!D398,"  &amp;  ",'Copy paste to Here'!E398))),"Empty Cell")</f>
        <v>Empty Cell</v>
      </c>
      <c r="B394" s="55">
        <f>'Copy paste to Here'!C398</f>
        <v>0</v>
      </c>
      <c r="C394" s="55"/>
      <c r="D394" s="56"/>
      <c r="E394" s="57"/>
      <c r="F394" s="57">
        <f t="shared" si="16"/>
        <v>0</v>
      </c>
      <c r="G394" s="58">
        <f t="shared" si="17"/>
        <v>0</v>
      </c>
      <c r="H394" s="61">
        <f t="shared" si="18"/>
        <v>0</v>
      </c>
    </row>
    <row r="395" spans="1:8" s="60" customFormat="1" hidden="1">
      <c r="A395" s="54" t="str">
        <f>IF((LEN('Copy paste to Here'!G399))&gt;5,((CONCATENATE('Copy paste to Here'!G399," &amp; ",'Copy paste to Here'!D399,"  &amp;  ",'Copy paste to Here'!E399))),"Empty Cell")</f>
        <v>Empty Cell</v>
      </c>
      <c r="B395" s="55">
        <f>'Copy paste to Here'!C399</f>
        <v>0</v>
      </c>
      <c r="C395" s="55"/>
      <c r="D395" s="56"/>
      <c r="E395" s="57"/>
      <c r="F395" s="57">
        <f t="shared" si="16"/>
        <v>0</v>
      </c>
      <c r="G395" s="58">
        <f t="shared" si="17"/>
        <v>0</v>
      </c>
      <c r="H395" s="61">
        <f t="shared" si="18"/>
        <v>0</v>
      </c>
    </row>
    <row r="396" spans="1:8" s="60" customFormat="1" hidden="1">
      <c r="A396" s="54" t="str">
        <f>IF((LEN('Copy paste to Here'!G400))&gt;5,((CONCATENATE('Copy paste to Here'!G400," &amp; ",'Copy paste to Here'!D400,"  &amp;  ",'Copy paste to Here'!E400))),"Empty Cell")</f>
        <v>Empty Cell</v>
      </c>
      <c r="B396" s="55">
        <f>'Copy paste to Here'!C400</f>
        <v>0</v>
      </c>
      <c r="C396" s="55"/>
      <c r="D396" s="56"/>
      <c r="E396" s="57"/>
      <c r="F396" s="57">
        <f t="shared" si="16"/>
        <v>0</v>
      </c>
      <c r="G396" s="58">
        <f t="shared" si="17"/>
        <v>0</v>
      </c>
      <c r="H396" s="61">
        <f t="shared" si="18"/>
        <v>0</v>
      </c>
    </row>
    <row r="397" spans="1:8" s="60" customFormat="1" hidden="1">
      <c r="A397" s="54" t="str">
        <f>IF((LEN('Copy paste to Here'!G401))&gt;5,((CONCATENATE('Copy paste to Here'!G401," &amp; ",'Copy paste to Here'!D401,"  &amp;  ",'Copy paste to Here'!E401))),"Empty Cell")</f>
        <v>Empty Cell</v>
      </c>
      <c r="B397" s="55">
        <f>'Copy paste to Here'!C401</f>
        <v>0</v>
      </c>
      <c r="C397" s="55"/>
      <c r="D397" s="56"/>
      <c r="E397" s="57"/>
      <c r="F397" s="57">
        <f t="shared" si="16"/>
        <v>0</v>
      </c>
      <c r="G397" s="58">
        <f t="shared" si="17"/>
        <v>0</v>
      </c>
      <c r="H397" s="61">
        <f t="shared" si="18"/>
        <v>0</v>
      </c>
    </row>
    <row r="398" spans="1:8" s="60" customFormat="1" hidden="1">
      <c r="A398" s="54" t="str">
        <f>IF((LEN('Copy paste to Here'!G402))&gt;5,((CONCATENATE('Copy paste to Here'!G402," &amp; ",'Copy paste to Here'!D402,"  &amp;  ",'Copy paste to Here'!E402))),"Empty Cell")</f>
        <v>Empty Cell</v>
      </c>
      <c r="B398" s="55">
        <f>'Copy paste to Here'!C402</f>
        <v>0</v>
      </c>
      <c r="C398" s="55"/>
      <c r="D398" s="56"/>
      <c r="E398" s="57"/>
      <c r="F398" s="57">
        <f t="shared" si="16"/>
        <v>0</v>
      </c>
      <c r="G398" s="58">
        <f t="shared" si="17"/>
        <v>0</v>
      </c>
      <c r="H398" s="61">
        <f t="shared" si="18"/>
        <v>0</v>
      </c>
    </row>
    <row r="399" spans="1:8" s="60" customFormat="1" hidden="1">
      <c r="A399" s="54" t="str">
        <f>IF((LEN('Copy paste to Here'!G403))&gt;5,((CONCATENATE('Copy paste to Here'!G403," &amp; ",'Copy paste to Here'!D403,"  &amp;  ",'Copy paste to Here'!E403))),"Empty Cell")</f>
        <v>Empty Cell</v>
      </c>
      <c r="B399" s="55">
        <f>'Copy paste to Here'!C403</f>
        <v>0</v>
      </c>
      <c r="C399" s="55"/>
      <c r="D399" s="56"/>
      <c r="E399" s="57"/>
      <c r="F399" s="57">
        <f t="shared" si="16"/>
        <v>0</v>
      </c>
      <c r="G399" s="58">
        <f t="shared" si="17"/>
        <v>0</v>
      </c>
      <c r="H399" s="61">
        <f t="shared" si="18"/>
        <v>0</v>
      </c>
    </row>
    <row r="400" spans="1:8" s="60" customFormat="1" hidden="1">
      <c r="A400" s="54" t="str">
        <f>IF((LEN('Copy paste to Here'!G404))&gt;5,((CONCATENATE('Copy paste to Here'!G404," &amp; ",'Copy paste to Here'!D404,"  &amp;  ",'Copy paste to Here'!E404))),"Empty Cell")</f>
        <v>Empty Cell</v>
      </c>
      <c r="B400" s="55">
        <f>'Copy paste to Here'!C404</f>
        <v>0</v>
      </c>
      <c r="C400" s="55"/>
      <c r="D400" s="56"/>
      <c r="E400" s="57"/>
      <c r="F400" s="57">
        <f t="shared" si="16"/>
        <v>0</v>
      </c>
      <c r="G400" s="58">
        <f t="shared" si="17"/>
        <v>0</v>
      </c>
      <c r="H400" s="61">
        <f t="shared" si="18"/>
        <v>0</v>
      </c>
    </row>
    <row r="401" spans="1:8" s="60" customFormat="1" hidden="1">
      <c r="A401" s="54" t="str">
        <f>IF((LEN('Copy paste to Here'!G405))&gt;5,((CONCATENATE('Copy paste to Here'!G405," &amp; ",'Copy paste to Here'!D405,"  &amp;  ",'Copy paste to Here'!E405))),"Empty Cell")</f>
        <v>Empty Cell</v>
      </c>
      <c r="B401" s="55">
        <f>'Copy paste to Here'!C405</f>
        <v>0</v>
      </c>
      <c r="C401" s="55"/>
      <c r="D401" s="56"/>
      <c r="E401" s="57"/>
      <c r="F401" s="57">
        <f t="shared" si="16"/>
        <v>0</v>
      </c>
      <c r="G401" s="58">
        <f t="shared" si="17"/>
        <v>0</v>
      </c>
      <c r="H401" s="61">
        <f t="shared" si="18"/>
        <v>0</v>
      </c>
    </row>
    <row r="402" spans="1:8" s="60" customFormat="1" hidden="1">
      <c r="A402" s="54" t="str">
        <f>IF((LEN('Copy paste to Here'!G406))&gt;5,((CONCATENATE('Copy paste to Here'!G406," &amp; ",'Copy paste to Here'!D406,"  &amp;  ",'Copy paste to Here'!E406))),"Empty Cell")</f>
        <v>Empty Cell</v>
      </c>
      <c r="B402" s="55">
        <f>'Copy paste to Here'!C406</f>
        <v>0</v>
      </c>
      <c r="C402" s="55"/>
      <c r="D402" s="56"/>
      <c r="E402" s="57"/>
      <c r="F402" s="57">
        <f t="shared" si="16"/>
        <v>0</v>
      </c>
      <c r="G402" s="58">
        <f t="shared" si="17"/>
        <v>0</v>
      </c>
      <c r="H402" s="61">
        <f t="shared" si="18"/>
        <v>0</v>
      </c>
    </row>
    <row r="403" spans="1:8" s="60" customFormat="1" hidden="1">
      <c r="A403" s="54" t="str">
        <f>IF((LEN('Copy paste to Here'!G407))&gt;5,((CONCATENATE('Copy paste to Here'!G407," &amp; ",'Copy paste to Here'!D407,"  &amp;  ",'Copy paste to Here'!E407))),"Empty Cell")</f>
        <v>Empty Cell</v>
      </c>
      <c r="B403" s="55">
        <f>'Copy paste to Here'!C407</f>
        <v>0</v>
      </c>
      <c r="C403" s="55"/>
      <c r="D403" s="56"/>
      <c r="E403" s="57"/>
      <c r="F403" s="57">
        <f t="shared" ref="F403:F466" si="19">D403*E403</f>
        <v>0</v>
      </c>
      <c r="G403" s="58">
        <f t="shared" ref="G403:G466" si="20">E403*$E$14</f>
        <v>0</v>
      </c>
      <c r="H403" s="61">
        <f t="shared" ref="H403:H466" si="21">D403*G403</f>
        <v>0</v>
      </c>
    </row>
    <row r="404" spans="1:8" s="60" customFormat="1" hidden="1">
      <c r="A404" s="54" t="str">
        <f>IF((LEN('Copy paste to Here'!G408))&gt;5,((CONCATENATE('Copy paste to Here'!G408," &amp; ",'Copy paste to Here'!D408,"  &amp;  ",'Copy paste to Here'!E408))),"Empty Cell")</f>
        <v>Empty Cell</v>
      </c>
      <c r="B404" s="55">
        <f>'Copy paste to Here'!C408</f>
        <v>0</v>
      </c>
      <c r="C404" s="55"/>
      <c r="D404" s="56"/>
      <c r="E404" s="57"/>
      <c r="F404" s="57">
        <f t="shared" si="19"/>
        <v>0</v>
      </c>
      <c r="G404" s="58">
        <f t="shared" si="20"/>
        <v>0</v>
      </c>
      <c r="H404" s="61">
        <f t="shared" si="21"/>
        <v>0</v>
      </c>
    </row>
    <row r="405" spans="1:8" s="60" customFormat="1" hidden="1">
      <c r="A405" s="54" t="str">
        <f>IF((LEN('Copy paste to Here'!G409))&gt;5,((CONCATENATE('Copy paste to Here'!G409," &amp; ",'Copy paste to Here'!D409,"  &amp;  ",'Copy paste to Here'!E409))),"Empty Cell")</f>
        <v>Empty Cell</v>
      </c>
      <c r="B405" s="55">
        <f>'Copy paste to Here'!C409</f>
        <v>0</v>
      </c>
      <c r="C405" s="55"/>
      <c r="D405" s="56"/>
      <c r="E405" s="57"/>
      <c r="F405" s="57">
        <f t="shared" si="19"/>
        <v>0</v>
      </c>
      <c r="G405" s="58">
        <f t="shared" si="20"/>
        <v>0</v>
      </c>
      <c r="H405" s="61">
        <f t="shared" si="21"/>
        <v>0</v>
      </c>
    </row>
    <row r="406" spans="1:8" s="60" customFormat="1" hidden="1">
      <c r="A406" s="54" t="str">
        <f>IF((LEN('Copy paste to Here'!G410))&gt;5,((CONCATENATE('Copy paste to Here'!G410," &amp; ",'Copy paste to Here'!D410,"  &amp;  ",'Copy paste to Here'!E410))),"Empty Cell")</f>
        <v>Empty Cell</v>
      </c>
      <c r="B406" s="55">
        <f>'Copy paste to Here'!C410</f>
        <v>0</v>
      </c>
      <c r="C406" s="55"/>
      <c r="D406" s="56"/>
      <c r="E406" s="57"/>
      <c r="F406" s="57">
        <f t="shared" si="19"/>
        <v>0</v>
      </c>
      <c r="G406" s="58">
        <f t="shared" si="20"/>
        <v>0</v>
      </c>
      <c r="H406" s="61">
        <f t="shared" si="21"/>
        <v>0</v>
      </c>
    </row>
    <row r="407" spans="1:8" s="60" customFormat="1" hidden="1">
      <c r="A407" s="54" t="str">
        <f>IF((LEN('Copy paste to Here'!G411))&gt;5,((CONCATENATE('Copy paste to Here'!G411," &amp; ",'Copy paste to Here'!D411,"  &amp;  ",'Copy paste to Here'!E411))),"Empty Cell")</f>
        <v>Empty Cell</v>
      </c>
      <c r="B407" s="55">
        <f>'Copy paste to Here'!C411</f>
        <v>0</v>
      </c>
      <c r="C407" s="55"/>
      <c r="D407" s="56"/>
      <c r="E407" s="57"/>
      <c r="F407" s="57">
        <f t="shared" si="19"/>
        <v>0</v>
      </c>
      <c r="G407" s="58">
        <f t="shared" si="20"/>
        <v>0</v>
      </c>
      <c r="H407" s="61">
        <f t="shared" si="21"/>
        <v>0</v>
      </c>
    </row>
    <row r="408" spans="1:8" s="60" customFormat="1" hidden="1">
      <c r="A408" s="54" t="str">
        <f>IF((LEN('Copy paste to Here'!G412))&gt;5,((CONCATENATE('Copy paste to Here'!G412," &amp; ",'Copy paste to Here'!D412,"  &amp;  ",'Copy paste to Here'!E412))),"Empty Cell")</f>
        <v>Empty Cell</v>
      </c>
      <c r="B408" s="55">
        <f>'Copy paste to Here'!C412</f>
        <v>0</v>
      </c>
      <c r="C408" s="55"/>
      <c r="D408" s="56"/>
      <c r="E408" s="57"/>
      <c r="F408" s="57">
        <f t="shared" si="19"/>
        <v>0</v>
      </c>
      <c r="G408" s="58">
        <f t="shared" si="20"/>
        <v>0</v>
      </c>
      <c r="H408" s="61">
        <f t="shared" si="21"/>
        <v>0</v>
      </c>
    </row>
    <row r="409" spans="1:8" s="60" customFormat="1" hidden="1">
      <c r="A409" s="54" t="str">
        <f>IF((LEN('Copy paste to Here'!G413))&gt;5,((CONCATENATE('Copy paste to Here'!G413," &amp; ",'Copy paste to Here'!D413,"  &amp;  ",'Copy paste to Here'!E413))),"Empty Cell")</f>
        <v>Empty Cell</v>
      </c>
      <c r="B409" s="55">
        <f>'Copy paste to Here'!C413</f>
        <v>0</v>
      </c>
      <c r="C409" s="55"/>
      <c r="D409" s="56"/>
      <c r="E409" s="57"/>
      <c r="F409" s="57">
        <f t="shared" si="19"/>
        <v>0</v>
      </c>
      <c r="G409" s="58">
        <f t="shared" si="20"/>
        <v>0</v>
      </c>
      <c r="H409" s="61">
        <f t="shared" si="21"/>
        <v>0</v>
      </c>
    </row>
    <row r="410" spans="1:8" s="60" customFormat="1" hidden="1">
      <c r="A410" s="54" t="str">
        <f>IF((LEN('Copy paste to Here'!G414))&gt;5,((CONCATENATE('Copy paste to Here'!G414," &amp; ",'Copy paste to Here'!D414,"  &amp;  ",'Copy paste to Here'!E414))),"Empty Cell")</f>
        <v>Empty Cell</v>
      </c>
      <c r="B410" s="55">
        <f>'Copy paste to Here'!C414</f>
        <v>0</v>
      </c>
      <c r="C410" s="55"/>
      <c r="D410" s="56"/>
      <c r="E410" s="57"/>
      <c r="F410" s="57">
        <f t="shared" si="19"/>
        <v>0</v>
      </c>
      <c r="G410" s="58">
        <f t="shared" si="20"/>
        <v>0</v>
      </c>
      <c r="H410" s="61">
        <f t="shared" si="21"/>
        <v>0</v>
      </c>
    </row>
    <row r="411" spans="1:8" s="60" customFormat="1" hidden="1">
      <c r="A411" s="54" t="str">
        <f>IF((LEN('Copy paste to Here'!G415))&gt;5,((CONCATENATE('Copy paste to Here'!G415," &amp; ",'Copy paste to Here'!D415,"  &amp;  ",'Copy paste to Here'!E415))),"Empty Cell")</f>
        <v>Empty Cell</v>
      </c>
      <c r="B411" s="55">
        <f>'Copy paste to Here'!C415</f>
        <v>0</v>
      </c>
      <c r="C411" s="55"/>
      <c r="D411" s="56"/>
      <c r="E411" s="57"/>
      <c r="F411" s="57">
        <f t="shared" si="19"/>
        <v>0</v>
      </c>
      <c r="G411" s="58">
        <f t="shared" si="20"/>
        <v>0</v>
      </c>
      <c r="H411" s="61">
        <f t="shared" si="21"/>
        <v>0</v>
      </c>
    </row>
    <row r="412" spans="1:8" s="60" customFormat="1" hidden="1">
      <c r="A412" s="54" t="str">
        <f>IF((LEN('Copy paste to Here'!G416))&gt;5,((CONCATENATE('Copy paste to Here'!G416," &amp; ",'Copy paste to Here'!D416,"  &amp;  ",'Copy paste to Here'!E416))),"Empty Cell")</f>
        <v>Empty Cell</v>
      </c>
      <c r="B412" s="55">
        <f>'Copy paste to Here'!C416</f>
        <v>0</v>
      </c>
      <c r="C412" s="55"/>
      <c r="D412" s="56"/>
      <c r="E412" s="57"/>
      <c r="F412" s="57">
        <f t="shared" si="19"/>
        <v>0</v>
      </c>
      <c r="G412" s="58">
        <f t="shared" si="20"/>
        <v>0</v>
      </c>
      <c r="H412" s="61">
        <f t="shared" si="21"/>
        <v>0</v>
      </c>
    </row>
    <row r="413" spans="1:8" s="60" customFormat="1" hidden="1">
      <c r="A413" s="54" t="str">
        <f>IF((LEN('Copy paste to Here'!G417))&gt;5,((CONCATENATE('Copy paste to Here'!G417," &amp; ",'Copy paste to Here'!D417,"  &amp;  ",'Copy paste to Here'!E417))),"Empty Cell")</f>
        <v>Empty Cell</v>
      </c>
      <c r="B413" s="55">
        <f>'Copy paste to Here'!C417</f>
        <v>0</v>
      </c>
      <c r="C413" s="55"/>
      <c r="D413" s="56"/>
      <c r="E413" s="57"/>
      <c r="F413" s="57">
        <f t="shared" si="19"/>
        <v>0</v>
      </c>
      <c r="G413" s="58">
        <f t="shared" si="20"/>
        <v>0</v>
      </c>
      <c r="H413" s="61">
        <f t="shared" si="21"/>
        <v>0</v>
      </c>
    </row>
    <row r="414" spans="1:8" s="60" customFormat="1" hidden="1">
      <c r="A414" s="54" t="str">
        <f>IF((LEN('Copy paste to Here'!G418))&gt;5,((CONCATENATE('Copy paste to Here'!G418," &amp; ",'Copy paste to Here'!D418,"  &amp;  ",'Copy paste to Here'!E418))),"Empty Cell")</f>
        <v>Empty Cell</v>
      </c>
      <c r="B414" s="55">
        <f>'Copy paste to Here'!C418</f>
        <v>0</v>
      </c>
      <c r="C414" s="55"/>
      <c r="D414" s="56"/>
      <c r="E414" s="57"/>
      <c r="F414" s="57">
        <f t="shared" si="19"/>
        <v>0</v>
      </c>
      <c r="G414" s="58">
        <f t="shared" si="20"/>
        <v>0</v>
      </c>
      <c r="H414" s="61">
        <f t="shared" si="21"/>
        <v>0</v>
      </c>
    </row>
    <row r="415" spans="1:8" s="60" customFormat="1" hidden="1">
      <c r="A415" s="54" t="str">
        <f>IF((LEN('Copy paste to Here'!G419))&gt;5,((CONCATENATE('Copy paste to Here'!G419," &amp; ",'Copy paste to Here'!D419,"  &amp;  ",'Copy paste to Here'!E419))),"Empty Cell")</f>
        <v>Empty Cell</v>
      </c>
      <c r="B415" s="55">
        <f>'Copy paste to Here'!C419</f>
        <v>0</v>
      </c>
      <c r="C415" s="55"/>
      <c r="D415" s="56"/>
      <c r="E415" s="57"/>
      <c r="F415" s="57">
        <f t="shared" si="19"/>
        <v>0</v>
      </c>
      <c r="G415" s="58">
        <f t="shared" si="20"/>
        <v>0</v>
      </c>
      <c r="H415" s="61">
        <f t="shared" si="21"/>
        <v>0</v>
      </c>
    </row>
    <row r="416" spans="1:8" s="60" customFormat="1" hidden="1">
      <c r="A416" s="54" t="str">
        <f>IF((LEN('Copy paste to Here'!G420))&gt;5,((CONCATENATE('Copy paste to Here'!G420," &amp; ",'Copy paste to Here'!D420,"  &amp;  ",'Copy paste to Here'!E420))),"Empty Cell")</f>
        <v>Empty Cell</v>
      </c>
      <c r="B416" s="55">
        <f>'Copy paste to Here'!C420</f>
        <v>0</v>
      </c>
      <c r="C416" s="55"/>
      <c r="D416" s="56"/>
      <c r="E416" s="57"/>
      <c r="F416" s="57">
        <f t="shared" si="19"/>
        <v>0</v>
      </c>
      <c r="G416" s="58">
        <f t="shared" si="20"/>
        <v>0</v>
      </c>
      <c r="H416" s="61">
        <f t="shared" si="21"/>
        <v>0</v>
      </c>
    </row>
    <row r="417" spans="1:8" s="60" customFormat="1" hidden="1">
      <c r="A417" s="54" t="str">
        <f>IF((LEN('Copy paste to Here'!G421))&gt;5,((CONCATENATE('Copy paste to Here'!G421," &amp; ",'Copy paste to Here'!D421,"  &amp;  ",'Copy paste to Here'!E421))),"Empty Cell")</f>
        <v>Empty Cell</v>
      </c>
      <c r="B417" s="55">
        <f>'Copy paste to Here'!C421</f>
        <v>0</v>
      </c>
      <c r="C417" s="55"/>
      <c r="D417" s="56"/>
      <c r="E417" s="57"/>
      <c r="F417" s="57">
        <f t="shared" si="19"/>
        <v>0</v>
      </c>
      <c r="G417" s="58">
        <f t="shared" si="20"/>
        <v>0</v>
      </c>
      <c r="H417" s="61">
        <f t="shared" si="21"/>
        <v>0</v>
      </c>
    </row>
    <row r="418" spans="1:8" s="60" customFormat="1" hidden="1">
      <c r="A418" s="54" t="str">
        <f>IF((LEN('Copy paste to Here'!G422))&gt;5,((CONCATENATE('Copy paste to Here'!G422," &amp; ",'Copy paste to Here'!D422,"  &amp;  ",'Copy paste to Here'!E422))),"Empty Cell")</f>
        <v>Empty Cell</v>
      </c>
      <c r="B418" s="55">
        <f>'Copy paste to Here'!C422</f>
        <v>0</v>
      </c>
      <c r="C418" s="55"/>
      <c r="D418" s="56"/>
      <c r="E418" s="57"/>
      <c r="F418" s="57">
        <f t="shared" si="19"/>
        <v>0</v>
      </c>
      <c r="G418" s="58">
        <f t="shared" si="20"/>
        <v>0</v>
      </c>
      <c r="H418" s="61">
        <f t="shared" si="21"/>
        <v>0</v>
      </c>
    </row>
    <row r="419" spans="1:8" s="60" customFormat="1" hidden="1">
      <c r="A419" s="54" t="str">
        <f>IF((LEN('Copy paste to Here'!G423))&gt;5,((CONCATENATE('Copy paste to Here'!G423," &amp; ",'Copy paste to Here'!D423,"  &amp;  ",'Copy paste to Here'!E423))),"Empty Cell")</f>
        <v>Empty Cell</v>
      </c>
      <c r="B419" s="55">
        <f>'Copy paste to Here'!C423</f>
        <v>0</v>
      </c>
      <c r="C419" s="55"/>
      <c r="D419" s="56"/>
      <c r="E419" s="57"/>
      <c r="F419" s="57">
        <f t="shared" si="19"/>
        <v>0</v>
      </c>
      <c r="G419" s="58">
        <f t="shared" si="20"/>
        <v>0</v>
      </c>
      <c r="H419" s="61">
        <f t="shared" si="21"/>
        <v>0</v>
      </c>
    </row>
    <row r="420" spans="1:8" s="60" customFormat="1" hidden="1">
      <c r="A420" s="54" t="str">
        <f>IF((LEN('Copy paste to Here'!G424))&gt;5,((CONCATENATE('Copy paste to Here'!G424," &amp; ",'Copy paste to Here'!D424,"  &amp;  ",'Copy paste to Here'!E424))),"Empty Cell")</f>
        <v>Empty Cell</v>
      </c>
      <c r="B420" s="55">
        <f>'Copy paste to Here'!C424</f>
        <v>0</v>
      </c>
      <c r="C420" s="55"/>
      <c r="D420" s="56"/>
      <c r="E420" s="57"/>
      <c r="F420" s="57">
        <f t="shared" si="19"/>
        <v>0</v>
      </c>
      <c r="G420" s="58">
        <f t="shared" si="20"/>
        <v>0</v>
      </c>
      <c r="H420" s="61">
        <f t="shared" si="21"/>
        <v>0</v>
      </c>
    </row>
    <row r="421" spans="1:8" s="60" customFormat="1" hidden="1">
      <c r="A421" s="54" t="str">
        <f>IF((LEN('Copy paste to Here'!G425))&gt;5,((CONCATENATE('Copy paste to Here'!G425," &amp; ",'Copy paste to Here'!D425,"  &amp;  ",'Copy paste to Here'!E425))),"Empty Cell")</f>
        <v>Empty Cell</v>
      </c>
      <c r="B421" s="55">
        <f>'Copy paste to Here'!C425</f>
        <v>0</v>
      </c>
      <c r="C421" s="55"/>
      <c r="D421" s="56"/>
      <c r="E421" s="57"/>
      <c r="F421" s="57">
        <f t="shared" si="19"/>
        <v>0</v>
      </c>
      <c r="G421" s="58">
        <f t="shared" si="20"/>
        <v>0</v>
      </c>
      <c r="H421" s="61">
        <f t="shared" si="21"/>
        <v>0</v>
      </c>
    </row>
    <row r="422" spans="1:8" s="60" customFormat="1" hidden="1">
      <c r="A422" s="54" t="str">
        <f>IF((LEN('Copy paste to Here'!G426))&gt;5,((CONCATENATE('Copy paste to Here'!G426," &amp; ",'Copy paste to Here'!D426,"  &amp;  ",'Copy paste to Here'!E426))),"Empty Cell")</f>
        <v>Empty Cell</v>
      </c>
      <c r="B422" s="55">
        <f>'Copy paste to Here'!C426</f>
        <v>0</v>
      </c>
      <c r="C422" s="55"/>
      <c r="D422" s="56"/>
      <c r="E422" s="57"/>
      <c r="F422" s="57">
        <f t="shared" si="19"/>
        <v>0</v>
      </c>
      <c r="G422" s="58">
        <f t="shared" si="20"/>
        <v>0</v>
      </c>
      <c r="H422" s="61">
        <f t="shared" si="21"/>
        <v>0</v>
      </c>
    </row>
    <row r="423" spans="1:8" s="60" customFormat="1" hidden="1">
      <c r="A423" s="54" t="str">
        <f>IF((LEN('Copy paste to Here'!G427))&gt;5,((CONCATENATE('Copy paste to Here'!G427," &amp; ",'Copy paste to Here'!D427,"  &amp;  ",'Copy paste to Here'!E427))),"Empty Cell")</f>
        <v>Empty Cell</v>
      </c>
      <c r="B423" s="55">
        <f>'Copy paste to Here'!C427</f>
        <v>0</v>
      </c>
      <c r="C423" s="55"/>
      <c r="D423" s="56"/>
      <c r="E423" s="57"/>
      <c r="F423" s="57">
        <f t="shared" si="19"/>
        <v>0</v>
      </c>
      <c r="G423" s="58">
        <f t="shared" si="20"/>
        <v>0</v>
      </c>
      <c r="H423" s="61">
        <f t="shared" si="21"/>
        <v>0</v>
      </c>
    </row>
    <row r="424" spans="1:8" s="60" customFormat="1" hidden="1">
      <c r="A424" s="54" t="str">
        <f>IF((LEN('Copy paste to Here'!G428))&gt;5,((CONCATENATE('Copy paste to Here'!G428," &amp; ",'Copy paste to Here'!D428,"  &amp;  ",'Copy paste to Here'!E428))),"Empty Cell")</f>
        <v>Empty Cell</v>
      </c>
      <c r="B424" s="55">
        <f>'Copy paste to Here'!C428</f>
        <v>0</v>
      </c>
      <c r="C424" s="55"/>
      <c r="D424" s="56"/>
      <c r="E424" s="57"/>
      <c r="F424" s="57">
        <f t="shared" si="19"/>
        <v>0</v>
      </c>
      <c r="G424" s="58">
        <f t="shared" si="20"/>
        <v>0</v>
      </c>
      <c r="H424" s="61">
        <f t="shared" si="21"/>
        <v>0</v>
      </c>
    </row>
    <row r="425" spans="1:8" s="60" customFormat="1" hidden="1">
      <c r="A425" s="54" t="str">
        <f>IF((LEN('Copy paste to Here'!G429))&gt;5,((CONCATENATE('Copy paste to Here'!G429," &amp; ",'Copy paste to Here'!D429,"  &amp;  ",'Copy paste to Here'!E429))),"Empty Cell")</f>
        <v>Empty Cell</v>
      </c>
      <c r="B425" s="55">
        <f>'Copy paste to Here'!C429</f>
        <v>0</v>
      </c>
      <c r="C425" s="55"/>
      <c r="D425" s="56"/>
      <c r="E425" s="57"/>
      <c r="F425" s="57">
        <f t="shared" si="19"/>
        <v>0</v>
      </c>
      <c r="G425" s="58">
        <f t="shared" si="20"/>
        <v>0</v>
      </c>
      <c r="H425" s="61">
        <f t="shared" si="21"/>
        <v>0</v>
      </c>
    </row>
    <row r="426" spans="1:8" s="60" customFormat="1" hidden="1">
      <c r="A426" s="54" t="str">
        <f>IF((LEN('Copy paste to Here'!G430))&gt;5,((CONCATENATE('Copy paste to Here'!G430," &amp; ",'Copy paste to Here'!D430,"  &amp;  ",'Copy paste to Here'!E430))),"Empty Cell")</f>
        <v>Empty Cell</v>
      </c>
      <c r="B426" s="55">
        <f>'Copy paste to Here'!C430</f>
        <v>0</v>
      </c>
      <c r="C426" s="55"/>
      <c r="D426" s="56"/>
      <c r="E426" s="57"/>
      <c r="F426" s="57">
        <f t="shared" si="19"/>
        <v>0</v>
      </c>
      <c r="G426" s="58">
        <f t="shared" si="20"/>
        <v>0</v>
      </c>
      <c r="H426" s="61">
        <f t="shared" si="21"/>
        <v>0</v>
      </c>
    </row>
    <row r="427" spans="1:8" s="60" customFormat="1" hidden="1">
      <c r="A427" s="54" t="str">
        <f>IF((LEN('Copy paste to Here'!G431))&gt;5,((CONCATENATE('Copy paste to Here'!G431," &amp; ",'Copy paste to Here'!D431,"  &amp;  ",'Copy paste to Here'!E431))),"Empty Cell")</f>
        <v>Empty Cell</v>
      </c>
      <c r="B427" s="55">
        <f>'Copy paste to Here'!C431</f>
        <v>0</v>
      </c>
      <c r="C427" s="55"/>
      <c r="D427" s="56"/>
      <c r="E427" s="57"/>
      <c r="F427" s="57">
        <f t="shared" si="19"/>
        <v>0</v>
      </c>
      <c r="G427" s="58">
        <f t="shared" si="20"/>
        <v>0</v>
      </c>
      <c r="H427" s="61">
        <f t="shared" si="21"/>
        <v>0</v>
      </c>
    </row>
    <row r="428" spans="1:8" s="60" customFormat="1" hidden="1">
      <c r="A428" s="54" t="str">
        <f>IF((LEN('Copy paste to Here'!G432))&gt;5,((CONCATENATE('Copy paste to Here'!G432," &amp; ",'Copy paste to Here'!D432,"  &amp;  ",'Copy paste to Here'!E432))),"Empty Cell")</f>
        <v>Empty Cell</v>
      </c>
      <c r="B428" s="55">
        <f>'Copy paste to Here'!C432</f>
        <v>0</v>
      </c>
      <c r="C428" s="55"/>
      <c r="D428" s="56"/>
      <c r="E428" s="57"/>
      <c r="F428" s="57">
        <f t="shared" si="19"/>
        <v>0</v>
      </c>
      <c r="G428" s="58">
        <f t="shared" si="20"/>
        <v>0</v>
      </c>
      <c r="H428" s="61">
        <f t="shared" si="21"/>
        <v>0</v>
      </c>
    </row>
    <row r="429" spans="1:8" s="60" customFormat="1" hidden="1">
      <c r="A429" s="54" t="str">
        <f>IF((LEN('Copy paste to Here'!G433))&gt;5,((CONCATENATE('Copy paste to Here'!G433," &amp; ",'Copy paste to Here'!D433,"  &amp;  ",'Copy paste to Here'!E433))),"Empty Cell")</f>
        <v>Empty Cell</v>
      </c>
      <c r="B429" s="55">
        <f>'Copy paste to Here'!C433</f>
        <v>0</v>
      </c>
      <c r="C429" s="55"/>
      <c r="D429" s="56"/>
      <c r="E429" s="57"/>
      <c r="F429" s="57">
        <f t="shared" si="19"/>
        <v>0</v>
      </c>
      <c r="G429" s="58">
        <f t="shared" si="20"/>
        <v>0</v>
      </c>
      <c r="H429" s="61">
        <f t="shared" si="21"/>
        <v>0</v>
      </c>
    </row>
    <row r="430" spans="1:8" s="60" customFormat="1" hidden="1">
      <c r="A430" s="54" t="str">
        <f>IF((LEN('Copy paste to Here'!G434))&gt;5,((CONCATENATE('Copy paste to Here'!G434," &amp; ",'Copy paste to Here'!D434,"  &amp;  ",'Copy paste to Here'!E434))),"Empty Cell")</f>
        <v>Empty Cell</v>
      </c>
      <c r="B430" s="55">
        <f>'Copy paste to Here'!C434</f>
        <v>0</v>
      </c>
      <c r="C430" s="55"/>
      <c r="D430" s="56"/>
      <c r="E430" s="57"/>
      <c r="F430" s="57">
        <f t="shared" si="19"/>
        <v>0</v>
      </c>
      <c r="G430" s="58">
        <f t="shared" si="20"/>
        <v>0</v>
      </c>
      <c r="H430" s="61">
        <f t="shared" si="21"/>
        <v>0</v>
      </c>
    </row>
    <row r="431" spans="1:8" s="60" customFormat="1" hidden="1">
      <c r="A431" s="54" t="str">
        <f>IF((LEN('Copy paste to Here'!G435))&gt;5,((CONCATENATE('Copy paste to Here'!G435," &amp; ",'Copy paste to Here'!D435,"  &amp;  ",'Copy paste to Here'!E435))),"Empty Cell")</f>
        <v>Empty Cell</v>
      </c>
      <c r="B431" s="55">
        <f>'Copy paste to Here'!C435</f>
        <v>0</v>
      </c>
      <c r="C431" s="55"/>
      <c r="D431" s="56"/>
      <c r="E431" s="57"/>
      <c r="F431" s="57">
        <f t="shared" si="19"/>
        <v>0</v>
      </c>
      <c r="G431" s="58">
        <f t="shared" si="20"/>
        <v>0</v>
      </c>
      <c r="H431" s="61">
        <f t="shared" si="21"/>
        <v>0</v>
      </c>
    </row>
    <row r="432" spans="1:8" s="60" customFormat="1" hidden="1">
      <c r="A432" s="54" t="str">
        <f>IF((LEN('Copy paste to Here'!G436))&gt;5,((CONCATENATE('Copy paste to Here'!G436," &amp; ",'Copy paste to Here'!D436,"  &amp;  ",'Copy paste to Here'!E436))),"Empty Cell")</f>
        <v>Empty Cell</v>
      </c>
      <c r="B432" s="55">
        <f>'Copy paste to Here'!C436</f>
        <v>0</v>
      </c>
      <c r="C432" s="55"/>
      <c r="D432" s="56"/>
      <c r="E432" s="57"/>
      <c r="F432" s="57">
        <f t="shared" si="19"/>
        <v>0</v>
      </c>
      <c r="G432" s="58">
        <f t="shared" si="20"/>
        <v>0</v>
      </c>
      <c r="H432" s="61">
        <f t="shared" si="21"/>
        <v>0</v>
      </c>
    </row>
    <row r="433" spans="1:8" s="60" customFormat="1" hidden="1">
      <c r="A433" s="54" t="str">
        <f>IF((LEN('Copy paste to Here'!G437))&gt;5,((CONCATENATE('Copy paste to Here'!G437," &amp; ",'Copy paste to Here'!D437,"  &amp;  ",'Copy paste to Here'!E437))),"Empty Cell")</f>
        <v>Empty Cell</v>
      </c>
      <c r="B433" s="55">
        <f>'Copy paste to Here'!C437</f>
        <v>0</v>
      </c>
      <c r="C433" s="55"/>
      <c r="D433" s="56"/>
      <c r="E433" s="57"/>
      <c r="F433" s="57">
        <f t="shared" si="19"/>
        <v>0</v>
      </c>
      <c r="G433" s="58">
        <f t="shared" si="20"/>
        <v>0</v>
      </c>
      <c r="H433" s="61">
        <f t="shared" si="21"/>
        <v>0</v>
      </c>
    </row>
    <row r="434" spans="1:8" s="60" customFormat="1" hidden="1">
      <c r="A434" s="54" t="str">
        <f>IF((LEN('Copy paste to Here'!G438))&gt;5,((CONCATENATE('Copy paste to Here'!G438," &amp; ",'Copy paste to Here'!D438,"  &amp;  ",'Copy paste to Here'!E438))),"Empty Cell")</f>
        <v>Empty Cell</v>
      </c>
      <c r="B434" s="55">
        <f>'Copy paste to Here'!C438</f>
        <v>0</v>
      </c>
      <c r="C434" s="55"/>
      <c r="D434" s="56"/>
      <c r="E434" s="57"/>
      <c r="F434" s="57">
        <f t="shared" si="19"/>
        <v>0</v>
      </c>
      <c r="G434" s="58">
        <f t="shared" si="20"/>
        <v>0</v>
      </c>
      <c r="H434" s="61">
        <f t="shared" si="21"/>
        <v>0</v>
      </c>
    </row>
    <row r="435" spans="1:8" s="60" customFormat="1" hidden="1">
      <c r="A435" s="54" t="str">
        <f>IF((LEN('Copy paste to Here'!G439))&gt;5,((CONCATENATE('Copy paste to Here'!G439," &amp; ",'Copy paste to Here'!D439,"  &amp;  ",'Copy paste to Here'!E439))),"Empty Cell")</f>
        <v>Empty Cell</v>
      </c>
      <c r="B435" s="55">
        <f>'Copy paste to Here'!C439</f>
        <v>0</v>
      </c>
      <c r="C435" s="55"/>
      <c r="D435" s="56"/>
      <c r="E435" s="57"/>
      <c r="F435" s="57">
        <f t="shared" si="19"/>
        <v>0</v>
      </c>
      <c r="G435" s="58">
        <f t="shared" si="20"/>
        <v>0</v>
      </c>
      <c r="H435" s="61">
        <f t="shared" si="21"/>
        <v>0</v>
      </c>
    </row>
    <row r="436" spans="1:8" s="60" customFormat="1" hidden="1">
      <c r="A436" s="54" t="str">
        <f>IF((LEN('Copy paste to Here'!G440))&gt;5,((CONCATENATE('Copy paste to Here'!G440," &amp; ",'Copy paste to Here'!D440,"  &amp;  ",'Copy paste to Here'!E440))),"Empty Cell")</f>
        <v>Empty Cell</v>
      </c>
      <c r="B436" s="55">
        <f>'Copy paste to Here'!C440</f>
        <v>0</v>
      </c>
      <c r="C436" s="55"/>
      <c r="D436" s="56"/>
      <c r="E436" s="57"/>
      <c r="F436" s="57">
        <f t="shared" si="19"/>
        <v>0</v>
      </c>
      <c r="G436" s="58">
        <f t="shared" si="20"/>
        <v>0</v>
      </c>
      <c r="H436" s="61">
        <f t="shared" si="21"/>
        <v>0</v>
      </c>
    </row>
    <row r="437" spans="1:8" s="60" customFormat="1" hidden="1">
      <c r="A437" s="54" t="str">
        <f>IF((LEN('Copy paste to Here'!G441))&gt;5,((CONCATENATE('Copy paste to Here'!G441," &amp; ",'Copy paste to Here'!D441,"  &amp;  ",'Copy paste to Here'!E441))),"Empty Cell")</f>
        <v>Empty Cell</v>
      </c>
      <c r="B437" s="55">
        <f>'Copy paste to Here'!C441</f>
        <v>0</v>
      </c>
      <c r="C437" s="55"/>
      <c r="D437" s="56"/>
      <c r="E437" s="57"/>
      <c r="F437" s="57">
        <f t="shared" si="19"/>
        <v>0</v>
      </c>
      <c r="G437" s="58">
        <f t="shared" si="20"/>
        <v>0</v>
      </c>
      <c r="H437" s="61">
        <f t="shared" si="21"/>
        <v>0</v>
      </c>
    </row>
    <row r="438" spans="1:8" s="60" customFormat="1" hidden="1">
      <c r="A438" s="54" t="str">
        <f>IF((LEN('Copy paste to Here'!G442))&gt;5,((CONCATENATE('Copy paste to Here'!G442," &amp; ",'Copy paste to Here'!D442,"  &amp;  ",'Copy paste to Here'!E442))),"Empty Cell")</f>
        <v>Empty Cell</v>
      </c>
      <c r="B438" s="55">
        <f>'Copy paste to Here'!C442</f>
        <v>0</v>
      </c>
      <c r="C438" s="55"/>
      <c r="D438" s="56"/>
      <c r="E438" s="57"/>
      <c r="F438" s="57">
        <f t="shared" si="19"/>
        <v>0</v>
      </c>
      <c r="G438" s="58">
        <f t="shared" si="20"/>
        <v>0</v>
      </c>
      <c r="H438" s="61">
        <f t="shared" si="21"/>
        <v>0</v>
      </c>
    </row>
    <row r="439" spans="1:8" s="60" customFormat="1" hidden="1">
      <c r="A439" s="54" t="str">
        <f>IF((LEN('Copy paste to Here'!G443))&gt;5,((CONCATENATE('Copy paste to Here'!G443," &amp; ",'Copy paste to Here'!D443,"  &amp;  ",'Copy paste to Here'!E443))),"Empty Cell")</f>
        <v>Empty Cell</v>
      </c>
      <c r="B439" s="55">
        <f>'Copy paste to Here'!C443</f>
        <v>0</v>
      </c>
      <c r="C439" s="55"/>
      <c r="D439" s="56"/>
      <c r="E439" s="57"/>
      <c r="F439" s="57">
        <f t="shared" si="19"/>
        <v>0</v>
      </c>
      <c r="G439" s="58">
        <f t="shared" si="20"/>
        <v>0</v>
      </c>
      <c r="H439" s="61">
        <f t="shared" si="21"/>
        <v>0</v>
      </c>
    </row>
    <row r="440" spans="1:8" s="60" customFormat="1" hidden="1">
      <c r="A440" s="54" t="str">
        <f>IF((LEN('Copy paste to Here'!G444))&gt;5,((CONCATENATE('Copy paste to Here'!G444," &amp; ",'Copy paste to Here'!D444,"  &amp;  ",'Copy paste to Here'!E444))),"Empty Cell")</f>
        <v>Empty Cell</v>
      </c>
      <c r="B440" s="55">
        <f>'Copy paste to Here'!C444</f>
        <v>0</v>
      </c>
      <c r="C440" s="55"/>
      <c r="D440" s="56"/>
      <c r="E440" s="57"/>
      <c r="F440" s="57">
        <f t="shared" si="19"/>
        <v>0</v>
      </c>
      <c r="G440" s="58">
        <f t="shared" si="20"/>
        <v>0</v>
      </c>
      <c r="H440" s="61">
        <f t="shared" si="21"/>
        <v>0</v>
      </c>
    </row>
    <row r="441" spans="1:8" s="60" customFormat="1" hidden="1">
      <c r="A441" s="54" t="str">
        <f>IF((LEN('Copy paste to Here'!G445))&gt;5,((CONCATENATE('Copy paste to Here'!G445," &amp; ",'Copy paste to Here'!D445,"  &amp;  ",'Copy paste to Here'!E445))),"Empty Cell")</f>
        <v>Empty Cell</v>
      </c>
      <c r="B441" s="55">
        <f>'Copy paste to Here'!C445</f>
        <v>0</v>
      </c>
      <c r="C441" s="55"/>
      <c r="D441" s="56"/>
      <c r="E441" s="57"/>
      <c r="F441" s="57">
        <f t="shared" si="19"/>
        <v>0</v>
      </c>
      <c r="G441" s="58">
        <f t="shared" si="20"/>
        <v>0</v>
      </c>
      <c r="H441" s="61">
        <f t="shared" si="21"/>
        <v>0</v>
      </c>
    </row>
    <row r="442" spans="1:8" s="60" customFormat="1" hidden="1">
      <c r="A442" s="54" t="str">
        <f>IF((LEN('Copy paste to Here'!G446))&gt;5,((CONCATENATE('Copy paste to Here'!G446," &amp; ",'Copy paste to Here'!D446,"  &amp;  ",'Copy paste to Here'!E446))),"Empty Cell")</f>
        <v>Empty Cell</v>
      </c>
      <c r="B442" s="55">
        <f>'Copy paste to Here'!C446</f>
        <v>0</v>
      </c>
      <c r="C442" s="55"/>
      <c r="D442" s="56"/>
      <c r="E442" s="57"/>
      <c r="F442" s="57">
        <f t="shared" si="19"/>
        <v>0</v>
      </c>
      <c r="G442" s="58">
        <f t="shared" si="20"/>
        <v>0</v>
      </c>
      <c r="H442" s="61">
        <f t="shared" si="21"/>
        <v>0</v>
      </c>
    </row>
    <row r="443" spans="1:8" s="60" customFormat="1" hidden="1">
      <c r="A443" s="54" t="str">
        <f>IF((LEN('Copy paste to Here'!G447))&gt;5,((CONCATENATE('Copy paste to Here'!G447," &amp; ",'Copy paste to Here'!D447,"  &amp;  ",'Copy paste to Here'!E447))),"Empty Cell")</f>
        <v>Empty Cell</v>
      </c>
      <c r="B443" s="55">
        <f>'Copy paste to Here'!C447</f>
        <v>0</v>
      </c>
      <c r="C443" s="55"/>
      <c r="D443" s="56"/>
      <c r="E443" s="57"/>
      <c r="F443" s="57">
        <f t="shared" si="19"/>
        <v>0</v>
      </c>
      <c r="G443" s="58">
        <f t="shared" si="20"/>
        <v>0</v>
      </c>
      <c r="H443" s="61">
        <f t="shared" si="21"/>
        <v>0</v>
      </c>
    </row>
    <row r="444" spans="1:8" s="60" customFormat="1" hidden="1">
      <c r="A444" s="54" t="str">
        <f>IF((LEN('Copy paste to Here'!G448))&gt;5,((CONCATENATE('Copy paste to Here'!G448," &amp; ",'Copy paste to Here'!D448,"  &amp;  ",'Copy paste to Here'!E448))),"Empty Cell")</f>
        <v>Empty Cell</v>
      </c>
      <c r="B444" s="55">
        <f>'Copy paste to Here'!C448</f>
        <v>0</v>
      </c>
      <c r="C444" s="55"/>
      <c r="D444" s="56"/>
      <c r="E444" s="57"/>
      <c r="F444" s="57">
        <f t="shared" si="19"/>
        <v>0</v>
      </c>
      <c r="G444" s="58">
        <f t="shared" si="20"/>
        <v>0</v>
      </c>
      <c r="H444" s="61">
        <f t="shared" si="21"/>
        <v>0</v>
      </c>
    </row>
    <row r="445" spans="1:8" s="60" customFormat="1" hidden="1">
      <c r="A445" s="54" t="str">
        <f>IF((LEN('Copy paste to Here'!G449))&gt;5,((CONCATENATE('Copy paste to Here'!G449," &amp; ",'Copy paste to Here'!D449,"  &amp;  ",'Copy paste to Here'!E449))),"Empty Cell")</f>
        <v>Empty Cell</v>
      </c>
      <c r="B445" s="55">
        <f>'Copy paste to Here'!C449</f>
        <v>0</v>
      </c>
      <c r="C445" s="55"/>
      <c r="D445" s="56"/>
      <c r="E445" s="57"/>
      <c r="F445" s="57">
        <f t="shared" si="19"/>
        <v>0</v>
      </c>
      <c r="G445" s="58">
        <f t="shared" si="20"/>
        <v>0</v>
      </c>
      <c r="H445" s="61">
        <f t="shared" si="21"/>
        <v>0</v>
      </c>
    </row>
    <row r="446" spans="1:8" s="60" customFormat="1" hidden="1">
      <c r="A446" s="54" t="str">
        <f>IF((LEN('Copy paste to Here'!G450))&gt;5,((CONCATENATE('Copy paste to Here'!G450," &amp; ",'Copy paste to Here'!D450,"  &amp;  ",'Copy paste to Here'!E450))),"Empty Cell")</f>
        <v>Empty Cell</v>
      </c>
      <c r="B446" s="55">
        <f>'Copy paste to Here'!C450</f>
        <v>0</v>
      </c>
      <c r="C446" s="55"/>
      <c r="D446" s="56"/>
      <c r="E446" s="57"/>
      <c r="F446" s="57">
        <f t="shared" si="19"/>
        <v>0</v>
      </c>
      <c r="G446" s="58">
        <f t="shared" si="20"/>
        <v>0</v>
      </c>
      <c r="H446" s="61">
        <f t="shared" si="21"/>
        <v>0</v>
      </c>
    </row>
    <row r="447" spans="1:8" s="60" customFormat="1" hidden="1">
      <c r="A447" s="54" t="str">
        <f>IF((LEN('Copy paste to Here'!G451))&gt;5,((CONCATENATE('Copy paste to Here'!G451," &amp; ",'Copy paste to Here'!D451,"  &amp;  ",'Copy paste to Here'!E451))),"Empty Cell")</f>
        <v>Empty Cell</v>
      </c>
      <c r="B447" s="55">
        <f>'Copy paste to Here'!C451</f>
        <v>0</v>
      </c>
      <c r="C447" s="55"/>
      <c r="D447" s="56"/>
      <c r="E447" s="57"/>
      <c r="F447" s="57">
        <f t="shared" si="19"/>
        <v>0</v>
      </c>
      <c r="G447" s="58">
        <f t="shared" si="20"/>
        <v>0</v>
      </c>
      <c r="H447" s="61">
        <f t="shared" si="21"/>
        <v>0</v>
      </c>
    </row>
    <row r="448" spans="1:8" s="60" customFormat="1" hidden="1">
      <c r="A448" s="54" t="str">
        <f>IF((LEN('Copy paste to Here'!G452))&gt;5,((CONCATENATE('Copy paste to Here'!G452," &amp; ",'Copy paste to Here'!D452,"  &amp;  ",'Copy paste to Here'!E452))),"Empty Cell")</f>
        <v>Empty Cell</v>
      </c>
      <c r="B448" s="55">
        <f>'Copy paste to Here'!C452</f>
        <v>0</v>
      </c>
      <c r="C448" s="55"/>
      <c r="D448" s="56"/>
      <c r="E448" s="57"/>
      <c r="F448" s="57">
        <f t="shared" si="19"/>
        <v>0</v>
      </c>
      <c r="G448" s="58">
        <f t="shared" si="20"/>
        <v>0</v>
      </c>
      <c r="H448" s="61">
        <f t="shared" si="21"/>
        <v>0</v>
      </c>
    </row>
    <row r="449" spans="1:8" s="60" customFormat="1" hidden="1">
      <c r="A449" s="54" t="str">
        <f>IF((LEN('Copy paste to Here'!G453))&gt;5,((CONCATENATE('Copy paste to Here'!G453," &amp; ",'Copy paste to Here'!D453,"  &amp;  ",'Copy paste to Here'!E453))),"Empty Cell")</f>
        <v>Empty Cell</v>
      </c>
      <c r="B449" s="55">
        <f>'Copy paste to Here'!C453</f>
        <v>0</v>
      </c>
      <c r="C449" s="55"/>
      <c r="D449" s="56"/>
      <c r="E449" s="57"/>
      <c r="F449" s="57">
        <f t="shared" si="19"/>
        <v>0</v>
      </c>
      <c r="G449" s="58">
        <f t="shared" si="20"/>
        <v>0</v>
      </c>
      <c r="H449" s="61">
        <f t="shared" si="21"/>
        <v>0</v>
      </c>
    </row>
    <row r="450" spans="1:8" s="60" customFormat="1" hidden="1">
      <c r="A450" s="54" t="str">
        <f>IF((LEN('Copy paste to Here'!G454))&gt;5,((CONCATENATE('Copy paste to Here'!G454," &amp; ",'Copy paste to Here'!D454,"  &amp;  ",'Copy paste to Here'!E454))),"Empty Cell")</f>
        <v>Empty Cell</v>
      </c>
      <c r="B450" s="55">
        <f>'Copy paste to Here'!C454</f>
        <v>0</v>
      </c>
      <c r="C450" s="55"/>
      <c r="D450" s="56"/>
      <c r="E450" s="57"/>
      <c r="F450" s="57">
        <f t="shared" si="19"/>
        <v>0</v>
      </c>
      <c r="G450" s="58">
        <f t="shared" si="20"/>
        <v>0</v>
      </c>
      <c r="H450" s="61">
        <f t="shared" si="21"/>
        <v>0</v>
      </c>
    </row>
    <row r="451" spans="1:8" s="60" customFormat="1" hidden="1">
      <c r="A451" s="54" t="str">
        <f>IF((LEN('Copy paste to Here'!G455))&gt;5,((CONCATENATE('Copy paste to Here'!G455," &amp; ",'Copy paste to Here'!D455,"  &amp;  ",'Copy paste to Here'!E455))),"Empty Cell")</f>
        <v>Empty Cell</v>
      </c>
      <c r="B451" s="55">
        <f>'Copy paste to Here'!C455</f>
        <v>0</v>
      </c>
      <c r="C451" s="55"/>
      <c r="D451" s="56"/>
      <c r="E451" s="57"/>
      <c r="F451" s="57">
        <f t="shared" si="19"/>
        <v>0</v>
      </c>
      <c r="G451" s="58">
        <f t="shared" si="20"/>
        <v>0</v>
      </c>
      <c r="H451" s="61">
        <f t="shared" si="21"/>
        <v>0</v>
      </c>
    </row>
    <row r="452" spans="1:8" s="60" customFormat="1" hidden="1">
      <c r="A452" s="54" t="str">
        <f>IF((LEN('Copy paste to Here'!G456))&gt;5,((CONCATENATE('Copy paste to Here'!G456," &amp; ",'Copy paste to Here'!D456,"  &amp;  ",'Copy paste to Here'!E456))),"Empty Cell")</f>
        <v>Empty Cell</v>
      </c>
      <c r="B452" s="55">
        <f>'Copy paste to Here'!C456</f>
        <v>0</v>
      </c>
      <c r="C452" s="55"/>
      <c r="D452" s="56"/>
      <c r="E452" s="57"/>
      <c r="F452" s="57">
        <f t="shared" si="19"/>
        <v>0</v>
      </c>
      <c r="G452" s="58">
        <f t="shared" si="20"/>
        <v>0</v>
      </c>
      <c r="H452" s="61">
        <f t="shared" si="21"/>
        <v>0</v>
      </c>
    </row>
    <row r="453" spans="1:8" s="60" customFormat="1" hidden="1">
      <c r="A453" s="54" t="str">
        <f>IF((LEN('Copy paste to Here'!G457))&gt;5,((CONCATENATE('Copy paste to Here'!G457," &amp; ",'Copy paste to Here'!D457,"  &amp;  ",'Copy paste to Here'!E457))),"Empty Cell")</f>
        <v>Empty Cell</v>
      </c>
      <c r="B453" s="55">
        <f>'Copy paste to Here'!C457</f>
        <v>0</v>
      </c>
      <c r="C453" s="55"/>
      <c r="D453" s="56"/>
      <c r="E453" s="57"/>
      <c r="F453" s="57">
        <f t="shared" si="19"/>
        <v>0</v>
      </c>
      <c r="G453" s="58">
        <f t="shared" si="20"/>
        <v>0</v>
      </c>
      <c r="H453" s="61">
        <f t="shared" si="21"/>
        <v>0</v>
      </c>
    </row>
    <row r="454" spans="1:8" s="60" customFormat="1" hidden="1">
      <c r="A454" s="54" t="str">
        <f>IF((LEN('Copy paste to Here'!G458))&gt;5,((CONCATENATE('Copy paste to Here'!G458," &amp; ",'Copy paste to Here'!D458,"  &amp;  ",'Copy paste to Here'!E458))),"Empty Cell")</f>
        <v>Empty Cell</v>
      </c>
      <c r="B454" s="55">
        <f>'Copy paste to Here'!C458</f>
        <v>0</v>
      </c>
      <c r="C454" s="55"/>
      <c r="D454" s="56"/>
      <c r="E454" s="57"/>
      <c r="F454" s="57">
        <f t="shared" si="19"/>
        <v>0</v>
      </c>
      <c r="G454" s="58">
        <f t="shared" si="20"/>
        <v>0</v>
      </c>
      <c r="H454" s="61">
        <f t="shared" si="21"/>
        <v>0</v>
      </c>
    </row>
    <row r="455" spans="1:8" s="60" customFormat="1" hidden="1">
      <c r="A455" s="54" t="str">
        <f>IF((LEN('Copy paste to Here'!G459))&gt;5,((CONCATENATE('Copy paste to Here'!G459," &amp; ",'Copy paste to Here'!D459,"  &amp;  ",'Copy paste to Here'!E459))),"Empty Cell")</f>
        <v>Empty Cell</v>
      </c>
      <c r="B455" s="55">
        <f>'Copy paste to Here'!C459</f>
        <v>0</v>
      </c>
      <c r="C455" s="55"/>
      <c r="D455" s="56"/>
      <c r="E455" s="57"/>
      <c r="F455" s="57">
        <f t="shared" si="19"/>
        <v>0</v>
      </c>
      <c r="G455" s="58">
        <f t="shared" si="20"/>
        <v>0</v>
      </c>
      <c r="H455" s="61">
        <f t="shared" si="21"/>
        <v>0</v>
      </c>
    </row>
    <row r="456" spans="1:8" s="60" customFormat="1" hidden="1">
      <c r="A456" s="54" t="str">
        <f>IF((LEN('Copy paste to Here'!G460))&gt;5,((CONCATENATE('Copy paste to Here'!G460," &amp; ",'Copy paste to Here'!D460,"  &amp;  ",'Copy paste to Here'!E460))),"Empty Cell")</f>
        <v>Empty Cell</v>
      </c>
      <c r="B456" s="55">
        <f>'Copy paste to Here'!C460</f>
        <v>0</v>
      </c>
      <c r="C456" s="55"/>
      <c r="D456" s="56"/>
      <c r="E456" s="57"/>
      <c r="F456" s="57">
        <f t="shared" si="19"/>
        <v>0</v>
      </c>
      <c r="G456" s="58">
        <f t="shared" si="20"/>
        <v>0</v>
      </c>
      <c r="H456" s="61">
        <f t="shared" si="21"/>
        <v>0</v>
      </c>
    </row>
    <row r="457" spans="1:8" s="60" customFormat="1" hidden="1">
      <c r="A457" s="54" t="str">
        <f>IF((LEN('Copy paste to Here'!G461))&gt;5,((CONCATENATE('Copy paste to Here'!G461," &amp; ",'Copy paste to Here'!D461,"  &amp;  ",'Copy paste to Here'!E461))),"Empty Cell")</f>
        <v>Empty Cell</v>
      </c>
      <c r="B457" s="55">
        <f>'Copy paste to Here'!C461</f>
        <v>0</v>
      </c>
      <c r="C457" s="55"/>
      <c r="D457" s="56"/>
      <c r="E457" s="57"/>
      <c r="F457" s="57">
        <f t="shared" si="19"/>
        <v>0</v>
      </c>
      <c r="G457" s="58">
        <f t="shared" si="20"/>
        <v>0</v>
      </c>
      <c r="H457" s="61">
        <f t="shared" si="21"/>
        <v>0</v>
      </c>
    </row>
    <row r="458" spans="1:8" s="60" customFormat="1" hidden="1">
      <c r="A458" s="54" t="str">
        <f>IF((LEN('Copy paste to Here'!G462))&gt;5,((CONCATENATE('Copy paste to Here'!G462," &amp; ",'Copy paste to Here'!D462,"  &amp;  ",'Copy paste to Here'!E462))),"Empty Cell")</f>
        <v>Empty Cell</v>
      </c>
      <c r="B458" s="55">
        <f>'Copy paste to Here'!C462</f>
        <v>0</v>
      </c>
      <c r="C458" s="55"/>
      <c r="D458" s="56"/>
      <c r="E458" s="57"/>
      <c r="F458" s="57">
        <f t="shared" si="19"/>
        <v>0</v>
      </c>
      <c r="G458" s="58">
        <f t="shared" si="20"/>
        <v>0</v>
      </c>
      <c r="H458" s="61">
        <f t="shared" si="21"/>
        <v>0</v>
      </c>
    </row>
    <row r="459" spans="1:8" s="60" customFormat="1" hidden="1">
      <c r="A459" s="54" t="str">
        <f>IF((LEN('Copy paste to Here'!G463))&gt;5,((CONCATENATE('Copy paste to Here'!G463," &amp; ",'Copy paste to Here'!D463,"  &amp;  ",'Copy paste to Here'!E463))),"Empty Cell")</f>
        <v>Empty Cell</v>
      </c>
      <c r="B459" s="55">
        <f>'Copy paste to Here'!C463</f>
        <v>0</v>
      </c>
      <c r="C459" s="55"/>
      <c r="D459" s="56"/>
      <c r="E459" s="57"/>
      <c r="F459" s="57">
        <f t="shared" si="19"/>
        <v>0</v>
      </c>
      <c r="G459" s="58">
        <f t="shared" si="20"/>
        <v>0</v>
      </c>
      <c r="H459" s="61">
        <f t="shared" si="21"/>
        <v>0</v>
      </c>
    </row>
    <row r="460" spans="1:8" s="60" customFormat="1" hidden="1">
      <c r="A460" s="54" t="str">
        <f>IF((LEN('Copy paste to Here'!G464))&gt;5,((CONCATENATE('Copy paste to Here'!G464," &amp; ",'Copy paste to Here'!D464,"  &amp;  ",'Copy paste to Here'!E464))),"Empty Cell")</f>
        <v>Empty Cell</v>
      </c>
      <c r="B460" s="55">
        <f>'Copy paste to Here'!C464</f>
        <v>0</v>
      </c>
      <c r="C460" s="55"/>
      <c r="D460" s="56"/>
      <c r="E460" s="57"/>
      <c r="F460" s="57">
        <f t="shared" si="19"/>
        <v>0</v>
      </c>
      <c r="G460" s="58">
        <f t="shared" si="20"/>
        <v>0</v>
      </c>
      <c r="H460" s="61">
        <f t="shared" si="21"/>
        <v>0</v>
      </c>
    </row>
    <row r="461" spans="1:8" s="60" customFormat="1" hidden="1">
      <c r="A461" s="54" t="str">
        <f>IF((LEN('Copy paste to Here'!G465))&gt;5,((CONCATENATE('Copy paste to Here'!G465," &amp; ",'Copy paste to Here'!D465,"  &amp;  ",'Copy paste to Here'!E465))),"Empty Cell")</f>
        <v>Empty Cell</v>
      </c>
      <c r="B461" s="55">
        <f>'Copy paste to Here'!C465</f>
        <v>0</v>
      </c>
      <c r="C461" s="55"/>
      <c r="D461" s="56"/>
      <c r="E461" s="57"/>
      <c r="F461" s="57">
        <f t="shared" si="19"/>
        <v>0</v>
      </c>
      <c r="G461" s="58">
        <f t="shared" si="20"/>
        <v>0</v>
      </c>
      <c r="H461" s="61">
        <f t="shared" si="21"/>
        <v>0</v>
      </c>
    </row>
    <row r="462" spans="1:8" s="60" customFormat="1" hidden="1">
      <c r="A462" s="54" t="str">
        <f>IF((LEN('Copy paste to Here'!G466))&gt;5,((CONCATENATE('Copy paste to Here'!G466," &amp; ",'Copy paste to Here'!D466,"  &amp;  ",'Copy paste to Here'!E466))),"Empty Cell")</f>
        <v>Empty Cell</v>
      </c>
      <c r="B462" s="55">
        <f>'Copy paste to Here'!C466</f>
        <v>0</v>
      </c>
      <c r="C462" s="55"/>
      <c r="D462" s="56"/>
      <c r="E462" s="57"/>
      <c r="F462" s="57">
        <f t="shared" si="19"/>
        <v>0</v>
      </c>
      <c r="G462" s="58">
        <f t="shared" si="20"/>
        <v>0</v>
      </c>
      <c r="H462" s="61">
        <f t="shared" si="21"/>
        <v>0</v>
      </c>
    </row>
    <row r="463" spans="1:8" s="60" customFormat="1" hidden="1">
      <c r="A463" s="54" t="str">
        <f>IF((LEN('Copy paste to Here'!G467))&gt;5,((CONCATENATE('Copy paste to Here'!G467," &amp; ",'Copy paste to Here'!D467,"  &amp;  ",'Copy paste to Here'!E467))),"Empty Cell")</f>
        <v>Empty Cell</v>
      </c>
      <c r="B463" s="55">
        <f>'Copy paste to Here'!C467</f>
        <v>0</v>
      </c>
      <c r="C463" s="55"/>
      <c r="D463" s="56"/>
      <c r="E463" s="57"/>
      <c r="F463" s="57">
        <f t="shared" si="19"/>
        <v>0</v>
      </c>
      <c r="G463" s="58">
        <f t="shared" si="20"/>
        <v>0</v>
      </c>
      <c r="H463" s="61">
        <f t="shared" si="21"/>
        <v>0</v>
      </c>
    </row>
    <row r="464" spans="1:8" s="60" customFormat="1" hidden="1">
      <c r="A464" s="54" t="str">
        <f>IF((LEN('Copy paste to Here'!G468))&gt;5,((CONCATENATE('Copy paste to Here'!G468," &amp; ",'Copy paste to Here'!D468,"  &amp;  ",'Copy paste to Here'!E468))),"Empty Cell")</f>
        <v>Empty Cell</v>
      </c>
      <c r="B464" s="55">
        <f>'Copy paste to Here'!C468</f>
        <v>0</v>
      </c>
      <c r="C464" s="55"/>
      <c r="D464" s="56"/>
      <c r="E464" s="57"/>
      <c r="F464" s="57">
        <f t="shared" si="19"/>
        <v>0</v>
      </c>
      <c r="G464" s="58">
        <f t="shared" si="20"/>
        <v>0</v>
      </c>
      <c r="H464" s="61">
        <f t="shared" si="21"/>
        <v>0</v>
      </c>
    </row>
    <row r="465" spans="1:8" s="60" customFormat="1" hidden="1">
      <c r="A465" s="54" t="str">
        <f>IF((LEN('Copy paste to Here'!G469))&gt;5,((CONCATENATE('Copy paste to Here'!G469," &amp; ",'Copy paste to Here'!D469,"  &amp;  ",'Copy paste to Here'!E469))),"Empty Cell")</f>
        <v>Empty Cell</v>
      </c>
      <c r="B465" s="55">
        <f>'Copy paste to Here'!C469</f>
        <v>0</v>
      </c>
      <c r="C465" s="55"/>
      <c r="D465" s="56"/>
      <c r="E465" s="57"/>
      <c r="F465" s="57">
        <f t="shared" si="19"/>
        <v>0</v>
      </c>
      <c r="G465" s="58">
        <f t="shared" si="20"/>
        <v>0</v>
      </c>
      <c r="H465" s="61">
        <f t="shared" si="21"/>
        <v>0</v>
      </c>
    </row>
    <row r="466" spans="1:8" s="60" customFormat="1" hidden="1">
      <c r="A466" s="54" t="str">
        <f>IF((LEN('Copy paste to Here'!G470))&gt;5,((CONCATENATE('Copy paste to Here'!G470," &amp; ",'Copy paste to Here'!D470,"  &amp;  ",'Copy paste to Here'!E470))),"Empty Cell")</f>
        <v>Empty Cell</v>
      </c>
      <c r="B466" s="55">
        <f>'Copy paste to Here'!C470</f>
        <v>0</v>
      </c>
      <c r="C466" s="55"/>
      <c r="D466" s="56"/>
      <c r="E466" s="57"/>
      <c r="F466" s="57">
        <f t="shared" si="19"/>
        <v>0</v>
      </c>
      <c r="G466" s="58">
        <f t="shared" si="20"/>
        <v>0</v>
      </c>
      <c r="H466" s="61">
        <f t="shared" si="21"/>
        <v>0</v>
      </c>
    </row>
    <row r="467" spans="1:8" s="60" customFormat="1" hidden="1">
      <c r="A467" s="54" t="str">
        <f>IF((LEN('Copy paste to Here'!G471))&gt;5,((CONCATENATE('Copy paste to Here'!G471," &amp; ",'Copy paste to Here'!D471,"  &amp;  ",'Copy paste to Here'!E471))),"Empty Cell")</f>
        <v>Empty Cell</v>
      </c>
      <c r="B467" s="55">
        <f>'Copy paste to Here'!C471</f>
        <v>0</v>
      </c>
      <c r="C467" s="55"/>
      <c r="D467" s="56"/>
      <c r="E467" s="57"/>
      <c r="F467" s="57">
        <f t="shared" ref="F467:F530" si="22">D467*E467</f>
        <v>0</v>
      </c>
      <c r="G467" s="58">
        <f t="shared" ref="G467:G530" si="23">E467*$E$14</f>
        <v>0</v>
      </c>
      <c r="H467" s="61">
        <f t="shared" ref="H467:H530" si="24">D467*G467</f>
        <v>0</v>
      </c>
    </row>
    <row r="468" spans="1:8" s="60" customFormat="1" hidden="1">
      <c r="A468" s="54" t="str">
        <f>IF((LEN('Copy paste to Here'!G472))&gt;5,((CONCATENATE('Copy paste to Here'!G472," &amp; ",'Copy paste to Here'!D472,"  &amp;  ",'Copy paste to Here'!E472))),"Empty Cell")</f>
        <v>Empty Cell</v>
      </c>
      <c r="B468" s="55">
        <f>'Copy paste to Here'!C472</f>
        <v>0</v>
      </c>
      <c r="C468" s="55"/>
      <c r="D468" s="56"/>
      <c r="E468" s="57"/>
      <c r="F468" s="57">
        <f t="shared" si="22"/>
        <v>0</v>
      </c>
      <c r="G468" s="58">
        <f t="shared" si="23"/>
        <v>0</v>
      </c>
      <c r="H468" s="61">
        <f t="shared" si="24"/>
        <v>0</v>
      </c>
    </row>
    <row r="469" spans="1:8" s="60" customFormat="1" hidden="1">
      <c r="A469" s="54" t="str">
        <f>IF((LEN('Copy paste to Here'!G473))&gt;5,((CONCATENATE('Copy paste to Here'!G473," &amp; ",'Copy paste to Here'!D473,"  &amp;  ",'Copy paste to Here'!E473))),"Empty Cell")</f>
        <v>Empty Cell</v>
      </c>
      <c r="B469" s="55">
        <f>'Copy paste to Here'!C473</f>
        <v>0</v>
      </c>
      <c r="C469" s="55"/>
      <c r="D469" s="56"/>
      <c r="E469" s="57"/>
      <c r="F469" s="57">
        <f t="shared" si="22"/>
        <v>0</v>
      </c>
      <c r="G469" s="58">
        <f t="shared" si="23"/>
        <v>0</v>
      </c>
      <c r="H469" s="61">
        <f t="shared" si="24"/>
        <v>0</v>
      </c>
    </row>
    <row r="470" spans="1:8" s="60" customFormat="1" hidden="1">
      <c r="A470" s="54" t="str">
        <f>IF((LEN('Copy paste to Here'!G474))&gt;5,((CONCATENATE('Copy paste to Here'!G474," &amp; ",'Copy paste to Here'!D474,"  &amp;  ",'Copy paste to Here'!E474))),"Empty Cell")</f>
        <v>Empty Cell</v>
      </c>
      <c r="B470" s="55">
        <f>'Copy paste to Here'!C474</f>
        <v>0</v>
      </c>
      <c r="C470" s="55"/>
      <c r="D470" s="56"/>
      <c r="E470" s="57"/>
      <c r="F470" s="57">
        <f t="shared" si="22"/>
        <v>0</v>
      </c>
      <c r="G470" s="58">
        <f t="shared" si="23"/>
        <v>0</v>
      </c>
      <c r="H470" s="61">
        <f t="shared" si="24"/>
        <v>0</v>
      </c>
    </row>
    <row r="471" spans="1:8" s="60" customFormat="1" hidden="1">
      <c r="A471" s="54" t="str">
        <f>IF((LEN('Copy paste to Here'!G475))&gt;5,((CONCATENATE('Copy paste to Here'!G475," &amp; ",'Copy paste to Here'!D475,"  &amp;  ",'Copy paste to Here'!E475))),"Empty Cell")</f>
        <v>Empty Cell</v>
      </c>
      <c r="B471" s="55">
        <f>'Copy paste to Here'!C475</f>
        <v>0</v>
      </c>
      <c r="C471" s="55"/>
      <c r="D471" s="56"/>
      <c r="E471" s="57"/>
      <c r="F471" s="57">
        <f t="shared" si="22"/>
        <v>0</v>
      </c>
      <c r="G471" s="58">
        <f t="shared" si="23"/>
        <v>0</v>
      </c>
      <c r="H471" s="61">
        <f t="shared" si="24"/>
        <v>0</v>
      </c>
    </row>
    <row r="472" spans="1:8" s="60" customFormat="1" hidden="1">
      <c r="A472" s="54" t="str">
        <f>IF((LEN('Copy paste to Here'!G476))&gt;5,((CONCATENATE('Copy paste to Here'!G476," &amp; ",'Copy paste to Here'!D476,"  &amp;  ",'Copy paste to Here'!E476))),"Empty Cell")</f>
        <v>Empty Cell</v>
      </c>
      <c r="B472" s="55">
        <f>'Copy paste to Here'!C476</f>
        <v>0</v>
      </c>
      <c r="C472" s="55"/>
      <c r="D472" s="56"/>
      <c r="E472" s="57"/>
      <c r="F472" s="57">
        <f t="shared" si="22"/>
        <v>0</v>
      </c>
      <c r="G472" s="58">
        <f t="shared" si="23"/>
        <v>0</v>
      </c>
      <c r="H472" s="61">
        <f t="shared" si="24"/>
        <v>0</v>
      </c>
    </row>
    <row r="473" spans="1:8" s="60" customFormat="1" hidden="1">
      <c r="A473" s="54" t="str">
        <f>IF((LEN('Copy paste to Here'!G477))&gt;5,((CONCATENATE('Copy paste to Here'!G477," &amp; ",'Copy paste to Here'!D477,"  &amp;  ",'Copy paste to Here'!E477))),"Empty Cell")</f>
        <v>Empty Cell</v>
      </c>
      <c r="B473" s="55">
        <f>'Copy paste to Here'!C477</f>
        <v>0</v>
      </c>
      <c r="C473" s="55"/>
      <c r="D473" s="56"/>
      <c r="E473" s="57"/>
      <c r="F473" s="57">
        <f t="shared" si="22"/>
        <v>0</v>
      </c>
      <c r="G473" s="58">
        <f t="shared" si="23"/>
        <v>0</v>
      </c>
      <c r="H473" s="61">
        <f t="shared" si="24"/>
        <v>0</v>
      </c>
    </row>
    <row r="474" spans="1:8" s="60" customFormat="1" hidden="1">
      <c r="A474" s="54" t="str">
        <f>IF((LEN('Copy paste to Here'!G478))&gt;5,((CONCATENATE('Copy paste to Here'!G478," &amp; ",'Copy paste to Here'!D478,"  &amp;  ",'Copy paste to Here'!E478))),"Empty Cell")</f>
        <v>Empty Cell</v>
      </c>
      <c r="B474" s="55">
        <f>'Copy paste to Here'!C478</f>
        <v>0</v>
      </c>
      <c r="C474" s="55"/>
      <c r="D474" s="56"/>
      <c r="E474" s="57"/>
      <c r="F474" s="57">
        <f t="shared" si="22"/>
        <v>0</v>
      </c>
      <c r="G474" s="58">
        <f t="shared" si="23"/>
        <v>0</v>
      </c>
      <c r="H474" s="61">
        <f t="shared" si="24"/>
        <v>0</v>
      </c>
    </row>
    <row r="475" spans="1:8" s="60" customFormat="1" hidden="1">
      <c r="A475" s="54" t="str">
        <f>IF((LEN('Copy paste to Here'!G479))&gt;5,((CONCATENATE('Copy paste to Here'!G479," &amp; ",'Copy paste to Here'!D479,"  &amp;  ",'Copy paste to Here'!E479))),"Empty Cell")</f>
        <v>Empty Cell</v>
      </c>
      <c r="B475" s="55">
        <f>'Copy paste to Here'!C479</f>
        <v>0</v>
      </c>
      <c r="C475" s="55"/>
      <c r="D475" s="56"/>
      <c r="E475" s="57"/>
      <c r="F475" s="57">
        <f t="shared" si="22"/>
        <v>0</v>
      </c>
      <c r="G475" s="58">
        <f t="shared" si="23"/>
        <v>0</v>
      </c>
      <c r="H475" s="61">
        <f t="shared" si="24"/>
        <v>0</v>
      </c>
    </row>
    <row r="476" spans="1:8" s="60" customFormat="1" hidden="1">
      <c r="A476" s="54" t="str">
        <f>IF((LEN('Copy paste to Here'!G480))&gt;5,((CONCATENATE('Copy paste to Here'!G480," &amp; ",'Copy paste to Here'!D480,"  &amp;  ",'Copy paste to Here'!E480))),"Empty Cell")</f>
        <v>Empty Cell</v>
      </c>
      <c r="B476" s="55">
        <f>'Copy paste to Here'!C480</f>
        <v>0</v>
      </c>
      <c r="C476" s="55"/>
      <c r="D476" s="56"/>
      <c r="E476" s="57"/>
      <c r="F476" s="57">
        <f t="shared" si="22"/>
        <v>0</v>
      </c>
      <c r="G476" s="58">
        <f t="shared" si="23"/>
        <v>0</v>
      </c>
      <c r="H476" s="61">
        <f t="shared" si="24"/>
        <v>0</v>
      </c>
    </row>
    <row r="477" spans="1:8" s="60" customFormat="1" hidden="1">
      <c r="A477" s="54" t="str">
        <f>IF((LEN('Copy paste to Here'!G481))&gt;5,((CONCATENATE('Copy paste to Here'!G481," &amp; ",'Copy paste to Here'!D481,"  &amp;  ",'Copy paste to Here'!E481))),"Empty Cell")</f>
        <v>Empty Cell</v>
      </c>
      <c r="B477" s="55">
        <f>'Copy paste to Here'!C481</f>
        <v>0</v>
      </c>
      <c r="C477" s="55"/>
      <c r="D477" s="56"/>
      <c r="E477" s="57"/>
      <c r="F477" s="57">
        <f t="shared" si="22"/>
        <v>0</v>
      </c>
      <c r="G477" s="58">
        <f t="shared" si="23"/>
        <v>0</v>
      </c>
      <c r="H477" s="61">
        <f t="shared" si="24"/>
        <v>0</v>
      </c>
    </row>
    <row r="478" spans="1:8" s="60" customFormat="1" hidden="1">
      <c r="A478" s="54" t="str">
        <f>IF((LEN('Copy paste to Here'!G482))&gt;5,((CONCATENATE('Copy paste to Here'!G482," &amp; ",'Copy paste to Here'!D482,"  &amp;  ",'Copy paste to Here'!E482))),"Empty Cell")</f>
        <v>Empty Cell</v>
      </c>
      <c r="B478" s="55">
        <f>'Copy paste to Here'!C482</f>
        <v>0</v>
      </c>
      <c r="C478" s="55"/>
      <c r="D478" s="56"/>
      <c r="E478" s="57"/>
      <c r="F478" s="57">
        <f t="shared" si="22"/>
        <v>0</v>
      </c>
      <c r="G478" s="58">
        <f t="shared" si="23"/>
        <v>0</v>
      </c>
      <c r="H478" s="61">
        <f t="shared" si="24"/>
        <v>0</v>
      </c>
    </row>
    <row r="479" spans="1:8" s="60" customFormat="1" hidden="1">
      <c r="A479" s="54" t="str">
        <f>IF((LEN('Copy paste to Here'!G483))&gt;5,((CONCATENATE('Copy paste to Here'!G483," &amp; ",'Copy paste to Here'!D483,"  &amp;  ",'Copy paste to Here'!E483))),"Empty Cell")</f>
        <v>Empty Cell</v>
      </c>
      <c r="B479" s="55">
        <f>'Copy paste to Here'!C483</f>
        <v>0</v>
      </c>
      <c r="C479" s="55"/>
      <c r="D479" s="56"/>
      <c r="E479" s="57"/>
      <c r="F479" s="57">
        <f t="shared" si="22"/>
        <v>0</v>
      </c>
      <c r="G479" s="58">
        <f t="shared" si="23"/>
        <v>0</v>
      </c>
      <c r="H479" s="61">
        <f t="shared" si="24"/>
        <v>0</v>
      </c>
    </row>
    <row r="480" spans="1:8" s="60" customFormat="1" hidden="1">
      <c r="A480" s="54" t="str">
        <f>IF((LEN('Copy paste to Here'!G484))&gt;5,((CONCATENATE('Copy paste to Here'!G484," &amp; ",'Copy paste to Here'!D484,"  &amp;  ",'Copy paste to Here'!E484))),"Empty Cell")</f>
        <v>Empty Cell</v>
      </c>
      <c r="B480" s="55">
        <f>'Copy paste to Here'!C484</f>
        <v>0</v>
      </c>
      <c r="C480" s="55"/>
      <c r="D480" s="56"/>
      <c r="E480" s="57"/>
      <c r="F480" s="57">
        <f t="shared" si="22"/>
        <v>0</v>
      </c>
      <c r="G480" s="58">
        <f t="shared" si="23"/>
        <v>0</v>
      </c>
      <c r="H480" s="61">
        <f t="shared" si="24"/>
        <v>0</v>
      </c>
    </row>
    <row r="481" spans="1:8" s="60" customFormat="1" hidden="1">
      <c r="A481" s="54" t="str">
        <f>IF((LEN('Copy paste to Here'!G485))&gt;5,((CONCATENATE('Copy paste to Here'!G485," &amp; ",'Copy paste to Here'!D485,"  &amp;  ",'Copy paste to Here'!E485))),"Empty Cell")</f>
        <v>Empty Cell</v>
      </c>
      <c r="B481" s="55">
        <f>'Copy paste to Here'!C485</f>
        <v>0</v>
      </c>
      <c r="C481" s="55"/>
      <c r="D481" s="56"/>
      <c r="E481" s="57"/>
      <c r="F481" s="57">
        <f t="shared" si="22"/>
        <v>0</v>
      </c>
      <c r="G481" s="58">
        <f t="shared" si="23"/>
        <v>0</v>
      </c>
      <c r="H481" s="61">
        <f t="shared" si="24"/>
        <v>0</v>
      </c>
    </row>
    <row r="482" spans="1:8" s="60" customFormat="1" hidden="1">
      <c r="A482" s="54" t="str">
        <f>IF((LEN('Copy paste to Here'!G486))&gt;5,((CONCATENATE('Copy paste to Here'!G486," &amp; ",'Copy paste to Here'!D486,"  &amp;  ",'Copy paste to Here'!E486))),"Empty Cell")</f>
        <v>Empty Cell</v>
      </c>
      <c r="B482" s="55">
        <f>'Copy paste to Here'!C486</f>
        <v>0</v>
      </c>
      <c r="C482" s="55"/>
      <c r="D482" s="56"/>
      <c r="E482" s="57"/>
      <c r="F482" s="57">
        <f t="shared" si="22"/>
        <v>0</v>
      </c>
      <c r="G482" s="58">
        <f t="shared" si="23"/>
        <v>0</v>
      </c>
      <c r="H482" s="61">
        <f t="shared" si="24"/>
        <v>0</v>
      </c>
    </row>
    <row r="483" spans="1:8" s="60" customFormat="1" hidden="1">
      <c r="A483" s="54" t="str">
        <f>IF((LEN('Copy paste to Here'!G487))&gt;5,((CONCATENATE('Copy paste to Here'!G487," &amp; ",'Copy paste to Here'!D487,"  &amp;  ",'Copy paste to Here'!E487))),"Empty Cell")</f>
        <v>Empty Cell</v>
      </c>
      <c r="B483" s="55">
        <f>'Copy paste to Here'!C487</f>
        <v>0</v>
      </c>
      <c r="C483" s="55"/>
      <c r="D483" s="56"/>
      <c r="E483" s="57"/>
      <c r="F483" s="57">
        <f t="shared" si="22"/>
        <v>0</v>
      </c>
      <c r="G483" s="58">
        <f t="shared" si="23"/>
        <v>0</v>
      </c>
      <c r="H483" s="61">
        <f t="shared" si="24"/>
        <v>0</v>
      </c>
    </row>
    <row r="484" spans="1:8" s="60" customFormat="1" hidden="1">
      <c r="A484" s="54" t="str">
        <f>IF((LEN('Copy paste to Here'!G488))&gt;5,((CONCATENATE('Copy paste to Here'!G488," &amp; ",'Copy paste to Here'!D488,"  &amp;  ",'Copy paste to Here'!E488))),"Empty Cell")</f>
        <v>Empty Cell</v>
      </c>
      <c r="B484" s="55">
        <f>'Copy paste to Here'!C488</f>
        <v>0</v>
      </c>
      <c r="C484" s="55"/>
      <c r="D484" s="56"/>
      <c r="E484" s="57"/>
      <c r="F484" s="57">
        <f t="shared" si="22"/>
        <v>0</v>
      </c>
      <c r="G484" s="58">
        <f t="shared" si="23"/>
        <v>0</v>
      </c>
      <c r="H484" s="61">
        <f t="shared" si="24"/>
        <v>0</v>
      </c>
    </row>
    <row r="485" spans="1:8" s="60" customFormat="1" hidden="1">
      <c r="A485" s="54" t="str">
        <f>IF((LEN('Copy paste to Here'!G489))&gt;5,((CONCATENATE('Copy paste to Here'!G489," &amp; ",'Copy paste to Here'!D489,"  &amp;  ",'Copy paste to Here'!E489))),"Empty Cell")</f>
        <v>Empty Cell</v>
      </c>
      <c r="B485" s="55">
        <f>'Copy paste to Here'!C489</f>
        <v>0</v>
      </c>
      <c r="C485" s="55"/>
      <c r="D485" s="56"/>
      <c r="E485" s="57"/>
      <c r="F485" s="57">
        <f t="shared" si="22"/>
        <v>0</v>
      </c>
      <c r="G485" s="58">
        <f t="shared" si="23"/>
        <v>0</v>
      </c>
      <c r="H485" s="61">
        <f t="shared" si="24"/>
        <v>0</v>
      </c>
    </row>
    <row r="486" spans="1:8" s="60" customFormat="1" hidden="1">
      <c r="A486" s="54" t="str">
        <f>IF((LEN('Copy paste to Here'!G490))&gt;5,((CONCATENATE('Copy paste to Here'!G490," &amp; ",'Copy paste to Here'!D490,"  &amp;  ",'Copy paste to Here'!E490))),"Empty Cell")</f>
        <v>Empty Cell</v>
      </c>
      <c r="B486" s="55">
        <f>'Copy paste to Here'!C490</f>
        <v>0</v>
      </c>
      <c r="C486" s="55"/>
      <c r="D486" s="56"/>
      <c r="E486" s="57"/>
      <c r="F486" s="57">
        <f t="shared" si="22"/>
        <v>0</v>
      </c>
      <c r="G486" s="58">
        <f t="shared" si="23"/>
        <v>0</v>
      </c>
      <c r="H486" s="61">
        <f t="shared" si="24"/>
        <v>0</v>
      </c>
    </row>
    <row r="487" spans="1:8" s="60" customFormat="1" hidden="1">
      <c r="A487" s="54" t="str">
        <f>IF((LEN('Copy paste to Here'!G491))&gt;5,((CONCATENATE('Copy paste to Here'!G491," &amp; ",'Copy paste to Here'!D491,"  &amp;  ",'Copy paste to Here'!E491))),"Empty Cell")</f>
        <v>Empty Cell</v>
      </c>
      <c r="B487" s="55">
        <f>'Copy paste to Here'!C491</f>
        <v>0</v>
      </c>
      <c r="C487" s="55"/>
      <c r="D487" s="56"/>
      <c r="E487" s="57"/>
      <c r="F487" s="57">
        <f t="shared" si="22"/>
        <v>0</v>
      </c>
      <c r="G487" s="58">
        <f t="shared" si="23"/>
        <v>0</v>
      </c>
      <c r="H487" s="61">
        <f t="shared" si="24"/>
        <v>0</v>
      </c>
    </row>
    <row r="488" spans="1:8" s="60" customFormat="1" hidden="1">
      <c r="A488" s="54" t="str">
        <f>IF((LEN('Copy paste to Here'!G492))&gt;5,((CONCATENATE('Copy paste to Here'!G492," &amp; ",'Copy paste to Here'!D492,"  &amp;  ",'Copy paste to Here'!E492))),"Empty Cell")</f>
        <v>Empty Cell</v>
      </c>
      <c r="B488" s="55">
        <f>'Copy paste to Here'!C492</f>
        <v>0</v>
      </c>
      <c r="C488" s="55"/>
      <c r="D488" s="56"/>
      <c r="E488" s="57"/>
      <c r="F488" s="57">
        <f t="shared" si="22"/>
        <v>0</v>
      </c>
      <c r="G488" s="58">
        <f t="shared" si="23"/>
        <v>0</v>
      </c>
      <c r="H488" s="61">
        <f t="shared" si="24"/>
        <v>0</v>
      </c>
    </row>
    <row r="489" spans="1:8" s="60" customFormat="1" hidden="1">
      <c r="A489" s="54" t="str">
        <f>IF((LEN('Copy paste to Here'!G493))&gt;5,((CONCATENATE('Copy paste to Here'!G493," &amp; ",'Copy paste to Here'!D493,"  &amp;  ",'Copy paste to Here'!E493))),"Empty Cell")</f>
        <v>Empty Cell</v>
      </c>
      <c r="B489" s="55">
        <f>'Copy paste to Here'!C493</f>
        <v>0</v>
      </c>
      <c r="C489" s="55"/>
      <c r="D489" s="56"/>
      <c r="E489" s="57"/>
      <c r="F489" s="57">
        <f t="shared" si="22"/>
        <v>0</v>
      </c>
      <c r="G489" s="58">
        <f t="shared" si="23"/>
        <v>0</v>
      </c>
      <c r="H489" s="61">
        <f t="shared" si="24"/>
        <v>0</v>
      </c>
    </row>
    <row r="490" spans="1:8" s="60" customFormat="1" hidden="1">
      <c r="A490" s="54" t="str">
        <f>IF((LEN('Copy paste to Here'!G494))&gt;5,((CONCATENATE('Copy paste to Here'!G494," &amp; ",'Copy paste to Here'!D494,"  &amp;  ",'Copy paste to Here'!E494))),"Empty Cell")</f>
        <v>Empty Cell</v>
      </c>
      <c r="B490" s="55">
        <f>'Copy paste to Here'!C494</f>
        <v>0</v>
      </c>
      <c r="C490" s="55"/>
      <c r="D490" s="56"/>
      <c r="E490" s="57"/>
      <c r="F490" s="57">
        <f t="shared" si="22"/>
        <v>0</v>
      </c>
      <c r="G490" s="58">
        <f t="shared" si="23"/>
        <v>0</v>
      </c>
      <c r="H490" s="61">
        <f t="shared" si="24"/>
        <v>0</v>
      </c>
    </row>
    <row r="491" spans="1:8" s="60" customFormat="1" hidden="1">
      <c r="A491" s="54" t="str">
        <f>IF((LEN('Copy paste to Here'!G495))&gt;5,((CONCATENATE('Copy paste to Here'!G495," &amp; ",'Copy paste to Here'!D495,"  &amp;  ",'Copy paste to Here'!E495))),"Empty Cell")</f>
        <v>Empty Cell</v>
      </c>
      <c r="B491" s="55">
        <f>'Copy paste to Here'!C495</f>
        <v>0</v>
      </c>
      <c r="C491" s="55"/>
      <c r="D491" s="56"/>
      <c r="E491" s="57"/>
      <c r="F491" s="57">
        <f t="shared" si="22"/>
        <v>0</v>
      </c>
      <c r="G491" s="58">
        <f t="shared" si="23"/>
        <v>0</v>
      </c>
      <c r="H491" s="61">
        <f t="shared" si="24"/>
        <v>0</v>
      </c>
    </row>
    <row r="492" spans="1:8" s="60" customFormat="1" hidden="1">
      <c r="A492" s="54" t="str">
        <f>IF((LEN('Copy paste to Here'!G496))&gt;5,((CONCATENATE('Copy paste to Here'!G496," &amp; ",'Copy paste to Here'!D496,"  &amp;  ",'Copy paste to Here'!E496))),"Empty Cell")</f>
        <v>Empty Cell</v>
      </c>
      <c r="B492" s="55">
        <f>'Copy paste to Here'!C496</f>
        <v>0</v>
      </c>
      <c r="C492" s="55"/>
      <c r="D492" s="56"/>
      <c r="E492" s="57"/>
      <c r="F492" s="57">
        <f t="shared" si="22"/>
        <v>0</v>
      </c>
      <c r="G492" s="58">
        <f t="shared" si="23"/>
        <v>0</v>
      </c>
      <c r="H492" s="61">
        <f t="shared" si="24"/>
        <v>0</v>
      </c>
    </row>
    <row r="493" spans="1:8" s="60" customFormat="1" hidden="1">
      <c r="A493" s="54" t="str">
        <f>IF((LEN('Copy paste to Here'!G497))&gt;5,((CONCATENATE('Copy paste to Here'!G497," &amp; ",'Copy paste to Here'!D497,"  &amp;  ",'Copy paste to Here'!E497))),"Empty Cell")</f>
        <v>Empty Cell</v>
      </c>
      <c r="B493" s="55">
        <f>'Copy paste to Here'!C497</f>
        <v>0</v>
      </c>
      <c r="C493" s="55"/>
      <c r="D493" s="56"/>
      <c r="E493" s="57"/>
      <c r="F493" s="57">
        <f t="shared" si="22"/>
        <v>0</v>
      </c>
      <c r="G493" s="58">
        <f t="shared" si="23"/>
        <v>0</v>
      </c>
      <c r="H493" s="61">
        <f t="shared" si="24"/>
        <v>0</v>
      </c>
    </row>
    <row r="494" spans="1:8" s="60" customFormat="1" hidden="1">
      <c r="A494" s="54" t="str">
        <f>IF((LEN('Copy paste to Here'!G498))&gt;5,((CONCATENATE('Copy paste to Here'!G498," &amp; ",'Copy paste to Here'!D498,"  &amp;  ",'Copy paste to Here'!E498))),"Empty Cell")</f>
        <v>Empty Cell</v>
      </c>
      <c r="B494" s="55">
        <f>'Copy paste to Here'!C498</f>
        <v>0</v>
      </c>
      <c r="C494" s="55"/>
      <c r="D494" s="56"/>
      <c r="E494" s="57"/>
      <c r="F494" s="57">
        <f t="shared" si="22"/>
        <v>0</v>
      </c>
      <c r="G494" s="58">
        <f t="shared" si="23"/>
        <v>0</v>
      </c>
      <c r="H494" s="61">
        <f t="shared" si="24"/>
        <v>0</v>
      </c>
    </row>
    <row r="495" spans="1:8" s="60" customFormat="1" hidden="1">
      <c r="A495" s="54" t="str">
        <f>IF((LEN('Copy paste to Here'!G499))&gt;5,((CONCATENATE('Copy paste to Here'!G499," &amp; ",'Copy paste to Here'!D499,"  &amp;  ",'Copy paste to Here'!E499))),"Empty Cell")</f>
        <v>Empty Cell</v>
      </c>
      <c r="B495" s="55">
        <f>'Copy paste to Here'!C499</f>
        <v>0</v>
      </c>
      <c r="C495" s="55"/>
      <c r="D495" s="56"/>
      <c r="E495" s="57"/>
      <c r="F495" s="57">
        <f t="shared" si="22"/>
        <v>0</v>
      </c>
      <c r="G495" s="58">
        <f t="shared" si="23"/>
        <v>0</v>
      </c>
      <c r="H495" s="61">
        <f t="shared" si="24"/>
        <v>0</v>
      </c>
    </row>
    <row r="496" spans="1:8" s="60" customFormat="1" hidden="1">
      <c r="A496" s="54" t="str">
        <f>IF((LEN('Copy paste to Here'!G500))&gt;5,((CONCATENATE('Copy paste to Here'!G500," &amp; ",'Copy paste to Here'!D500,"  &amp;  ",'Copy paste to Here'!E500))),"Empty Cell")</f>
        <v>Empty Cell</v>
      </c>
      <c r="B496" s="55">
        <f>'Copy paste to Here'!C500</f>
        <v>0</v>
      </c>
      <c r="C496" s="55"/>
      <c r="D496" s="56"/>
      <c r="E496" s="57"/>
      <c r="F496" s="57">
        <f t="shared" si="22"/>
        <v>0</v>
      </c>
      <c r="G496" s="58">
        <f t="shared" si="23"/>
        <v>0</v>
      </c>
      <c r="H496" s="61">
        <f t="shared" si="24"/>
        <v>0</v>
      </c>
    </row>
    <row r="497" spans="1:8" s="60" customFormat="1" hidden="1">
      <c r="A497" s="54" t="str">
        <f>IF((LEN('Copy paste to Here'!G501))&gt;5,((CONCATENATE('Copy paste to Here'!G501," &amp; ",'Copy paste to Here'!D501,"  &amp;  ",'Copy paste to Here'!E501))),"Empty Cell")</f>
        <v>Empty Cell</v>
      </c>
      <c r="B497" s="55">
        <f>'Copy paste to Here'!C501</f>
        <v>0</v>
      </c>
      <c r="C497" s="55"/>
      <c r="D497" s="56"/>
      <c r="E497" s="57"/>
      <c r="F497" s="57">
        <f t="shared" si="22"/>
        <v>0</v>
      </c>
      <c r="G497" s="58">
        <f t="shared" si="23"/>
        <v>0</v>
      </c>
      <c r="H497" s="61">
        <f t="shared" si="24"/>
        <v>0</v>
      </c>
    </row>
    <row r="498" spans="1:8" s="60" customFormat="1" hidden="1">
      <c r="A498" s="54" t="str">
        <f>IF((LEN('Copy paste to Here'!G502))&gt;5,((CONCATENATE('Copy paste to Here'!G502," &amp; ",'Copy paste to Here'!D502,"  &amp;  ",'Copy paste to Here'!E502))),"Empty Cell")</f>
        <v>Empty Cell</v>
      </c>
      <c r="B498" s="55">
        <f>'Copy paste to Here'!C502</f>
        <v>0</v>
      </c>
      <c r="C498" s="55"/>
      <c r="D498" s="56"/>
      <c r="E498" s="57"/>
      <c r="F498" s="57">
        <f t="shared" si="22"/>
        <v>0</v>
      </c>
      <c r="G498" s="58">
        <f t="shared" si="23"/>
        <v>0</v>
      </c>
      <c r="H498" s="61">
        <f t="shared" si="24"/>
        <v>0</v>
      </c>
    </row>
    <row r="499" spans="1:8" s="60" customFormat="1" hidden="1">
      <c r="A499" s="54" t="str">
        <f>IF((LEN('Copy paste to Here'!G503))&gt;5,((CONCATENATE('Copy paste to Here'!G503," &amp; ",'Copy paste to Here'!D503,"  &amp;  ",'Copy paste to Here'!E503))),"Empty Cell")</f>
        <v>Empty Cell</v>
      </c>
      <c r="B499" s="55">
        <f>'Copy paste to Here'!C503</f>
        <v>0</v>
      </c>
      <c r="C499" s="55"/>
      <c r="D499" s="56"/>
      <c r="E499" s="57"/>
      <c r="F499" s="57">
        <f t="shared" si="22"/>
        <v>0</v>
      </c>
      <c r="G499" s="58">
        <f t="shared" si="23"/>
        <v>0</v>
      </c>
      <c r="H499" s="61">
        <f t="shared" si="24"/>
        <v>0</v>
      </c>
    </row>
    <row r="500" spans="1:8" s="60" customFormat="1" hidden="1">
      <c r="A500" s="54" t="str">
        <f>IF((LEN('Copy paste to Here'!G504))&gt;5,((CONCATENATE('Copy paste to Here'!G504," &amp; ",'Copy paste to Here'!D504,"  &amp;  ",'Copy paste to Here'!E504))),"Empty Cell")</f>
        <v>Empty Cell</v>
      </c>
      <c r="B500" s="55">
        <f>'Copy paste to Here'!C504</f>
        <v>0</v>
      </c>
      <c r="C500" s="55"/>
      <c r="D500" s="56"/>
      <c r="E500" s="57"/>
      <c r="F500" s="57">
        <f t="shared" si="22"/>
        <v>0</v>
      </c>
      <c r="G500" s="58">
        <f t="shared" si="23"/>
        <v>0</v>
      </c>
      <c r="H500" s="61">
        <f t="shared" si="24"/>
        <v>0</v>
      </c>
    </row>
    <row r="501" spans="1:8" s="60" customFormat="1" hidden="1">
      <c r="A501" s="54" t="str">
        <f>IF((LEN('Copy paste to Here'!G505))&gt;5,((CONCATENATE('Copy paste to Here'!G505," &amp; ",'Copy paste to Here'!D505,"  &amp;  ",'Copy paste to Here'!E505))),"Empty Cell")</f>
        <v>Empty Cell</v>
      </c>
      <c r="B501" s="55">
        <f>'Copy paste to Here'!C505</f>
        <v>0</v>
      </c>
      <c r="C501" s="55"/>
      <c r="D501" s="56"/>
      <c r="E501" s="57"/>
      <c r="F501" s="57">
        <f t="shared" si="22"/>
        <v>0</v>
      </c>
      <c r="G501" s="58">
        <f t="shared" si="23"/>
        <v>0</v>
      </c>
      <c r="H501" s="61">
        <f t="shared" si="24"/>
        <v>0</v>
      </c>
    </row>
    <row r="502" spans="1:8" s="60" customFormat="1" hidden="1">
      <c r="A502" s="54" t="str">
        <f>IF((LEN('Copy paste to Here'!G506))&gt;5,((CONCATENATE('Copy paste to Here'!G506," &amp; ",'Copy paste to Here'!D506,"  &amp;  ",'Copy paste to Here'!E506))),"Empty Cell")</f>
        <v>Empty Cell</v>
      </c>
      <c r="B502" s="55">
        <f>'Copy paste to Here'!C506</f>
        <v>0</v>
      </c>
      <c r="C502" s="55"/>
      <c r="D502" s="56"/>
      <c r="E502" s="57"/>
      <c r="F502" s="57">
        <f t="shared" si="22"/>
        <v>0</v>
      </c>
      <c r="G502" s="58">
        <f t="shared" si="23"/>
        <v>0</v>
      </c>
      <c r="H502" s="61">
        <f t="shared" si="24"/>
        <v>0</v>
      </c>
    </row>
    <row r="503" spans="1:8" s="60" customFormat="1" hidden="1">
      <c r="A503" s="54" t="str">
        <f>IF((LEN('Copy paste to Here'!G507))&gt;5,((CONCATENATE('Copy paste to Here'!G507," &amp; ",'Copy paste to Here'!D507,"  &amp;  ",'Copy paste to Here'!E507))),"Empty Cell")</f>
        <v>Empty Cell</v>
      </c>
      <c r="B503" s="55">
        <f>'Copy paste to Here'!C507</f>
        <v>0</v>
      </c>
      <c r="C503" s="55"/>
      <c r="D503" s="56"/>
      <c r="E503" s="57"/>
      <c r="F503" s="57">
        <f t="shared" si="22"/>
        <v>0</v>
      </c>
      <c r="G503" s="58">
        <f t="shared" si="23"/>
        <v>0</v>
      </c>
      <c r="H503" s="61">
        <f t="shared" si="24"/>
        <v>0</v>
      </c>
    </row>
    <row r="504" spans="1:8" s="60" customFormat="1" hidden="1">
      <c r="A504" s="54" t="str">
        <f>IF((LEN('Copy paste to Here'!G508))&gt;5,((CONCATENATE('Copy paste to Here'!G508," &amp; ",'Copy paste to Here'!D508,"  &amp;  ",'Copy paste to Here'!E508))),"Empty Cell")</f>
        <v>Empty Cell</v>
      </c>
      <c r="B504" s="55">
        <f>'Copy paste to Here'!C508</f>
        <v>0</v>
      </c>
      <c r="C504" s="55"/>
      <c r="D504" s="56"/>
      <c r="E504" s="57"/>
      <c r="F504" s="57">
        <f t="shared" si="22"/>
        <v>0</v>
      </c>
      <c r="G504" s="58">
        <f t="shared" si="23"/>
        <v>0</v>
      </c>
      <c r="H504" s="61">
        <f t="shared" si="24"/>
        <v>0</v>
      </c>
    </row>
    <row r="505" spans="1:8" s="60" customFormat="1" hidden="1">
      <c r="A505" s="54" t="str">
        <f>IF((LEN('Copy paste to Here'!G509))&gt;5,((CONCATENATE('Copy paste to Here'!G509," &amp; ",'Copy paste to Here'!D509,"  &amp;  ",'Copy paste to Here'!E509))),"Empty Cell")</f>
        <v>Empty Cell</v>
      </c>
      <c r="B505" s="55">
        <f>'Copy paste to Here'!C509</f>
        <v>0</v>
      </c>
      <c r="C505" s="55"/>
      <c r="D505" s="56"/>
      <c r="E505" s="57"/>
      <c r="F505" s="57">
        <f t="shared" si="22"/>
        <v>0</v>
      </c>
      <c r="G505" s="58">
        <f t="shared" si="23"/>
        <v>0</v>
      </c>
      <c r="H505" s="61">
        <f t="shared" si="24"/>
        <v>0</v>
      </c>
    </row>
    <row r="506" spans="1:8" s="60" customFormat="1" hidden="1">
      <c r="A506" s="54" t="str">
        <f>IF((LEN('Copy paste to Here'!G510))&gt;5,((CONCATENATE('Copy paste to Here'!G510," &amp; ",'Copy paste to Here'!D510,"  &amp;  ",'Copy paste to Here'!E510))),"Empty Cell")</f>
        <v>Empty Cell</v>
      </c>
      <c r="B506" s="55">
        <f>'Copy paste to Here'!C510</f>
        <v>0</v>
      </c>
      <c r="C506" s="55"/>
      <c r="D506" s="56"/>
      <c r="E506" s="57"/>
      <c r="F506" s="57">
        <f t="shared" si="22"/>
        <v>0</v>
      </c>
      <c r="G506" s="58">
        <f t="shared" si="23"/>
        <v>0</v>
      </c>
      <c r="H506" s="61">
        <f t="shared" si="24"/>
        <v>0</v>
      </c>
    </row>
    <row r="507" spans="1:8" s="60" customFormat="1" hidden="1">
      <c r="A507" s="54" t="str">
        <f>IF((LEN('Copy paste to Here'!G511))&gt;5,((CONCATENATE('Copy paste to Here'!G511," &amp; ",'Copy paste to Here'!D511,"  &amp;  ",'Copy paste to Here'!E511))),"Empty Cell")</f>
        <v>Empty Cell</v>
      </c>
      <c r="B507" s="55">
        <f>'Copy paste to Here'!C511</f>
        <v>0</v>
      </c>
      <c r="C507" s="55"/>
      <c r="D507" s="56"/>
      <c r="E507" s="57"/>
      <c r="F507" s="57">
        <f t="shared" si="22"/>
        <v>0</v>
      </c>
      <c r="G507" s="58">
        <f t="shared" si="23"/>
        <v>0</v>
      </c>
      <c r="H507" s="61">
        <f t="shared" si="24"/>
        <v>0</v>
      </c>
    </row>
    <row r="508" spans="1:8" s="60" customFormat="1" hidden="1">
      <c r="A508" s="54" t="str">
        <f>IF((LEN('Copy paste to Here'!G512))&gt;5,((CONCATENATE('Copy paste to Here'!G512," &amp; ",'Copy paste to Here'!D512,"  &amp;  ",'Copy paste to Here'!E512))),"Empty Cell")</f>
        <v>Empty Cell</v>
      </c>
      <c r="B508" s="55">
        <f>'Copy paste to Here'!C512</f>
        <v>0</v>
      </c>
      <c r="C508" s="55"/>
      <c r="D508" s="56"/>
      <c r="E508" s="57"/>
      <c r="F508" s="57">
        <f t="shared" si="22"/>
        <v>0</v>
      </c>
      <c r="G508" s="58">
        <f t="shared" si="23"/>
        <v>0</v>
      </c>
      <c r="H508" s="61">
        <f t="shared" si="24"/>
        <v>0</v>
      </c>
    </row>
    <row r="509" spans="1:8" s="60" customFormat="1" hidden="1">
      <c r="A509" s="54" t="str">
        <f>IF((LEN('Copy paste to Here'!G513))&gt;5,((CONCATENATE('Copy paste to Here'!G513," &amp; ",'Copy paste to Here'!D513,"  &amp;  ",'Copy paste to Here'!E513))),"Empty Cell")</f>
        <v>Empty Cell</v>
      </c>
      <c r="B509" s="55">
        <f>'Copy paste to Here'!C513</f>
        <v>0</v>
      </c>
      <c r="C509" s="55"/>
      <c r="D509" s="56"/>
      <c r="E509" s="57"/>
      <c r="F509" s="57">
        <f t="shared" si="22"/>
        <v>0</v>
      </c>
      <c r="G509" s="58">
        <f t="shared" si="23"/>
        <v>0</v>
      </c>
      <c r="H509" s="61">
        <f t="shared" si="24"/>
        <v>0</v>
      </c>
    </row>
    <row r="510" spans="1:8" s="60" customFormat="1" hidden="1">
      <c r="A510" s="54" t="str">
        <f>IF((LEN('Copy paste to Here'!G514))&gt;5,((CONCATENATE('Copy paste to Here'!G514," &amp; ",'Copy paste to Here'!D514,"  &amp;  ",'Copy paste to Here'!E514))),"Empty Cell")</f>
        <v>Empty Cell</v>
      </c>
      <c r="B510" s="55">
        <f>'Copy paste to Here'!C514</f>
        <v>0</v>
      </c>
      <c r="C510" s="55"/>
      <c r="D510" s="56"/>
      <c r="E510" s="57"/>
      <c r="F510" s="57">
        <f t="shared" si="22"/>
        <v>0</v>
      </c>
      <c r="G510" s="58">
        <f t="shared" si="23"/>
        <v>0</v>
      </c>
      <c r="H510" s="61">
        <f t="shared" si="24"/>
        <v>0</v>
      </c>
    </row>
    <row r="511" spans="1:8" s="60" customFormat="1" hidden="1">
      <c r="A511" s="54" t="str">
        <f>IF((LEN('Copy paste to Here'!G515))&gt;5,((CONCATENATE('Copy paste to Here'!G515," &amp; ",'Copy paste to Here'!D515,"  &amp;  ",'Copy paste to Here'!E515))),"Empty Cell")</f>
        <v>Empty Cell</v>
      </c>
      <c r="B511" s="55">
        <f>'Copy paste to Here'!C515</f>
        <v>0</v>
      </c>
      <c r="C511" s="55"/>
      <c r="D511" s="56"/>
      <c r="E511" s="57"/>
      <c r="F511" s="57">
        <f t="shared" si="22"/>
        <v>0</v>
      </c>
      <c r="G511" s="58">
        <f t="shared" si="23"/>
        <v>0</v>
      </c>
      <c r="H511" s="61">
        <f t="shared" si="24"/>
        <v>0</v>
      </c>
    </row>
    <row r="512" spans="1:8" s="60" customFormat="1" hidden="1">
      <c r="A512" s="54" t="str">
        <f>IF((LEN('Copy paste to Here'!G516))&gt;5,((CONCATENATE('Copy paste to Here'!G516," &amp; ",'Copy paste to Here'!D516,"  &amp;  ",'Copy paste to Here'!E516))),"Empty Cell")</f>
        <v>Empty Cell</v>
      </c>
      <c r="B512" s="55">
        <f>'Copy paste to Here'!C516</f>
        <v>0</v>
      </c>
      <c r="C512" s="55"/>
      <c r="D512" s="56"/>
      <c r="E512" s="57"/>
      <c r="F512" s="57">
        <f t="shared" si="22"/>
        <v>0</v>
      </c>
      <c r="G512" s="58">
        <f t="shared" si="23"/>
        <v>0</v>
      </c>
      <c r="H512" s="61">
        <f t="shared" si="24"/>
        <v>0</v>
      </c>
    </row>
    <row r="513" spans="1:8" s="60" customFormat="1" hidden="1">
      <c r="A513" s="54" t="str">
        <f>IF((LEN('Copy paste to Here'!G517))&gt;5,((CONCATENATE('Copy paste to Here'!G517," &amp; ",'Copy paste to Here'!D517,"  &amp;  ",'Copy paste to Here'!E517))),"Empty Cell")</f>
        <v>Empty Cell</v>
      </c>
      <c r="B513" s="55">
        <f>'Copy paste to Here'!C517</f>
        <v>0</v>
      </c>
      <c r="C513" s="55"/>
      <c r="D513" s="56"/>
      <c r="E513" s="57"/>
      <c r="F513" s="57">
        <f t="shared" si="22"/>
        <v>0</v>
      </c>
      <c r="G513" s="58">
        <f t="shared" si="23"/>
        <v>0</v>
      </c>
      <c r="H513" s="61">
        <f t="shared" si="24"/>
        <v>0</v>
      </c>
    </row>
    <row r="514" spans="1:8" s="60" customFormat="1" hidden="1">
      <c r="A514" s="54" t="str">
        <f>IF((LEN('Copy paste to Here'!G518))&gt;5,((CONCATENATE('Copy paste to Here'!G518," &amp; ",'Copy paste to Here'!D518,"  &amp;  ",'Copy paste to Here'!E518))),"Empty Cell")</f>
        <v>Empty Cell</v>
      </c>
      <c r="B514" s="55">
        <f>'Copy paste to Here'!C518</f>
        <v>0</v>
      </c>
      <c r="C514" s="55"/>
      <c r="D514" s="56"/>
      <c r="E514" s="57"/>
      <c r="F514" s="57">
        <f t="shared" si="22"/>
        <v>0</v>
      </c>
      <c r="G514" s="58">
        <f t="shared" si="23"/>
        <v>0</v>
      </c>
      <c r="H514" s="61">
        <f t="shared" si="24"/>
        <v>0</v>
      </c>
    </row>
    <row r="515" spans="1:8" s="60" customFormat="1" hidden="1">
      <c r="A515" s="54" t="str">
        <f>IF((LEN('Copy paste to Here'!G519))&gt;5,((CONCATENATE('Copy paste to Here'!G519," &amp; ",'Copy paste to Here'!D519,"  &amp;  ",'Copy paste to Here'!E519))),"Empty Cell")</f>
        <v>Empty Cell</v>
      </c>
      <c r="B515" s="55">
        <f>'Copy paste to Here'!C519</f>
        <v>0</v>
      </c>
      <c r="C515" s="55"/>
      <c r="D515" s="56"/>
      <c r="E515" s="57"/>
      <c r="F515" s="57">
        <f t="shared" si="22"/>
        <v>0</v>
      </c>
      <c r="G515" s="58">
        <f t="shared" si="23"/>
        <v>0</v>
      </c>
      <c r="H515" s="61">
        <f t="shared" si="24"/>
        <v>0</v>
      </c>
    </row>
    <row r="516" spans="1:8" s="60" customFormat="1" hidden="1">
      <c r="A516" s="54" t="str">
        <f>IF((LEN('Copy paste to Here'!G520))&gt;5,((CONCATENATE('Copy paste to Here'!G520," &amp; ",'Copy paste to Here'!D520,"  &amp;  ",'Copy paste to Here'!E520))),"Empty Cell")</f>
        <v>Empty Cell</v>
      </c>
      <c r="B516" s="55">
        <f>'Copy paste to Here'!C520</f>
        <v>0</v>
      </c>
      <c r="C516" s="55"/>
      <c r="D516" s="56"/>
      <c r="E516" s="57"/>
      <c r="F516" s="57">
        <f t="shared" si="22"/>
        <v>0</v>
      </c>
      <c r="G516" s="58">
        <f t="shared" si="23"/>
        <v>0</v>
      </c>
      <c r="H516" s="61">
        <f t="shared" si="24"/>
        <v>0</v>
      </c>
    </row>
    <row r="517" spans="1:8" s="60" customFormat="1" hidden="1">
      <c r="A517" s="54" t="str">
        <f>IF((LEN('Copy paste to Here'!G521))&gt;5,((CONCATENATE('Copy paste to Here'!G521," &amp; ",'Copy paste to Here'!D521,"  &amp;  ",'Copy paste to Here'!E521))),"Empty Cell")</f>
        <v>Empty Cell</v>
      </c>
      <c r="B517" s="55">
        <f>'Copy paste to Here'!C521</f>
        <v>0</v>
      </c>
      <c r="C517" s="55"/>
      <c r="D517" s="56"/>
      <c r="E517" s="57"/>
      <c r="F517" s="57">
        <f t="shared" si="22"/>
        <v>0</v>
      </c>
      <c r="G517" s="58">
        <f t="shared" si="23"/>
        <v>0</v>
      </c>
      <c r="H517" s="61">
        <f t="shared" si="24"/>
        <v>0</v>
      </c>
    </row>
    <row r="518" spans="1:8" s="60" customFormat="1" hidden="1">
      <c r="A518" s="54" t="str">
        <f>IF((LEN('Copy paste to Here'!G522))&gt;5,((CONCATENATE('Copy paste to Here'!G522," &amp; ",'Copy paste to Here'!D522,"  &amp;  ",'Copy paste to Here'!E522))),"Empty Cell")</f>
        <v>Empty Cell</v>
      </c>
      <c r="B518" s="55">
        <f>'Copy paste to Here'!C522</f>
        <v>0</v>
      </c>
      <c r="C518" s="55"/>
      <c r="D518" s="56"/>
      <c r="E518" s="57"/>
      <c r="F518" s="57">
        <f t="shared" si="22"/>
        <v>0</v>
      </c>
      <c r="G518" s="58">
        <f t="shared" si="23"/>
        <v>0</v>
      </c>
      <c r="H518" s="61">
        <f t="shared" si="24"/>
        <v>0</v>
      </c>
    </row>
    <row r="519" spans="1:8" s="60" customFormat="1" hidden="1">
      <c r="A519" s="54" t="str">
        <f>IF((LEN('Copy paste to Here'!G523))&gt;5,((CONCATENATE('Copy paste to Here'!G523," &amp; ",'Copy paste to Here'!D523,"  &amp;  ",'Copy paste to Here'!E523))),"Empty Cell")</f>
        <v>Empty Cell</v>
      </c>
      <c r="B519" s="55">
        <f>'Copy paste to Here'!C523</f>
        <v>0</v>
      </c>
      <c r="C519" s="55"/>
      <c r="D519" s="56"/>
      <c r="E519" s="57"/>
      <c r="F519" s="57">
        <f t="shared" si="22"/>
        <v>0</v>
      </c>
      <c r="G519" s="58">
        <f t="shared" si="23"/>
        <v>0</v>
      </c>
      <c r="H519" s="61">
        <f t="shared" si="24"/>
        <v>0</v>
      </c>
    </row>
    <row r="520" spans="1:8" s="60" customFormat="1" hidden="1">
      <c r="A520" s="54" t="str">
        <f>IF((LEN('Copy paste to Here'!G524))&gt;5,((CONCATENATE('Copy paste to Here'!G524," &amp; ",'Copy paste to Here'!D524,"  &amp;  ",'Copy paste to Here'!E524))),"Empty Cell")</f>
        <v>Empty Cell</v>
      </c>
      <c r="B520" s="55">
        <f>'Copy paste to Here'!C524</f>
        <v>0</v>
      </c>
      <c r="C520" s="55"/>
      <c r="D520" s="56"/>
      <c r="E520" s="57"/>
      <c r="F520" s="57">
        <f t="shared" si="22"/>
        <v>0</v>
      </c>
      <c r="G520" s="58">
        <f t="shared" si="23"/>
        <v>0</v>
      </c>
      <c r="H520" s="61">
        <f t="shared" si="24"/>
        <v>0</v>
      </c>
    </row>
    <row r="521" spans="1:8" s="60" customFormat="1" hidden="1">
      <c r="A521" s="54" t="str">
        <f>IF((LEN('Copy paste to Here'!G525))&gt;5,((CONCATENATE('Copy paste to Here'!G525," &amp; ",'Copy paste to Here'!D525,"  &amp;  ",'Copy paste to Here'!E525))),"Empty Cell")</f>
        <v>Empty Cell</v>
      </c>
      <c r="B521" s="55">
        <f>'Copy paste to Here'!C525</f>
        <v>0</v>
      </c>
      <c r="C521" s="55"/>
      <c r="D521" s="56"/>
      <c r="E521" s="57"/>
      <c r="F521" s="57">
        <f t="shared" si="22"/>
        <v>0</v>
      </c>
      <c r="G521" s="58">
        <f t="shared" si="23"/>
        <v>0</v>
      </c>
      <c r="H521" s="61">
        <f t="shared" si="24"/>
        <v>0</v>
      </c>
    </row>
    <row r="522" spans="1:8" s="60" customFormat="1" hidden="1">
      <c r="A522" s="54" t="str">
        <f>IF((LEN('Copy paste to Here'!G526))&gt;5,((CONCATENATE('Copy paste to Here'!G526," &amp; ",'Copy paste to Here'!D526,"  &amp;  ",'Copy paste to Here'!E526))),"Empty Cell")</f>
        <v>Empty Cell</v>
      </c>
      <c r="B522" s="55">
        <f>'Copy paste to Here'!C526</f>
        <v>0</v>
      </c>
      <c r="C522" s="55"/>
      <c r="D522" s="56"/>
      <c r="E522" s="57"/>
      <c r="F522" s="57">
        <f t="shared" si="22"/>
        <v>0</v>
      </c>
      <c r="G522" s="58">
        <f t="shared" si="23"/>
        <v>0</v>
      </c>
      <c r="H522" s="61">
        <f t="shared" si="24"/>
        <v>0</v>
      </c>
    </row>
    <row r="523" spans="1:8" s="60" customFormat="1" hidden="1">
      <c r="A523" s="54" t="str">
        <f>IF((LEN('Copy paste to Here'!G527))&gt;5,((CONCATENATE('Copy paste to Here'!G527," &amp; ",'Copy paste to Here'!D527,"  &amp;  ",'Copy paste to Here'!E527))),"Empty Cell")</f>
        <v>Empty Cell</v>
      </c>
      <c r="B523" s="55">
        <f>'Copy paste to Here'!C527</f>
        <v>0</v>
      </c>
      <c r="C523" s="55"/>
      <c r="D523" s="56"/>
      <c r="E523" s="57"/>
      <c r="F523" s="57">
        <f t="shared" si="22"/>
        <v>0</v>
      </c>
      <c r="G523" s="58">
        <f t="shared" si="23"/>
        <v>0</v>
      </c>
      <c r="H523" s="61">
        <f t="shared" si="24"/>
        <v>0</v>
      </c>
    </row>
    <row r="524" spans="1:8" s="60" customFormat="1" hidden="1">
      <c r="A524" s="54" t="str">
        <f>IF((LEN('Copy paste to Here'!G528))&gt;5,((CONCATENATE('Copy paste to Here'!G528," &amp; ",'Copy paste to Here'!D528,"  &amp;  ",'Copy paste to Here'!E528))),"Empty Cell")</f>
        <v>Empty Cell</v>
      </c>
      <c r="B524" s="55">
        <f>'Copy paste to Here'!C528</f>
        <v>0</v>
      </c>
      <c r="C524" s="55"/>
      <c r="D524" s="56"/>
      <c r="E524" s="57"/>
      <c r="F524" s="57">
        <f t="shared" si="22"/>
        <v>0</v>
      </c>
      <c r="G524" s="58">
        <f t="shared" si="23"/>
        <v>0</v>
      </c>
      <c r="H524" s="61">
        <f t="shared" si="24"/>
        <v>0</v>
      </c>
    </row>
    <row r="525" spans="1:8" s="60" customFormat="1" hidden="1">
      <c r="A525" s="54" t="str">
        <f>IF((LEN('Copy paste to Here'!G529))&gt;5,((CONCATENATE('Copy paste to Here'!G529," &amp; ",'Copy paste to Here'!D529,"  &amp;  ",'Copy paste to Here'!E529))),"Empty Cell")</f>
        <v>Empty Cell</v>
      </c>
      <c r="B525" s="55">
        <f>'Copy paste to Here'!C529</f>
        <v>0</v>
      </c>
      <c r="C525" s="55"/>
      <c r="D525" s="56"/>
      <c r="E525" s="57"/>
      <c r="F525" s="57">
        <f t="shared" si="22"/>
        <v>0</v>
      </c>
      <c r="G525" s="58">
        <f t="shared" si="23"/>
        <v>0</v>
      </c>
      <c r="H525" s="61">
        <f t="shared" si="24"/>
        <v>0</v>
      </c>
    </row>
    <row r="526" spans="1:8" s="60" customFormat="1" hidden="1">
      <c r="A526" s="54" t="str">
        <f>IF((LEN('Copy paste to Here'!G530))&gt;5,((CONCATENATE('Copy paste to Here'!G530," &amp; ",'Copy paste to Here'!D530,"  &amp;  ",'Copy paste to Here'!E530))),"Empty Cell")</f>
        <v>Empty Cell</v>
      </c>
      <c r="B526" s="55">
        <f>'Copy paste to Here'!C530</f>
        <v>0</v>
      </c>
      <c r="C526" s="55"/>
      <c r="D526" s="56"/>
      <c r="E526" s="57"/>
      <c r="F526" s="57">
        <f t="shared" si="22"/>
        <v>0</v>
      </c>
      <c r="G526" s="58">
        <f t="shared" si="23"/>
        <v>0</v>
      </c>
      <c r="H526" s="61">
        <f t="shared" si="24"/>
        <v>0</v>
      </c>
    </row>
    <row r="527" spans="1:8" s="60" customFormat="1" hidden="1">
      <c r="A527" s="54" t="str">
        <f>IF((LEN('Copy paste to Here'!G531))&gt;5,((CONCATENATE('Copy paste to Here'!G531," &amp; ",'Copy paste to Here'!D531,"  &amp;  ",'Copy paste to Here'!E531))),"Empty Cell")</f>
        <v>Empty Cell</v>
      </c>
      <c r="B527" s="55">
        <f>'Copy paste to Here'!C531</f>
        <v>0</v>
      </c>
      <c r="C527" s="55"/>
      <c r="D527" s="56"/>
      <c r="E527" s="57"/>
      <c r="F527" s="57">
        <f t="shared" si="22"/>
        <v>0</v>
      </c>
      <c r="G527" s="58">
        <f t="shared" si="23"/>
        <v>0</v>
      </c>
      <c r="H527" s="61">
        <f t="shared" si="24"/>
        <v>0</v>
      </c>
    </row>
    <row r="528" spans="1:8" s="60" customFormat="1" hidden="1">
      <c r="A528" s="54" t="str">
        <f>IF((LEN('Copy paste to Here'!G532))&gt;5,((CONCATENATE('Copy paste to Here'!G532," &amp; ",'Copy paste to Here'!D532,"  &amp;  ",'Copy paste to Here'!E532))),"Empty Cell")</f>
        <v>Empty Cell</v>
      </c>
      <c r="B528" s="55">
        <f>'Copy paste to Here'!C532</f>
        <v>0</v>
      </c>
      <c r="C528" s="55"/>
      <c r="D528" s="56"/>
      <c r="E528" s="57"/>
      <c r="F528" s="57">
        <f t="shared" si="22"/>
        <v>0</v>
      </c>
      <c r="G528" s="58">
        <f t="shared" si="23"/>
        <v>0</v>
      </c>
      <c r="H528" s="61">
        <f t="shared" si="24"/>
        <v>0</v>
      </c>
    </row>
    <row r="529" spans="1:8" s="60" customFormat="1" hidden="1">
      <c r="A529" s="54" t="str">
        <f>IF((LEN('Copy paste to Here'!G533))&gt;5,((CONCATENATE('Copy paste to Here'!G533," &amp; ",'Copy paste to Here'!D533,"  &amp;  ",'Copy paste to Here'!E533))),"Empty Cell")</f>
        <v>Empty Cell</v>
      </c>
      <c r="B529" s="55">
        <f>'Copy paste to Here'!C533</f>
        <v>0</v>
      </c>
      <c r="C529" s="55"/>
      <c r="D529" s="56"/>
      <c r="E529" s="57"/>
      <c r="F529" s="57">
        <f t="shared" si="22"/>
        <v>0</v>
      </c>
      <c r="G529" s="58">
        <f t="shared" si="23"/>
        <v>0</v>
      </c>
      <c r="H529" s="61">
        <f t="shared" si="24"/>
        <v>0</v>
      </c>
    </row>
    <row r="530" spans="1:8" s="60" customFormat="1" hidden="1">
      <c r="A530" s="54" t="str">
        <f>IF((LEN('Copy paste to Here'!G534))&gt;5,((CONCATENATE('Copy paste to Here'!G534," &amp; ",'Copy paste to Here'!D534,"  &amp;  ",'Copy paste to Here'!E534))),"Empty Cell")</f>
        <v>Empty Cell</v>
      </c>
      <c r="B530" s="55">
        <f>'Copy paste to Here'!C534</f>
        <v>0</v>
      </c>
      <c r="C530" s="55"/>
      <c r="D530" s="56"/>
      <c r="E530" s="57"/>
      <c r="F530" s="57">
        <f t="shared" si="22"/>
        <v>0</v>
      </c>
      <c r="G530" s="58">
        <f t="shared" si="23"/>
        <v>0</v>
      </c>
      <c r="H530" s="61">
        <f t="shared" si="24"/>
        <v>0</v>
      </c>
    </row>
    <row r="531" spans="1:8" s="60" customFormat="1" hidden="1">
      <c r="A531" s="54" t="str">
        <f>IF((LEN('Copy paste to Here'!G535))&gt;5,((CONCATENATE('Copy paste to Here'!G535," &amp; ",'Copy paste to Here'!D535,"  &amp;  ",'Copy paste to Here'!E535))),"Empty Cell")</f>
        <v>Empty Cell</v>
      </c>
      <c r="B531" s="55">
        <f>'Copy paste to Here'!C535</f>
        <v>0</v>
      </c>
      <c r="C531" s="55"/>
      <c r="D531" s="56"/>
      <c r="E531" s="57"/>
      <c r="F531" s="57">
        <f t="shared" ref="F531:F594" si="25">D531*E531</f>
        <v>0</v>
      </c>
      <c r="G531" s="58">
        <f t="shared" ref="G531:G594" si="26">E531*$E$14</f>
        <v>0</v>
      </c>
      <c r="H531" s="61">
        <f t="shared" ref="H531:H594" si="27">D531*G531</f>
        <v>0</v>
      </c>
    </row>
    <row r="532" spans="1:8" s="60" customFormat="1" hidden="1">
      <c r="A532" s="54" t="str">
        <f>IF((LEN('Copy paste to Here'!G536))&gt;5,((CONCATENATE('Copy paste to Here'!G536," &amp; ",'Copy paste to Here'!D536,"  &amp;  ",'Copy paste to Here'!E536))),"Empty Cell")</f>
        <v>Empty Cell</v>
      </c>
      <c r="B532" s="55">
        <f>'Copy paste to Here'!C536</f>
        <v>0</v>
      </c>
      <c r="C532" s="55"/>
      <c r="D532" s="56"/>
      <c r="E532" s="57"/>
      <c r="F532" s="57">
        <f t="shared" si="25"/>
        <v>0</v>
      </c>
      <c r="G532" s="58">
        <f t="shared" si="26"/>
        <v>0</v>
      </c>
      <c r="H532" s="61">
        <f t="shared" si="27"/>
        <v>0</v>
      </c>
    </row>
    <row r="533" spans="1:8" s="60" customFormat="1" hidden="1">
      <c r="A533" s="54" t="str">
        <f>IF((LEN('Copy paste to Here'!G537))&gt;5,((CONCATENATE('Copy paste to Here'!G537," &amp; ",'Copy paste to Here'!D537,"  &amp;  ",'Copy paste to Here'!E537))),"Empty Cell")</f>
        <v>Empty Cell</v>
      </c>
      <c r="B533" s="55">
        <f>'Copy paste to Here'!C537</f>
        <v>0</v>
      </c>
      <c r="C533" s="55"/>
      <c r="D533" s="56"/>
      <c r="E533" s="57"/>
      <c r="F533" s="57">
        <f t="shared" si="25"/>
        <v>0</v>
      </c>
      <c r="G533" s="58">
        <f t="shared" si="26"/>
        <v>0</v>
      </c>
      <c r="H533" s="61">
        <f t="shared" si="27"/>
        <v>0</v>
      </c>
    </row>
    <row r="534" spans="1:8" s="60" customFormat="1" hidden="1">
      <c r="A534" s="54" t="str">
        <f>IF((LEN('Copy paste to Here'!G538))&gt;5,((CONCATENATE('Copy paste to Here'!G538," &amp; ",'Copy paste to Here'!D538,"  &amp;  ",'Copy paste to Here'!E538))),"Empty Cell")</f>
        <v>Empty Cell</v>
      </c>
      <c r="B534" s="55">
        <f>'Copy paste to Here'!C538</f>
        <v>0</v>
      </c>
      <c r="C534" s="55"/>
      <c r="D534" s="56"/>
      <c r="E534" s="57"/>
      <c r="F534" s="57">
        <f t="shared" si="25"/>
        <v>0</v>
      </c>
      <c r="G534" s="58">
        <f t="shared" si="26"/>
        <v>0</v>
      </c>
      <c r="H534" s="61">
        <f t="shared" si="27"/>
        <v>0</v>
      </c>
    </row>
    <row r="535" spans="1:8" s="60" customFormat="1" hidden="1">
      <c r="A535" s="54" t="str">
        <f>IF((LEN('Copy paste to Here'!G539))&gt;5,((CONCATENATE('Copy paste to Here'!G539," &amp; ",'Copy paste to Here'!D539,"  &amp;  ",'Copy paste to Here'!E539))),"Empty Cell")</f>
        <v>Empty Cell</v>
      </c>
      <c r="B535" s="55">
        <f>'Copy paste to Here'!C539</f>
        <v>0</v>
      </c>
      <c r="C535" s="55"/>
      <c r="D535" s="56"/>
      <c r="E535" s="57"/>
      <c r="F535" s="57">
        <f t="shared" si="25"/>
        <v>0</v>
      </c>
      <c r="G535" s="58">
        <f t="shared" si="26"/>
        <v>0</v>
      </c>
      <c r="H535" s="61">
        <f t="shared" si="27"/>
        <v>0</v>
      </c>
    </row>
    <row r="536" spans="1:8" s="60" customFormat="1" hidden="1">
      <c r="A536" s="54" t="str">
        <f>IF((LEN('Copy paste to Here'!G540))&gt;5,((CONCATENATE('Copy paste to Here'!G540," &amp; ",'Copy paste to Here'!D540,"  &amp;  ",'Copy paste to Here'!E540))),"Empty Cell")</f>
        <v>Empty Cell</v>
      </c>
      <c r="B536" s="55">
        <f>'Copy paste to Here'!C540</f>
        <v>0</v>
      </c>
      <c r="C536" s="55"/>
      <c r="D536" s="56"/>
      <c r="E536" s="57"/>
      <c r="F536" s="57">
        <f t="shared" si="25"/>
        <v>0</v>
      </c>
      <c r="G536" s="58">
        <f t="shared" si="26"/>
        <v>0</v>
      </c>
      <c r="H536" s="61">
        <f t="shared" si="27"/>
        <v>0</v>
      </c>
    </row>
    <row r="537" spans="1:8" s="60" customFormat="1" hidden="1">
      <c r="A537" s="54" t="str">
        <f>IF((LEN('Copy paste to Here'!G541))&gt;5,((CONCATENATE('Copy paste to Here'!G541," &amp; ",'Copy paste to Here'!D541,"  &amp;  ",'Copy paste to Here'!E541))),"Empty Cell")</f>
        <v>Empty Cell</v>
      </c>
      <c r="B537" s="55">
        <f>'Copy paste to Here'!C541</f>
        <v>0</v>
      </c>
      <c r="C537" s="55"/>
      <c r="D537" s="56"/>
      <c r="E537" s="57"/>
      <c r="F537" s="57">
        <f t="shared" si="25"/>
        <v>0</v>
      </c>
      <c r="G537" s="58">
        <f t="shared" si="26"/>
        <v>0</v>
      </c>
      <c r="H537" s="61">
        <f t="shared" si="27"/>
        <v>0</v>
      </c>
    </row>
    <row r="538" spans="1:8" s="60" customFormat="1" hidden="1">
      <c r="A538" s="54" t="str">
        <f>IF((LEN('Copy paste to Here'!G542))&gt;5,((CONCATENATE('Copy paste to Here'!G542," &amp; ",'Copy paste to Here'!D542,"  &amp;  ",'Copy paste to Here'!E542))),"Empty Cell")</f>
        <v>Empty Cell</v>
      </c>
      <c r="B538" s="55">
        <f>'Copy paste to Here'!C542</f>
        <v>0</v>
      </c>
      <c r="C538" s="55"/>
      <c r="D538" s="56"/>
      <c r="E538" s="57"/>
      <c r="F538" s="57">
        <f t="shared" si="25"/>
        <v>0</v>
      </c>
      <c r="G538" s="58">
        <f t="shared" si="26"/>
        <v>0</v>
      </c>
      <c r="H538" s="61">
        <f t="shared" si="27"/>
        <v>0</v>
      </c>
    </row>
    <row r="539" spans="1:8" s="60" customFormat="1" hidden="1">
      <c r="A539" s="54" t="str">
        <f>IF((LEN('Copy paste to Here'!G543))&gt;5,((CONCATENATE('Copy paste to Here'!G543," &amp; ",'Copy paste to Here'!D543,"  &amp;  ",'Copy paste to Here'!E543))),"Empty Cell")</f>
        <v>Empty Cell</v>
      </c>
      <c r="B539" s="55">
        <f>'Copy paste to Here'!C543</f>
        <v>0</v>
      </c>
      <c r="C539" s="55"/>
      <c r="D539" s="56"/>
      <c r="E539" s="57"/>
      <c r="F539" s="57">
        <f t="shared" si="25"/>
        <v>0</v>
      </c>
      <c r="G539" s="58">
        <f t="shared" si="26"/>
        <v>0</v>
      </c>
      <c r="H539" s="61">
        <f t="shared" si="27"/>
        <v>0</v>
      </c>
    </row>
    <row r="540" spans="1:8" s="60" customFormat="1" hidden="1">
      <c r="A540" s="54" t="str">
        <f>IF((LEN('Copy paste to Here'!G544))&gt;5,((CONCATENATE('Copy paste to Here'!G544," &amp; ",'Copy paste to Here'!D544,"  &amp;  ",'Copy paste to Here'!E544))),"Empty Cell")</f>
        <v>Empty Cell</v>
      </c>
      <c r="B540" s="55">
        <f>'Copy paste to Here'!C544</f>
        <v>0</v>
      </c>
      <c r="C540" s="55"/>
      <c r="D540" s="56"/>
      <c r="E540" s="57"/>
      <c r="F540" s="57">
        <f t="shared" si="25"/>
        <v>0</v>
      </c>
      <c r="G540" s="58">
        <f t="shared" si="26"/>
        <v>0</v>
      </c>
      <c r="H540" s="61">
        <f t="shared" si="27"/>
        <v>0</v>
      </c>
    </row>
    <row r="541" spans="1:8" s="60" customFormat="1" hidden="1">
      <c r="A541" s="54" t="str">
        <f>IF((LEN('Copy paste to Here'!G545))&gt;5,((CONCATENATE('Copy paste to Here'!G545," &amp; ",'Copy paste to Here'!D545,"  &amp;  ",'Copy paste to Here'!E545))),"Empty Cell")</f>
        <v>Empty Cell</v>
      </c>
      <c r="B541" s="55">
        <f>'Copy paste to Here'!C545</f>
        <v>0</v>
      </c>
      <c r="C541" s="55"/>
      <c r="D541" s="56"/>
      <c r="E541" s="57"/>
      <c r="F541" s="57">
        <f t="shared" si="25"/>
        <v>0</v>
      </c>
      <c r="G541" s="58">
        <f t="shared" si="26"/>
        <v>0</v>
      </c>
      <c r="H541" s="61">
        <f t="shared" si="27"/>
        <v>0</v>
      </c>
    </row>
    <row r="542" spans="1:8" s="60" customFormat="1" hidden="1">
      <c r="A542" s="54" t="str">
        <f>IF((LEN('Copy paste to Here'!G546))&gt;5,((CONCATENATE('Copy paste to Here'!G546," &amp; ",'Copy paste to Here'!D546,"  &amp;  ",'Copy paste to Here'!E546))),"Empty Cell")</f>
        <v>Empty Cell</v>
      </c>
      <c r="B542" s="55">
        <f>'Copy paste to Here'!C546</f>
        <v>0</v>
      </c>
      <c r="C542" s="55"/>
      <c r="D542" s="56"/>
      <c r="E542" s="57"/>
      <c r="F542" s="57">
        <f t="shared" si="25"/>
        <v>0</v>
      </c>
      <c r="G542" s="58">
        <f t="shared" si="26"/>
        <v>0</v>
      </c>
      <c r="H542" s="61">
        <f t="shared" si="27"/>
        <v>0</v>
      </c>
    </row>
    <row r="543" spans="1:8" s="60" customFormat="1" hidden="1">
      <c r="A543" s="54" t="str">
        <f>IF((LEN('Copy paste to Here'!G547))&gt;5,((CONCATENATE('Copy paste to Here'!G547," &amp; ",'Copy paste to Here'!D547,"  &amp;  ",'Copy paste to Here'!E547))),"Empty Cell")</f>
        <v>Empty Cell</v>
      </c>
      <c r="B543" s="55">
        <f>'Copy paste to Here'!C547</f>
        <v>0</v>
      </c>
      <c r="C543" s="55"/>
      <c r="D543" s="56"/>
      <c r="E543" s="57"/>
      <c r="F543" s="57">
        <f t="shared" si="25"/>
        <v>0</v>
      </c>
      <c r="G543" s="58">
        <f t="shared" si="26"/>
        <v>0</v>
      </c>
      <c r="H543" s="61">
        <f t="shared" si="27"/>
        <v>0</v>
      </c>
    </row>
    <row r="544" spans="1:8" s="60" customFormat="1" hidden="1">
      <c r="A544" s="54" t="str">
        <f>IF((LEN('Copy paste to Here'!G548))&gt;5,((CONCATENATE('Copy paste to Here'!G548," &amp; ",'Copy paste to Here'!D548,"  &amp;  ",'Copy paste to Here'!E548))),"Empty Cell")</f>
        <v>Empty Cell</v>
      </c>
      <c r="B544" s="55">
        <f>'Copy paste to Here'!C548</f>
        <v>0</v>
      </c>
      <c r="C544" s="55"/>
      <c r="D544" s="56"/>
      <c r="E544" s="57"/>
      <c r="F544" s="57">
        <f t="shared" si="25"/>
        <v>0</v>
      </c>
      <c r="G544" s="58">
        <f t="shared" si="26"/>
        <v>0</v>
      </c>
      <c r="H544" s="61">
        <f t="shared" si="27"/>
        <v>0</v>
      </c>
    </row>
    <row r="545" spans="1:8" s="60" customFormat="1" hidden="1">
      <c r="A545" s="54" t="str">
        <f>IF((LEN('Copy paste to Here'!G549))&gt;5,((CONCATENATE('Copy paste to Here'!G549," &amp; ",'Copy paste to Here'!D549,"  &amp;  ",'Copy paste to Here'!E549))),"Empty Cell")</f>
        <v>Empty Cell</v>
      </c>
      <c r="B545" s="55">
        <f>'Copy paste to Here'!C549</f>
        <v>0</v>
      </c>
      <c r="C545" s="55"/>
      <c r="D545" s="56"/>
      <c r="E545" s="57"/>
      <c r="F545" s="57">
        <f t="shared" si="25"/>
        <v>0</v>
      </c>
      <c r="G545" s="58">
        <f t="shared" si="26"/>
        <v>0</v>
      </c>
      <c r="H545" s="61">
        <f t="shared" si="27"/>
        <v>0</v>
      </c>
    </row>
    <row r="546" spans="1:8" s="60" customFormat="1" hidden="1">
      <c r="A546" s="54" t="str">
        <f>IF((LEN('Copy paste to Here'!G550))&gt;5,((CONCATENATE('Copy paste to Here'!G550," &amp; ",'Copy paste to Here'!D550,"  &amp;  ",'Copy paste to Here'!E550))),"Empty Cell")</f>
        <v>Empty Cell</v>
      </c>
      <c r="B546" s="55">
        <f>'Copy paste to Here'!C550</f>
        <v>0</v>
      </c>
      <c r="C546" s="55"/>
      <c r="D546" s="56"/>
      <c r="E546" s="57"/>
      <c r="F546" s="57">
        <f t="shared" si="25"/>
        <v>0</v>
      </c>
      <c r="G546" s="58">
        <f t="shared" si="26"/>
        <v>0</v>
      </c>
      <c r="H546" s="61">
        <f t="shared" si="27"/>
        <v>0</v>
      </c>
    </row>
    <row r="547" spans="1:8" s="60" customFormat="1" hidden="1">
      <c r="A547" s="54" t="str">
        <f>IF((LEN('Copy paste to Here'!G551))&gt;5,((CONCATENATE('Copy paste to Here'!G551," &amp; ",'Copy paste to Here'!D551,"  &amp;  ",'Copy paste to Here'!E551))),"Empty Cell")</f>
        <v>Empty Cell</v>
      </c>
      <c r="B547" s="55">
        <f>'Copy paste to Here'!C551</f>
        <v>0</v>
      </c>
      <c r="C547" s="55"/>
      <c r="D547" s="56"/>
      <c r="E547" s="57"/>
      <c r="F547" s="57">
        <f t="shared" si="25"/>
        <v>0</v>
      </c>
      <c r="G547" s="58">
        <f t="shared" si="26"/>
        <v>0</v>
      </c>
      <c r="H547" s="61">
        <f t="shared" si="27"/>
        <v>0</v>
      </c>
    </row>
    <row r="548" spans="1:8" s="60" customFormat="1" hidden="1">
      <c r="A548" s="54" t="str">
        <f>IF((LEN('Copy paste to Here'!G552))&gt;5,((CONCATENATE('Copy paste to Here'!G552," &amp; ",'Copy paste to Here'!D552,"  &amp;  ",'Copy paste to Here'!E552))),"Empty Cell")</f>
        <v>Empty Cell</v>
      </c>
      <c r="B548" s="55">
        <f>'Copy paste to Here'!C552</f>
        <v>0</v>
      </c>
      <c r="C548" s="55"/>
      <c r="D548" s="56"/>
      <c r="E548" s="57"/>
      <c r="F548" s="57">
        <f t="shared" si="25"/>
        <v>0</v>
      </c>
      <c r="G548" s="58">
        <f t="shared" si="26"/>
        <v>0</v>
      </c>
      <c r="H548" s="61">
        <f t="shared" si="27"/>
        <v>0</v>
      </c>
    </row>
    <row r="549" spans="1:8" s="60" customFormat="1" hidden="1">
      <c r="A549" s="54" t="str">
        <f>IF((LEN('Copy paste to Here'!G553))&gt;5,((CONCATENATE('Copy paste to Here'!G553," &amp; ",'Copy paste to Here'!D553,"  &amp;  ",'Copy paste to Here'!E553))),"Empty Cell")</f>
        <v>Empty Cell</v>
      </c>
      <c r="B549" s="55">
        <f>'Copy paste to Here'!C553</f>
        <v>0</v>
      </c>
      <c r="C549" s="55"/>
      <c r="D549" s="56"/>
      <c r="E549" s="57"/>
      <c r="F549" s="57">
        <f t="shared" si="25"/>
        <v>0</v>
      </c>
      <c r="G549" s="58">
        <f t="shared" si="26"/>
        <v>0</v>
      </c>
      <c r="H549" s="61">
        <f t="shared" si="27"/>
        <v>0</v>
      </c>
    </row>
    <row r="550" spans="1:8" s="60" customFormat="1" hidden="1">
      <c r="A550" s="54" t="str">
        <f>IF((LEN('Copy paste to Here'!G554))&gt;5,((CONCATENATE('Copy paste to Here'!G554," &amp; ",'Copy paste to Here'!D554,"  &amp;  ",'Copy paste to Here'!E554))),"Empty Cell")</f>
        <v>Empty Cell</v>
      </c>
      <c r="B550" s="55">
        <f>'Copy paste to Here'!C554</f>
        <v>0</v>
      </c>
      <c r="C550" s="55"/>
      <c r="D550" s="56"/>
      <c r="E550" s="57"/>
      <c r="F550" s="57">
        <f t="shared" si="25"/>
        <v>0</v>
      </c>
      <c r="G550" s="58">
        <f t="shared" si="26"/>
        <v>0</v>
      </c>
      <c r="H550" s="61">
        <f t="shared" si="27"/>
        <v>0</v>
      </c>
    </row>
    <row r="551" spans="1:8" s="60" customFormat="1" hidden="1">
      <c r="A551" s="54" t="str">
        <f>IF((LEN('Copy paste to Here'!G555))&gt;5,((CONCATENATE('Copy paste to Here'!G555," &amp; ",'Copy paste to Here'!D555,"  &amp;  ",'Copy paste to Here'!E555))),"Empty Cell")</f>
        <v>Empty Cell</v>
      </c>
      <c r="B551" s="55">
        <f>'Copy paste to Here'!C555</f>
        <v>0</v>
      </c>
      <c r="C551" s="55"/>
      <c r="D551" s="56"/>
      <c r="E551" s="57"/>
      <c r="F551" s="57">
        <f t="shared" si="25"/>
        <v>0</v>
      </c>
      <c r="G551" s="58">
        <f t="shared" si="26"/>
        <v>0</v>
      </c>
      <c r="H551" s="61">
        <f t="shared" si="27"/>
        <v>0</v>
      </c>
    </row>
    <row r="552" spans="1:8" s="60" customFormat="1" hidden="1">
      <c r="A552" s="54" t="str">
        <f>IF((LEN('Copy paste to Here'!G556))&gt;5,((CONCATENATE('Copy paste to Here'!G556," &amp; ",'Copy paste to Here'!D556,"  &amp;  ",'Copy paste to Here'!E556))),"Empty Cell")</f>
        <v>Empty Cell</v>
      </c>
      <c r="B552" s="55">
        <f>'Copy paste to Here'!C556</f>
        <v>0</v>
      </c>
      <c r="C552" s="55"/>
      <c r="D552" s="56"/>
      <c r="E552" s="57"/>
      <c r="F552" s="57">
        <f t="shared" si="25"/>
        <v>0</v>
      </c>
      <c r="G552" s="58">
        <f t="shared" si="26"/>
        <v>0</v>
      </c>
      <c r="H552" s="61">
        <f t="shared" si="27"/>
        <v>0</v>
      </c>
    </row>
    <row r="553" spans="1:8" s="60" customFormat="1" hidden="1">
      <c r="A553" s="54" t="str">
        <f>IF((LEN('Copy paste to Here'!G557))&gt;5,((CONCATENATE('Copy paste to Here'!G557," &amp; ",'Copy paste to Here'!D557,"  &amp;  ",'Copy paste to Here'!E557))),"Empty Cell")</f>
        <v>Empty Cell</v>
      </c>
      <c r="B553" s="55">
        <f>'Copy paste to Here'!C557</f>
        <v>0</v>
      </c>
      <c r="C553" s="55"/>
      <c r="D553" s="56"/>
      <c r="E553" s="57"/>
      <c r="F553" s="57">
        <f t="shared" si="25"/>
        <v>0</v>
      </c>
      <c r="G553" s="58">
        <f t="shared" si="26"/>
        <v>0</v>
      </c>
      <c r="H553" s="61">
        <f t="shared" si="27"/>
        <v>0</v>
      </c>
    </row>
    <row r="554" spans="1:8" s="60" customFormat="1" hidden="1">
      <c r="A554" s="54" t="str">
        <f>IF((LEN('Copy paste to Here'!G558))&gt;5,((CONCATENATE('Copy paste to Here'!G558," &amp; ",'Copy paste to Here'!D558,"  &amp;  ",'Copy paste to Here'!E558))),"Empty Cell")</f>
        <v>Empty Cell</v>
      </c>
      <c r="B554" s="55">
        <f>'Copy paste to Here'!C558</f>
        <v>0</v>
      </c>
      <c r="C554" s="55"/>
      <c r="D554" s="56"/>
      <c r="E554" s="57"/>
      <c r="F554" s="57">
        <f t="shared" si="25"/>
        <v>0</v>
      </c>
      <c r="G554" s="58">
        <f t="shared" si="26"/>
        <v>0</v>
      </c>
      <c r="H554" s="61">
        <f t="shared" si="27"/>
        <v>0</v>
      </c>
    </row>
    <row r="555" spans="1:8" s="60" customFormat="1" hidden="1">
      <c r="A555" s="54" t="str">
        <f>IF((LEN('Copy paste to Here'!G559))&gt;5,((CONCATENATE('Copy paste to Here'!G559," &amp; ",'Copy paste to Here'!D559,"  &amp;  ",'Copy paste to Here'!E559))),"Empty Cell")</f>
        <v>Empty Cell</v>
      </c>
      <c r="B555" s="55">
        <f>'Copy paste to Here'!C559</f>
        <v>0</v>
      </c>
      <c r="C555" s="55"/>
      <c r="D555" s="56"/>
      <c r="E555" s="57"/>
      <c r="F555" s="57">
        <f t="shared" si="25"/>
        <v>0</v>
      </c>
      <c r="G555" s="58">
        <f t="shared" si="26"/>
        <v>0</v>
      </c>
      <c r="H555" s="61">
        <f t="shared" si="27"/>
        <v>0</v>
      </c>
    </row>
    <row r="556" spans="1:8" s="60" customFormat="1" hidden="1">
      <c r="A556" s="54" t="str">
        <f>IF((LEN('Copy paste to Here'!G560))&gt;5,((CONCATENATE('Copy paste to Here'!G560," &amp; ",'Copy paste to Here'!D560,"  &amp;  ",'Copy paste to Here'!E560))),"Empty Cell")</f>
        <v>Empty Cell</v>
      </c>
      <c r="B556" s="55">
        <f>'Copy paste to Here'!C560</f>
        <v>0</v>
      </c>
      <c r="C556" s="55"/>
      <c r="D556" s="56"/>
      <c r="E556" s="57"/>
      <c r="F556" s="57">
        <f t="shared" si="25"/>
        <v>0</v>
      </c>
      <c r="G556" s="58">
        <f t="shared" si="26"/>
        <v>0</v>
      </c>
      <c r="H556" s="61">
        <f t="shared" si="27"/>
        <v>0</v>
      </c>
    </row>
    <row r="557" spans="1:8" s="60" customFormat="1" hidden="1">
      <c r="A557" s="54" t="str">
        <f>IF((LEN('Copy paste to Here'!G561))&gt;5,((CONCATENATE('Copy paste to Here'!G561," &amp; ",'Copy paste to Here'!D561,"  &amp;  ",'Copy paste to Here'!E561))),"Empty Cell")</f>
        <v>Empty Cell</v>
      </c>
      <c r="B557" s="55">
        <f>'Copy paste to Here'!C561</f>
        <v>0</v>
      </c>
      <c r="C557" s="55"/>
      <c r="D557" s="56"/>
      <c r="E557" s="57"/>
      <c r="F557" s="57">
        <f t="shared" si="25"/>
        <v>0</v>
      </c>
      <c r="G557" s="58">
        <f t="shared" si="26"/>
        <v>0</v>
      </c>
      <c r="H557" s="61">
        <f t="shared" si="27"/>
        <v>0</v>
      </c>
    </row>
    <row r="558" spans="1:8" s="60" customFormat="1" hidden="1">
      <c r="A558" s="54" t="str">
        <f>IF((LEN('Copy paste to Here'!G562))&gt;5,((CONCATENATE('Copy paste to Here'!G562," &amp; ",'Copy paste to Here'!D562,"  &amp;  ",'Copy paste to Here'!E562))),"Empty Cell")</f>
        <v>Empty Cell</v>
      </c>
      <c r="B558" s="55">
        <f>'Copy paste to Here'!C562</f>
        <v>0</v>
      </c>
      <c r="C558" s="55"/>
      <c r="D558" s="56"/>
      <c r="E558" s="57"/>
      <c r="F558" s="57">
        <f t="shared" si="25"/>
        <v>0</v>
      </c>
      <c r="G558" s="58">
        <f t="shared" si="26"/>
        <v>0</v>
      </c>
      <c r="H558" s="61">
        <f t="shared" si="27"/>
        <v>0</v>
      </c>
    </row>
    <row r="559" spans="1:8" s="60" customFormat="1" hidden="1">
      <c r="A559" s="54" t="str">
        <f>IF((LEN('Copy paste to Here'!G563))&gt;5,((CONCATENATE('Copy paste to Here'!G563," &amp; ",'Copy paste to Here'!D563,"  &amp;  ",'Copy paste to Here'!E563))),"Empty Cell")</f>
        <v>Empty Cell</v>
      </c>
      <c r="B559" s="55">
        <f>'Copy paste to Here'!C563</f>
        <v>0</v>
      </c>
      <c r="C559" s="55"/>
      <c r="D559" s="56"/>
      <c r="E559" s="57"/>
      <c r="F559" s="57">
        <f t="shared" si="25"/>
        <v>0</v>
      </c>
      <c r="G559" s="58">
        <f t="shared" si="26"/>
        <v>0</v>
      </c>
      <c r="H559" s="61">
        <f t="shared" si="27"/>
        <v>0</v>
      </c>
    </row>
    <row r="560" spans="1:8" s="60" customFormat="1" hidden="1">
      <c r="A560" s="54" t="str">
        <f>IF((LEN('Copy paste to Here'!G564))&gt;5,((CONCATENATE('Copy paste to Here'!G564," &amp; ",'Copy paste to Here'!D564,"  &amp;  ",'Copy paste to Here'!E564))),"Empty Cell")</f>
        <v>Empty Cell</v>
      </c>
      <c r="B560" s="55">
        <f>'Copy paste to Here'!C564</f>
        <v>0</v>
      </c>
      <c r="C560" s="55"/>
      <c r="D560" s="56"/>
      <c r="E560" s="57"/>
      <c r="F560" s="57">
        <f t="shared" si="25"/>
        <v>0</v>
      </c>
      <c r="G560" s="58">
        <f t="shared" si="26"/>
        <v>0</v>
      </c>
      <c r="H560" s="61">
        <f t="shared" si="27"/>
        <v>0</v>
      </c>
    </row>
    <row r="561" spans="1:8" s="60" customFormat="1" hidden="1">
      <c r="A561" s="54" t="str">
        <f>IF((LEN('Copy paste to Here'!G565))&gt;5,((CONCATENATE('Copy paste to Here'!G565," &amp; ",'Copy paste to Here'!D565,"  &amp;  ",'Copy paste to Here'!E565))),"Empty Cell")</f>
        <v>Empty Cell</v>
      </c>
      <c r="B561" s="55">
        <f>'Copy paste to Here'!C565</f>
        <v>0</v>
      </c>
      <c r="C561" s="55"/>
      <c r="D561" s="56"/>
      <c r="E561" s="57"/>
      <c r="F561" s="57">
        <f t="shared" si="25"/>
        <v>0</v>
      </c>
      <c r="G561" s="58">
        <f t="shared" si="26"/>
        <v>0</v>
      </c>
      <c r="H561" s="61">
        <f t="shared" si="27"/>
        <v>0</v>
      </c>
    </row>
    <row r="562" spans="1:8" s="60" customFormat="1" hidden="1">
      <c r="A562" s="54" t="str">
        <f>IF((LEN('Copy paste to Here'!G566))&gt;5,((CONCATENATE('Copy paste to Here'!G566," &amp; ",'Copy paste to Here'!D566,"  &amp;  ",'Copy paste to Here'!E566))),"Empty Cell")</f>
        <v>Empty Cell</v>
      </c>
      <c r="B562" s="55">
        <f>'Copy paste to Here'!C566</f>
        <v>0</v>
      </c>
      <c r="C562" s="55"/>
      <c r="D562" s="56"/>
      <c r="E562" s="57"/>
      <c r="F562" s="57">
        <f t="shared" si="25"/>
        <v>0</v>
      </c>
      <c r="G562" s="58">
        <f t="shared" si="26"/>
        <v>0</v>
      </c>
      <c r="H562" s="61">
        <f t="shared" si="27"/>
        <v>0</v>
      </c>
    </row>
    <row r="563" spans="1:8" s="60" customFormat="1" hidden="1">
      <c r="A563" s="54" t="str">
        <f>IF((LEN('Copy paste to Here'!G567))&gt;5,((CONCATENATE('Copy paste to Here'!G567," &amp; ",'Copy paste to Here'!D567,"  &amp;  ",'Copy paste to Here'!E567))),"Empty Cell")</f>
        <v>Empty Cell</v>
      </c>
      <c r="B563" s="55">
        <f>'Copy paste to Here'!C567</f>
        <v>0</v>
      </c>
      <c r="C563" s="55"/>
      <c r="D563" s="56"/>
      <c r="E563" s="57"/>
      <c r="F563" s="57">
        <f t="shared" si="25"/>
        <v>0</v>
      </c>
      <c r="G563" s="58">
        <f t="shared" si="26"/>
        <v>0</v>
      </c>
      <c r="H563" s="61">
        <f t="shared" si="27"/>
        <v>0</v>
      </c>
    </row>
    <row r="564" spans="1:8" s="60" customFormat="1" hidden="1">
      <c r="A564" s="54" t="str">
        <f>IF((LEN('Copy paste to Here'!G568))&gt;5,((CONCATENATE('Copy paste to Here'!G568," &amp; ",'Copy paste to Here'!D568,"  &amp;  ",'Copy paste to Here'!E568))),"Empty Cell")</f>
        <v>Empty Cell</v>
      </c>
      <c r="B564" s="55">
        <f>'Copy paste to Here'!C568</f>
        <v>0</v>
      </c>
      <c r="C564" s="55"/>
      <c r="D564" s="56"/>
      <c r="E564" s="57"/>
      <c r="F564" s="57">
        <f t="shared" si="25"/>
        <v>0</v>
      </c>
      <c r="G564" s="58">
        <f t="shared" si="26"/>
        <v>0</v>
      </c>
      <c r="H564" s="61">
        <f t="shared" si="27"/>
        <v>0</v>
      </c>
    </row>
    <row r="565" spans="1:8" s="60" customFormat="1" hidden="1">
      <c r="A565" s="54" t="str">
        <f>IF((LEN('Copy paste to Here'!G569))&gt;5,((CONCATENATE('Copy paste to Here'!G569," &amp; ",'Copy paste to Here'!D569,"  &amp;  ",'Copy paste to Here'!E569))),"Empty Cell")</f>
        <v>Empty Cell</v>
      </c>
      <c r="B565" s="55">
        <f>'Copy paste to Here'!C569</f>
        <v>0</v>
      </c>
      <c r="C565" s="55"/>
      <c r="D565" s="56"/>
      <c r="E565" s="57"/>
      <c r="F565" s="57">
        <f t="shared" si="25"/>
        <v>0</v>
      </c>
      <c r="G565" s="58">
        <f t="shared" si="26"/>
        <v>0</v>
      </c>
      <c r="H565" s="61">
        <f t="shared" si="27"/>
        <v>0</v>
      </c>
    </row>
    <row r="566" spans="1:8" s="60" customFormat="1" hidden="1">
      <c r="A566" s="54" t="str">
        <f>IF((LEN('Copy paste to Here'!G570))&gt;5,((CONCATENATE('Copy paste to Here'!G570," &amp; ",'Copy paste to Here'!D570,"  &amp;  ",'Copy paste to Here'!E570))),"Empty Cell")</f>
        <v>Empty Cell</v>
      </c>
      <c r="B566" s="55">
        <f>'Copy paste to Here'!C570</f>
        <v>0</v>
      </c>
      <c r="C566" s="55"/>
      <c r="D566" s="56"/>
      <c r="E566" s="57"/>
      <c r="F566" s="57">
        <f t="shared" si="25"/>
        <v>0</v>
      </c>
      <c r="G566" s="58">
        <f t="shared" si="26"/>
        <v>0</v>
      </c>
      <c r="H566" s="61">
        <f t="shared" si="27"/>
        <v>0</v>
      </c>
    </row>
    <row r="567" spans="1:8" s="60" customFormat="1" hidden="1">
      <c r="A567" s="54" t="str">
        <f>IF((LEN('Copy paste to Here'!G571))&gt;5,((CONCATENATE('Copy paste to Here'!G571," &amp; ",'Copy paste to Here'!D571,"  &amp;  ",'Copy paste to Here'!E571))),"Empty Cell")</f>
        <v>Empty Cell</v>
      </c>
      <c r="B567" s="55">
        <f>'Copy paste to Here'!C571</f>
        <v>0</v>
      </c>
      <c r="C567" s="55"/>
      <c r="D567" s="56"/>
      <c r="E567" s="57"/>
      <c r="F567" s="57">
        <f t="shared" si="25"/>
        <v>0</v>
      </c>
      <c r="G567" s="58">
        <f t="shared" si="26"/>
        <v>0</v>
      </c>
      <c r="H567" s="61">
        <f t="shared" si="27"/>
        <v>0</v>
      </c>
    </row>
    <row r="568" spans="1:8" s="60" customFormat="1" hidden="1">
      <c r="A568" s="54" t="str">
        <f>IF((LEN('Copy paste to Here'!G572))&gt;5,((CONCATENATE('Copy paste to Here'!G572," &amp; ",'Copy paste to Here'!D572,"  &amp;  ",'Copy paste to Here'!E572))),"Empty Cell")</f>
        <v>Empty Cell</v>
      </c>
      <c r="B568" s="55">
        <f>'Copy paste to Here'!C572</f>
        <v>0</v>
      </c>
      <c r="C568" s="55"/>
      <c r="D568" s="56"/>
      <c r="E568" s="57"/>
      <c r="F568" s="57">
        <f t="shared" si="25"/>
        <v>0</v>
      </c>
      <c r="G568" s="58">
        <f t="shared" si="26"/>
        <v>0</v>
      </c>
      <c r="H568" s="61">
        <f t="shared" si="27"/>
        <v>0</v>
      </c>
    </row>
    <row r="569" spans="1:8" s="60" customFormat="1" hidden="1">
      <c r="A569" s="54" t="str">
        <f>IF((LEN('Copy paste to Here'!G573))&gt;5,((CONCATENATE('Copy paste to Here'!G573," &amp; ",'Copy paste to Here'!D573,"  &amp;  ",'Copy paste to Here'!E573))),"Empty Cell")</f>
        <v>Empty Cell</v>
      </c>
      <c r="B569" s="55">
        <f>'Copy paste to Here'!C573</f>
        <v>0</v>
      </c>
      <c r="C569" s="55"/>
      <c r="D569" s="56"/>
      <c r="E569" s="57"/>
      <c r="F569" s="57">
        <f t="shared" si="25"/>
        <v>0</v>
      </c>
      <c r="G569" s="58">
        <f t="shared" si="26"/>
        <v>0</v>
      </c>
      <c r="H569" s="61">
        <f t="shared" si="27"/>
        <v>0</v>
      </c>
    </row>
    <row r="570" spans="1:8" s="60" customFormat="1" hidden="1">
      <c r="A570" s="54" t="str">
        <f>IF((LEN('Copy paste to Here'!G574))&gt;5,((CONCATENATE('Copy paste to Here'!G574," &amp; ",'Copy paste to Here'!D574,"  &amp;  ",'Copy paste to Here'!E574))),"Empty Cell")</f>
        <v>Empty Cell</v>
      </c>
      <c r="B570" s="55">
        <f>'Copy paste to Here'!C574</f>
        <v>0</v>
      </c>
      <c r="C570" s="55"/>
      <c r="D570" s="56"/>
      <c r="E570" s="57"/>
      <c r="F570" s="57">
        <f t="shared" si="25"/>
        <v>0</v>
      </c>
      <c r="G570" s="58">
        <f t="shared" si="26"/>
        <v>0</v>
      </c>
      <c r="H570" s="61">
        <f t="shared" si="27"/>
        <v>0</v>
      </c>
    </row>
    <row r="571" spans="1:8" s="60" customFormat="1" hidden="1">
      <c r="A571" s="54" t="str">
        <f>IF((LEN('Copy paste to Here'!G575))&gt;5,((CONCATENATE('Copy paste to Here'!G575," &amp; ",'Copy paste to Here'!D575,"  &amp;  ",'Copy paste to Here'!E575))),"Empty Cell")</f>
        <v>Empty Cell</v>
      </c>
      <c r="B571" s="55">
        <f>'Copy paste to Here'!C575</f>
        <v>0</v>
      </c>
      <c r="C571" s="55"/>
      <c r="D571" s="56"/>
      <c r="E571" s="57"/>
      <c r="F571" s="57">
        <f t="shared" si="25"/>
        <v>0</v>
      </c>
      <c r="G571" s="58">
        <f t="shared" si="26"/>
        <v>0</v>
      </c>
      <c r="H571" s="61">
        <f t="shared" si="27"/>
        <v>0</v>
      </c>
    </row>
    <row r="572" spans="1:8" s="60" customFormat="1" hidden="1">
      <c r="A572" s="54" t="str">
        <f>IF((LEN('Copy paste to Here'!G576))&gt;5,((CONCATENATE('Copy paste to Here'!G576," &amp; ",'Copy paste to Here'!D576,"  &amp;  ",'Copy paste to Here'!E576))),"Empty Cell")</f>
        <v>Empty Cell</v>
      </c>
      <c r="B572" s="55">
        <f>'Copy paste to Here'!C576</f>
        <v>0</v>
      </c>
      <c r="C572" s="55"/>
      <c r="D572" s="56"/>
      <c r="E572" s="57"/>
      <c r="F572" s="57">
        <f t="shared" si="25"/>
        <v>0</v>
      </c>
      <c r="G572" s="58">
        <f t="shared" si="26"/>
        <v>0</v>
      </c>
      <c r="H572" s="61">
        <f t="shared" si="27"/>
        <v>0</v>
      </c>
    </row>
    <row r="573" spans="1:8" s="60" customFormat="1" hidden="1">
      <c r="A573" s="54" t="str">
        <f>IF((LEN('Copy paste to Here'!G577))&gt;5,((CONCATENATE('Copy paste to Here'!G577," &amp; ",'Copy paste to Here'!D577,"  &amp;  ",'Copy paste to Here'!E577))),"Empty Cell")</f>
        <v>Empty Cell</v>
      </c>
      <c r="B573" s="55">
        <f>'Copy paste to Here'!C577</f>
        <v>0</v>
      </c>
      <c r="C573" s="55"/>
      <c r="D573" s="56"/>
      <c r="E573" s="57"/>
      <c r="F573" s="57">
        <f t="shared" si="25"/>
        <v>0</v>
      </c>
      <c r="G573" s="58">
        <f t="shared" si="26"/>
        <v>0</v>
      </c>
      <c r="H573" s="61">
        <f t="shared" si="27"/>
        <v>0</v>
      </c>
    </row>
    <row r="574" spans="1:8" s="60" customFormat="1" hidden="1">
      <c r="A574" s="54" t="str">
        <f>IF((LEN('Copy paste to Here'!G578))&gt;5,((CONCATENATE('Copy paste to Here'!G578," &amp; ",'Copy paste to Here'!D578,"  &amp;  ",'Copy paste to Here'!E578))),"Empty Cell")</f>
        <v>Empty Cell</v>
      </c>
      <c r="B574" s="55">
        <f>'Copy paste to Here'!C578</f>
        <v>0</v>
      </c>
      <c r="C574" s="55"/>
      <c r="D574" s="56"/>
      <c r="E574" s="57"/>
      <c r="F574" s="57">
        <f t="shared" si="25"/>
        <v>0</v>
      </c>
      <c r="G574" s="58">
        <f t="shared" si="26"/>
        <v>0</v>
      </c>
      <c r="H574" s="61">
        <f t="shared" si="27"/>
        <v>0</v>
      </c>
    </row>
    <row r="575" spans="1:8" s="60" customFormat="1" hidden="1">
      <c r="A575" s="54" t="str">
        <f>IF((LEN('Copy paste to Here'!G579))&gt;5,((CONCATENATE('Copy paste to Here'!G579," &amp; ",'Copy paste to Here'!D579,"  &amp;  ",'Copy paste to Here'!E579))),"Empty Cell")</f>
        <v>Empty Cell</v>
      </c>
      <c r="B575" s="55">
        <f>'Copy paste to Here'!C579</f>
        <v>0</v>
      </c>
      <c r="C575" s="55"/>
      <c r="D575" s="56"/>
      <c r="E575" s="57"/>
      <c r="F575" s="57">
        <f t="shared" si="25"/>
        <v>0</v>
      </c>
      <c r="G575" s="58">
        <f t="shared" si="26"/>
        <v>0</v>
      </c>
      <c r="H575" s="61">
        <f t="shared" si="27"/>
        <v>0</v>
      </c>
    </row>
    <row r="576" spans="1:8" s="60" customFormat="1" hidden="1">
      <c r="A576" s="54" t="str">
        <f>IF((LEN('Copy paste to Here'!G580))&gt;5,((CONCATENATE('Copy paste to Here'!G580," &amp; ",'Copy paste to Here'!D580,"  &amp;  ",'Copy paste to Here'!E580))),"Empty Cell")</f>
        <v>Empty Cell</v>
      </c>
      <c r="B576" s="55">
        <f>'Copy paste to Here'!C580</f>
        <v>0</v>
      </c>
      <c r="C576" s="55"/>
      <c r="D576" s="56"/>
      <c r="E576" s="57"/>
      <c r="F576" s="57">
        <f t="shared" si="25"/>
        <v>0</v>
      </c>
      <c r="G576" s="58">
        <f t="shared" si="26"/>
        <v>0</v>
      </c>
      <c r="H576" s="61">
        <f t="shared" si="27"/>
        <v>0</v>
      </c>
    </row>
    <row r="577" spans="1:8" s="60" customFormat="1" hidden="1">
      <c r="A577" s="54" t="str">
        <f>IF((LEN('Copy paste to Here'!G581))&gt;5,((CONCATENATE('Copy paste to Here'!G581," &amp; ",'Copy paste to Here'!D581,"  &amp;  ",'Copy paste to Here'!E581))),"Empty Cell")</f>
        <v>Empty Cell</v>
      </c>
      <c r="B577" s="55">
        <f>'Copy paste to Here'!C581</f>
        <v>0</v>
      </c>
      <c r="C577" s="55"/>
      <c r="D577" s="56"/>
      <c r="E577" s="57"/>
      <c r="F577" s="57">
        <f t="shared" si="25"/>
        <v>0</v>
      </c>
      <c r="G577" s="58">
        <f t="shared" si="26"/>
        <v>0</v>
      </c>
      <c r="H577" s="61">
        <f t="shared" si="27"/>
        <v>0</v>
      </c>
    </row>
    <row r="578" spans="1:8" s="60" customFormat="1" hidden="1">
      <c r="A578" s="54" t="str">
        <f>IF((LEN('Copy paste to Here'!G582))&gt;5,((CONCATENATE('Copy paste to Here'!G582," &amp; ",'Copy paste to Here'!D582,"  &amp;  ",'Copy paste to Here'!E582))),"Empty Cell")</f>
        <v>Empty Cell</v>
      </c>
      <c r="B578" s="55">
        <f>'Copy paste to Here'!C582</f>
        <v>0</v>
      </c>
      <c r="C578" s="55"/>
      <c r="D578" s="56"/>
      <c r="E578" s="57"/>
      <c r="F578" s="57">
        <f t="shared" si="25"/>
        <v>0</v>
      </c>
      <c r="G578" s="58">
        <f t="shared" si="26"/>
        <v>0</v>
      </c>
      <c r="H578" s="61">
        <f t="shared" si="27"/>
        <v>0</v>
      </c>
    </row>
    <row r="579" spans="1:8" s="60" customFormat="1" hidden="1">
      <c r="A579" s="54" t="str">
        <f>IF((LEN('Copy paste to Here'!G583))&gt;5,((CONCATENATE('Copy paste to Here'!G583," &amp; ",'Copy paste to Here'!D583,"  &amp;  ",'Copy paste to Here'!E583))),"Empty Cell")</f>
        <v>Empty Cell</v>
      </c>
      <c r="B579" s="55">
        <f>'Copy paste to Here'!C583</f>
        <v>0</v>
      </c>
      <c r="C579" s="55"/>
      <c r="D579" s="56"/>
      <c r="E579" s="57"/>
      <c r="F579" s="57">
        <f t="shared" si="25"/>
        <v>0</v>
      </c>
      <c r="G579" s="58">
        <f t="shared" si="26"/>
        <v>0</v>
      </c>
      <c r="H579" s="61">
        <f t="shared" si="27"/>
        <v>0</v>
      </c>
    </row>
    <row r="580" spans="1:8" s="60" customFormat="1" hidden="1">
      <c r="A580" s="54" t="str">
        <f>IF((LEN('Copy paste to Here'!G584))&gt;5,((CONCATENATE('Copy paste to Here'!G584," &amp; ",'Copy paste to Here'!D584,"  &amp;  ",'Copy paste to Here'!E584))),"Empty Cell")</f>
        <v>Empty Cell</v>
      </c>
      <c r="B580" s="55">
        <f>'Copy paste to Here'!C584</f>
        <v>0</v>
      </c>
      <c r="C580" s="55"/>
      <c r="D580" s="56"/>
      <c r="E580" s="57"/>
      <c r="F580" s="57">
        <f t="shared" si="25"/>
        <v>0</v>
      </c>
      <c r="G580" s="58">
        <f t="shared" si="26"/>
        <v>0</v>
      </c>
      <c r="H580" s="61">
        <f t="shared" si="27"/>
        <v>0</v>
      </c>
    </row>
    <row r="581" spans="1:8" s="60" customFormat="1" hidden="1">
      <c r="A581" s="54" t="str">
        <f>IF((LEN('Copy paste to Here'!G585))&gt;5,((CONCATENATE('Copy paste to Here'!G585," &amp; ",'Copy paste to Here'!D585,"  &amp;  ",'Copy paste to Here'!E585))),"Empty Cell")</f>
        <v>Empty Cell</v>
      </c>
      <c r="B581" s="55">
        <f>'Copy paste to Here'!C585</f>
        <v>0</v>
      </c>
      <c r="C581" s="55"/>
      <c r="D581" s="56"/>
      <c r="E581" s="57"/>
      <c r="F581" s="57">
        <f t="shared" si="25"/>
        <v>0</v>
      </c>
      <c r="G581" s="58">
        <f t="shared" si="26"/>
        <v>0</v>
      </c>
      <c r="H581" s="61">
        <f t="shared" si="27"/>
        <v>0</v>
      </c>
    </row>
    <row r="582" spans="1:8" s="60" customFormat="1" hidden="1">
      <c r="A582" s="54" t="str">
        <f>IF((LEN('Copy paste to Here'!G586))&gt;5,((CONCATENATE('Copy paste to Here'!G586," &amp; ",'Copy paste to Here'!D586,"  &amp;  ",'Copy paste to Here'!E586))),"Empty Cell")</f>
        <v>Empty Cell</v>
      </c>
      <c r="B582" s="55">
        <f>'Copy paste to Here'!C586</f>
        <v>0</v>
      </c>
      <c r="C582" s="55"/>
      <c r="D582" s="56"/>
      <c r="E582" s="57"/>
      <c r="F582" s="57">
        <f t="shared" si="25"/>
        <v>0</v>
      </c>
      <c r="G582" s="58">
        <f t="shared" si="26"/>
        <v>0</v>
      </c>
      <c r="H582" s="61">
        <f t="shared" si="27"/>
        <v>0</v>
      </c>
    </row>
    <row r="583" spans="1:8" s="60" customFormat="1" hidden="1">
      <c r="A583" s="54" t="str">
        <f>IF((LEN('Copy paste to Here'!G587))&gt;5,((CONCATENATE('Copy paste to Here'!G587," &amp; ",'Copy paste to Here'!D587,"  &amp;  ",'Copy paste to Here'!E587))),"Empty Cell")</f>
        <v>Empty Cell</v>
      </c>
      <c r="B583" s="55">
        <f>'Copy paste to Here'!C587</f>
        <v>0</v>
      </c>
      <c r="C583" s="55"/>
      <c r="D583" s="56"/>
      <c r="E583" s="57"/>
      <c r="F583" s="57">
        <f t="shared" si="25"/>
        <v>0</v>
      </c>
      <c r="G583" s="58">
        <f t="shared" si="26"/>
        <v>0</v>
      </c>
      <c r="H583" s="61">
        <f t="shared" si="27"/>
        <v>0</v>
      </c>
    </row>
    <row r="584" spans="1:8" s="60" customFormat="1" hidden="1">
      <c r="A584" s="54" t="str">
        <f>IF((LEN('Copy paste to Here'!G588))&gt;5,((CONCATENATE('Copy paste to Here'!G588," &amp; ",'Copy paste to Here'!D588,"  &amp;  ",'Copy paste to Here'!E588))),"Empty Cell")</f>
        <v>Empty Cell</v>
      </c>
      <c r="B584" s="55">
        <f>'Copy paste to Here'!C588</f>
        <v>0</v>
      </c>
      <c r="C584" s="55"/>
      <c r="D584" s="56"/>
      <c r="E584" s="57"/>
      <c r="F584" s="57">
        <f t="shared" si="25"/>
        <v>0</v>
      </c>
      <c r="G584" s="58">
        <f t="shared" si="26"/>
        <v>0</v>
      </c>
      <c r="H584" s="61">
        <f t="shared" si="27"/>
        <v>0</v>
      </c>
    </row>
    <row r="585" spans="1:8" s="60" customFormat="1" hidden="1">
      <c r="A585" s="54" t="str">
        <f>IF((LEN('Copy paste to Here'!G589))&gt;5,((CONCATENATE('Copy paste to Here'!G589," &amp; ",'Copy paste to Here'!D589,"  &amp;  ",'Copy paste to Here'!E589))),"Empty Cell")</f>
        <v>Empty Cell</v>
      </c>
      <c r="B585" s="55">
        <f>'Copy paste to Here'!C589</f>
        <v>0</v>
      </c>
      <c r="C585" s="55"/>
      <c r="D585" s="56"/>
      <c r="E585" s="57"/>
      <c r="F585" s="57">
        <f t="shared" si="25"/>
        <v>0</v>
      </c>
      <c r="G585" s="58">
        <f t="shared" si="26"/>
        <v>0</v>
      </c>
      <c r="H585" s="61">
        <f t="shared" si="27"/>
        <v>0</v>
      </c>
    </row>
    <row r="586" spans="1:8" s="60" customFormat="1" hidden="1">
      <c r="A586" s="54" t="str">
        <f>IF((LEN('Copy paste to Here'!G590))&gt;5,((CONCATENATE('Copy paste to Here'!G590," &amp; ",'Copy paste to Here'!D590,"  &amp;  ",'Copy paste to Here'!E590))),"Empty Cell")</f>
        <v>Empty Cell</v>
      </c>
      <c r="B586" s="55">
        <f>'Copy paste to Here'!C590</f>
        <v>0</v>
      </c>
      <c r="C586" s="55"/>
      <c r="D586" s="56"/>
      <c r="E586" s="57"/>
      <c r="F586" s="57">
        <f t="shared" si="25"/>
        <v>0</v>
      </c>
      <c r="G586" s="58">
        <f t="shared" si="26"/>
        <v>0</v>
      </c>
      <c r="H586" s="61">
        <f t="shared" si="27"/>
        <v>0</v>
      </c>
    </row>
    <row r="587" spans="1:8" s="60" customFormat="1" hidden="1">
      <c r="A587" s="54" t="str">
        <f>IF((LEN('Copy paste to Here'!G591))&gt;5,((CONCATENATE('Copy paste to Here'!G591," &amp; ",'Copy paste to Here'!D591,"  &amp;  ",'Copy paste to Here'!E591))),"Empty Cell")</f>
        <v>Empty Cell</v>
      </c>
      <c r="B587" s="55">
        <f>'Copy paste to Here'!C591</f>
        <v>0</v>
      </c>
      <c r="C587" s="55"/>
      <c r="D587" s="56"/>
      <c r="E587" s="57"/>
      <c r="F587" s="57">
        <f t="shared" si="25"/>
        <v>0</v>
      </c>
      <c r="G587" s="58">
        <f t="shared" si="26"/>
        <v>0</v>
      </c>
      <c r="H587" s="61">
        <f t="shared" si="27"/>
        <v>0</v>
      </c>
    </row>
    <row r="588" spans="1:8" s="60" customFormat="1" hidden="1">
      <c r="A588" s="54" t="str">
        <f>IF((LEN('Copy paste to Here'!G592))&gt;5,((CONCATENATE('Copy paste to Here'!G592," &amp; ",'Copy paste to Here'!D592,"  &amp;  ",'Copy paste to Here'!E592))),"Empty Cell")</f>
        <v>Empty Cell</v>
      </c>
      <c r="B588" s="55">
        <f>'Copy paste to Here'!C592</f>
        <v>0</v>
      </c>
      <c r="C588" s="55"/>
      <c r="D588" s="56"/>
      <c r="E588" s="57"/>
      <c r="F588" s="57">
        <f t="shared" si="25"/>
        <v>0</v>
      </c>
      <c r="G588" s="58">
        <f t="shared" si="26"/>
        <v>0</v>
      </c>
      <c r="H588" s="61">
        <f t="shared" si="27"/>
        <v>0</v>
      </c>
    </row>
    <row r="589" spans="1:8" s="60" customFormat="1" hidden="1">
      <c r="A589" s="54" t="str">
        <f>IF((LEN('Copy paste to Here'!G593))&gt;5,((CONCATENATE('Copy paste to Here'!G593," &amp; ",'Copy paste to Here'!D593,"  &amp;  ",'Copy paste to Here'!E593))),"Empty Cell")</f>
        <v>Empty Cell</v>
      </c>
      <c r="B589" s="55">
        <f>'Copy paste to Here'!C593</f>
        <v>0</v>
      </c>
      <c r="C589" s="55"/>
      <c r="D589" s="56"/>
      <c r="E589" s="57"/>
      <c r="F589" s="57">
        <f t="shared" si="25"/>
        <v>0</v>
      </c>
      <c r="G589" s="58">
        <f t="shared" si="26"/>
        <v>0</v>
      </c>
      <c r="H589" s="61">
        <f t="shared" si="27"/>
        <v>0</v>
      </c>
    </row>
    <row r="590" spans="1:8" s="60" customFormat="1" hidden="1">
      <c r="A590" s="54" t="str">
        <f>IF((LEN('Copy paste to Here'!G594))&gt;5,((CONCATENATE('Copy paste to Here'!G594," &amp; ",'Copy paste to Here'!D594,"  &amp;  ",'Copy paste to Here'!E594))),"Empty Cell")</f>
        <v>Empty Cell</v>
      </c>
      <c r="B590" s="55">
        <f>'Copy paste to Here'!C594</f>
        <v>0</v>
      </c>
      <c r="C590" s="55"/>
      <c r="D590" s="56"/>
      <c r="E590" s="57"/>
      <c r="F590" s="57">
        <f t="shared" si="25"/>
        <v>0</v>
      </c>
      <c r="G590" s="58">
        <f t="shared" si="26"/>
        <v>0</v>
      </c>
      <c r="H590" s="61">
        <f t="shared" si="27"/>
        <v>0</v>
      </c>
    </row>
    <row r="591" spans="1:8" s="60" customFormat="1" hidden="1">
      <c r="A591" s="54" t="str">
        <f>IF((LEN('Copy paste to Here'!G595))&gt;5,((CONCATENATE('Copy paste to Here'!G595," &amp; ",'Copy paste to Here'!D595,"  &amp;  ",'Copy paste to Here'!E595))),"Empty Cell")</f>
        <v>Empty Cell</v>
      </c>
      <c r="B591" s="55">
        <f>'Copy paste to Here'!C595</f>
        <v>0</v>
      </c>
      <c r="C591" s="55"/>
      <c r="D591" s="56"/>
      <c r="E591" s="57"/>
      <c r="F591" s="57">
        <f t="shared" si="25"/>
        <v>0</v>
      </c>
      <c r="G591" s="58">
        <f t="shared" si="26"/>
        <v>0</v>
      </c>
      <c r="H591" s="61">
        <f t="shared" si="27"/>
        <v>0</v>
      </c>
    </row>
    <row r="592" spans="1:8" s="60" customFormat="1" hidden="1">
      <c r="A592" s="54" t="str">
        <f>IF((LEN('Copy paste to Here'!G596))&gt;5,((CONCATENATE('Copy paste to Here'!G596," &amp; ",'Copy paste to Here'!D596,"  &amp;  ",'Copy paste to Here'!E596))),"Empty Cell")</f>
        <v>Empty Cell</v>
      </c>
      <c r="B592" s="55">
        <f>'Copy paste to Here'!C596</f>
        <v>0</v>
      </c>
      <c r="C592" s="55"/>
      <c r="D592" s="56"/>
      <c r="E592" s="57"/>
      <c r="F592" s="57">
        <f t="shared" si="25"/>
        <v>0</v>
      </c>
      <c r="G592" s="58">
        <f t="shared" si="26"/>
        <v>0</v>
      </c>
      <c r="H592" s="61">
        <f t="shared" si="27"/>
        <v>0</v>
      </c>
    </row>
    <row r="593" spans="1:8" s="60" customFormat="1" hidden="1">
      <c r="A593" s="54" t="str">
        <f>IF((LEN('Copy paste to Here'!G597))&gt;5,((CONCATENATE('Copy paste to Here'!G597," &amp; ",'Copy paste to Here'!D597,"  &amp;  ",'Copy paste to Here'!E597))),"Empty Cell")</f>
        <v>Empty Cell</v>
      </c>
      <c r="B593" s="55">
        <f>'Copy paste to Here'!C597</f>
        <v>0</v>
      </c>
      <c r="C593" s="55"/>
      <c r="D593" s="56"/>
      <c r="E593" s="57"/>
      <c r="F593" s="57">
        <f t="shared" si="25"/>
        <v>0</v>
      </c>
      <c r="G593" s="58">
        <f t="shared" si="26"/>
        <v>0</v>
      </c>
      <c r="H593" s="61">
        <f t="shared" si="27"/>
        <v>0</v>
      </c>
    </row>
    <row r="594" spans="1:8" s="60" customFormat="1" hidden="1">
      <c r="A594" s="54" t="str">
        <f>IF((LEN('Copy paste to Here'!G598))&gt;5,((CONCATENATE('Copy paste to Here'!G598," &amp; ",'Copy paste to Here'!D598,"  &amp;  ",'Copy paste to Here'!E598))),"Empty Cell")</f>
        <v>Empty Cell</v>
      </c>
      <c r="B594" s="55">
        <f>'Copy paste to Here'!C598</f>
        <v>0</v>
      </c>
      <c r="C594" s="55"/>
      <c r="D594" s="56"/>
      <c r="E594" s="57"/>
      <c r="F594" s="57">
        <f t="shared" si="25"/>
        <v>0</v>
      </c>
      <c r="G594" s="58">
        <f t="shared" si="26"/>
        <v>0</v>
      </c>
      <c r="H594" s="61">
        <f t="shared" si="27"/>
        <v>0</v>
      </c>
    </row>
    <row r="595" spans="1:8" s="60" customFormat="1" hidden="1">
      <c r="A595" s="54" t="str">
        <f>IF((LEN('Copy paste to Here'!G599))&gt;5,((CONCATENATE('Copy paste to Here'!G599," &amp; ",'Copy paste to Here'!D599,"  &amp;  ",'Copy paste to Here'!E599))),"Empty Cell")</f>
        <v>Empty Cell</v>
      </c>
      <c r="B595" s="55">
        <f>'Copy paste to Here'!C599</f>
        <v>0</v>
      </c>
      <c r="C595" s="55"/>
      <c r="D595" s="56"/>
      <c r="E595" s="57"/>
      <c r="F595" s="57">
        <f t="shared" ref="F595:F658" si="28">D595*E595</f>
        <v>0</v>
      </c>
      <c r="G595" s="58">
        <f t="shared" ref="G595:G658" si="29">E595*$E$14</f>
        <v>0</v>
      </c>
      <c r="H595" s="61">
        <f t="shared" ref="H595:H658" si="30">D595*G595</f>
        <v>0</v>
      </c>
    </row>
    <row r="596" spans="1:8" s="60" customFormat="1" hidden="1">
      <c r="A596" s="54" t="str">
        <f>IF((LEN('Copy paste to Here'!G600))&gt;5,((CONCATENATE('Copy paste to Here'!G600," &amp; ",'Copy paste to Here'!D600,"  &amp;  ",'Copy paste to Here'!E600))),"Empty Cell")</f>
        <v>Empty Cell</v>
      </c>
      <c r="B596" s="55">
        <f>'Copy paste to Here'!C600</f>
        <v>0</v>
      </c>
      <c r="C596" s="55"/>
      <c r="D596" s="56"/>
      <c r="E596" s="57"/>
      <c r="F596" s="57">
        <f t="shared" si="28"/>
        <v>0</v>
      </c>
      <c r="G596" s="58">
        <f t="shared" si="29"/>
        <v>0</v>
      </c>
      <c r="H596" s="61">
        <f t="shared" si="30"/>
        <v>0</v>
      </c>
    </row>
    <row r="597" spans="1:8" s="60" customFormat="1" hidden="1">
      <c r="A597" s="54" t="str">
        <f>IF((LEN('Copy paste to Here'!G601))&gt;5,((CONCATENATE('Copy paste to Here'!G601," &amp; ",'Copy paste to Here'!D601,"  &amp;  ",'Copy paste to Here'!E601))),"Empty Cell")</f>
        <v>Empty Cell</v>
      </c>
      <c r="B597" s="55">
        <f>'Copy paste to Here'!C601</f>
        <v>0</v>
      </c>
      <c r="C597" s="55"/>
      <c r="D597" s="56"/>
      <c r="E597" s="57"/>
      <c r="F597" s="57">
        <f t="shared" si="28"/>
        <v>0</v>
      </c>
      <c r="G597" s="58">
        <f t="shared" si="29"/>
        <v>0</v>
      </c>
      <c r="H597" s="61">
        <f t="shared" si="30"/>
        <v>0</v>
      </c>
    </row>
    <row r="598" spans="1:8" s="60" customFormat="1" hidden="1">
      <c r="A598" s="54" t="str">
        <f>IF((LEN('Copy paste to Here'!G602))&gt;5,((CONCATENATE('Copy paste to Here'!G602," &amp; ",'Copy paste to Here'!D602,"  &amp;  ",'Copy paste to Here'!E602))),"Empty Cell")</f>
        <v>Empty Cell</v>
      </c>
      <c r="B598" s="55">
        <f>'Copy paste to Here'!C602</f>
        <v>0</v>
      </c>
      <c r="C598" s="55"/>
      <c r="D598" s="56"/>
      <c r="E598" s="57"/>
      <c r="F598" s="57">
        <f t="shared" si="28"/>
        <v>0</v>
      </c>
      <c r="G598" s="58">
        <f t="shared" si="29"/>
        <v>0</v>
      </c>
      <c r="H598" s="61">
        <f t="shared" si="30"/>
        <v>0</v>
      </c>
    </row>
    <row r="599" spans="1:8" s="60" customFormat="1" hidden="1">
      <c r="A599" s="54" t="str">
        <f>IF((LEN('Copy paste to Here'!G603))&gt;5,((CONCATENATE('Copy paste to Here'!G603," &amp; ",'Copy paste to Here'!D603,"  &amp;  ",'Copy paste to Here'!E603))),"Empty Cell")</f>
        <v>Empty Cell</v>
      </c>
      <c r="B599" s="55">
        <f>'Copy paste to Here'!C603</f>
        <v>0</v>
      </c>
      <c r="C599" s="55"/>
      <c r="D599" s="56"/>
      <c r="E599" s="57"/>
      <c r="F599" s="57">
        <f t="shared" si="28"/>
        <v>0</v>
      </c>
      <c r="G599" s="58">
        <f t="shared" si="29"/>
        <v>0</v>
      </c>
      <c r="H599" s="61">
        <f t="shared" si="30"/>
        <v>0</v>
      </c>
    </row>
    <row r="600" spans="1:8" s="60" customFormat="1" hidden="1">
      <c r="A600" s="54" t="str">
        <f>IF((LEN('Copy paste to Here'!G604))&gt;5,((CONCATENATE('Copy paste to Here'!G604," &amp; ",'Copy paste to Here'!D604,"  &amp;  ",'Copy paste to Here'!E604))),"Empty Cell")</f>
        <v>Empty Cell</v>
      </c>
      <c r="B600" s="55">
        <f>'Copy paste to Here'!C604</f>
        <v>0</v>
      </c>
      <c r="C600" s="55"/>
      <c r="D600" s="56"/>
      <c r="E600" s="57"/>
      <c r="F600" s="57">
        <f t="shared" si="28"/>
        <v>0</v>
      </c>
      <c r="G600" s="58">
        <f t="shared" si="29"/>
        <v>0</v>
      </c>
      <c r="H600" s="61">
        <f t="shared" si="30"/>
        <v>0</v>
      </c>
    </row>
    <row r="601" spans="1:8" s="60" customFormat="1" hidden="1">
      <c r="A601" s="54" t="str">
        <f>IF((LEN('Copy paste to Here'!G605))&gt;5,((CONCATENATE('Copy paste to Here'!G605," &amp; ",'Copy paste to Here'!D605,"  &amp;  ",'Copy paste to Here'!E605))),"Empty Cell")</f>
        <v>Empty Cell</v>
      </c>
      <c r="B601" s="55">
        <f>'Copy paste to Here'!C605</f>
        <v>0</v>
      </c>
      <c r="C601" s="55"/>
      <c r="D601" s="56"/>
      <c r="E601" s="57"/>
      <c r="F601" s="57">
        <f t="shared" si="28"/>
        <v>0</v>
      </c>
      <c r="G601" s="58">
        <f t="shared" si="29"/>
        <v>0</v>
      </c>
      <c r="H601" s="61">
        <f t="shared" si="30"/>
        <v>0</v>
      </c>
    </row>
    <row r="602" spans="1:8" s="60" customFormat="1" hidden="1">
      <c r="A602" s="54" t="str">
        <f>IF((LEN('Copy paste to Here'!G606))&gt;5,((CONCATENATE('Copy paste to Here'!G606," &amp; ",'Copy paste to Here'!D606,"  &amp;  ",'Copy paste to Here'!E606))),"Empty Cell")</f>
        <v>Empty Cell</v>
      </c>
      <c r="B602" s="55">
        <f>'Copy paste to Here'!C606</f>
        <v>0</v>
      </c>
      <c r="C602" s="55"/>
      <c r="D602" s="56"/>
      <c r="E602" s="57"/>
      <c r="F602" s="57">
        <f t="shared" si="28"/>
        <v>0</v>
      </c>
      <c r="G602" s="58">
        <f t="shared" si="29"/>
        <v>0</v>
      </c>
      <c r="H602" s="61">
        <f t="shared" si="30"/>
        <v>0</v>
      </c>
    </row>
    <row r="603" spans="1:8" s="60" customFormat="1" hidden="1">
      <c r="A603" s="54" t="str">
        <f>IF((LEN('Copy paste to Here'!G607))&gt;5,((CONCATENATE('Copy paste to Here'!G607," &amp; ",'Copy paste to Here'!D607,"  &amp;  ",'Copy paste to Here'!E607))),"Empty Cell")</f>
        <v>Empty Cell</v>
      </c>
      <c r="B603" s="55">
        <f>'Copy paste to Here'!C607</f>
        <v>0</v>
      </c>
      <c r="C603" s="55"/>
      <c r="D603" s="56"/>
      <c r="E603" s="57"/>
      <c r="F603" s="57">
        <f t="shared" si="28"/>
        <v>0</v>
      </c>
      <c r="G603" s="58">
        <f t="shared" si="29"/>
        <v>0</v>
      </c>
      <c r="H603" s="61">
        <f t="shared" si="30"/>
        <v>0</v>
      </c>
    </row>
    <row r="604" spans="1:8" s="60" customFormat="1" hidden="1">
      <c r="A604" s="54" t="str">
        <f>IF((LEN('Copy paste to Here'!G608))&gt;5,((CONCATENATE('Copy paste to Here'!G608," &amp; ",'Copy paste to Here'!D608,"  &amp;  ",'Copy paste to Here'!E608))),"Empty Cell")</f>
        <v>Empty Cell</v>
      </c>
      <c r="B604" s="55">
        <f>'Copy paste to Here'!C608</f>
        <v>0</v>
      </c>
      <c r="C604" s="55"/>
      <c r="D604" s="56"/>
      <c r="E604" s="57"/>
      <c r="F604" s="57">
        <f t="shared" si="28"/>
        <v>0</v>
      </c>
      <c r="G604" s="58">
        <f t="shared" si="29"/>
        <v>0</v>
      </c>
      <c r="H604" s="61">
        <f t="shared" si="30"/>
        <v>0</v>
      </c>
    </row>
    <row r="605" spans="1:8" s="60" customFormat="1" hidden="1">
      <c r="A605" s="54" t="str">
        <f>IF((LEN('Copy paste to Here'!G609))&gt;5,((CONCATENATE('Copy paste to Here'!G609," &amp; ",'Copy paste to Here'!D609,"  &amp;  ",'Copy paste to Here'!E609))),"Empty Cell")</f>
        <v>Empty Cell</v>
      </c>
      <c r="B605" s="55">
        <f>'Copy paste to Here'!C609</f>
        <v>0</v>
      </c>
      <c r="C605" s="55"/>
      <c r="D605" s="56"/>
      <c r="E605" s="57"/>
      <c r="F605" s="57">
        <f t="shared" si="28"/>
        <v>0</v>
      </c>
      <c r="G605" s="58">
        <f t="shared" si="29"/>
        <v>0</v>
      </c>
      <c r="H605" s="61">
        <f t="shared" si="30"/>
        <v>0</v>
      </c>
    </row>
    <row r="606" spans="1:8" s="60" customFormat="1" hidden="1">
      <c r="A606" s="54" t="str">
        <f>IF((LEN('Copy paste to Here'!G610))&gt;5,((CONCATENATE('Copy paste to Here'!G610," &amp; ",'Copy paste to Here'!D610,"  &amp;  ",'Copy paste to Here'!E610))),"Empty Cell")</f>
        <v>Empty Cell</v>
      </c>
      <c r="B606" s="55">
        <f>'Copy paste to Here'!C610</f>
        <v>0</v>
      </c>
      <c r="C606" s="55"/>
      <c r="D606" s="56"/>
      <c r="E606" s="57"/>
      <c r="F606" s="57">
        <f t="shared" si="28"/>
        <v>0</v>
      </c>
      <c r="G606" s="58">
        <f t="shared" si="29"/>
        <v>0</v>
      </c>
      <c r="H606" s="61">
        <f t="shared" si="30"/>
        <v>0</v>
      </c>
    </row>
    <row r="607" spans="1:8" s="60" customFormat="1" hidden="1">
      <c r="A607" s="54" t="str">
        <f>IF((LEN('Copy paste to Here'!G611))&gt;5,((CONCATENATE('Copy paste to Here'!G611," &amp; ",'Copy paste to Here'!D611,"  &amp;  ",'Copy paste to Here'!E611))),"Empty Cell")</f>
        <v>Empty Cell</v>
      </c>
      <c r="B607" s="55">
        <f>'Copy paste to Here'!C611</f>
        <v>0</v>
      </c>
      <c r="C607" s="55"/>
      <c r="D607" s="56"/>
      <c r="E607" s="57"/>
      <c r="F607" s="57">
        <f t="shared" si="28"/>
        <v>0</v>
      </c>
      <c r="G607" s="58">
        <f t="shared" si="29"/>
        <v>0</v>
      </c>
      <c r="H607" s="61">
        <f t="shared" si="30"/>
        <v>0</v>
      </c>
    </row>
    <row r="608" spans="1:8" s="60" customFormat="1" hidden="1">
      <c r="A608" s="54" t="str">
        <f>IF((LEN('Copy paste to Here'!G612))&gt;5,((CONCATENATE('Copy paste to Here'!G612," &amp; ",'Copy paste to Here'!D612,"  &amp;  ",'Copy paste to Here'!E612))),"Empty Cell")</f>
        <v>Empty Cell</v>
      </c>
      <c r="B608" s="55">
        <f>'Copy paste to Here'!C612</f>
        <v>0</v>
      </c>
      <c r="C608" s="55"/>
      <c r="D608" s="56"/>
      <c r="E608" s="57"/>
      <c r="F608" s="57">
        <f t="shared" si="28"/>
        <v>0</v>
      </c>
      <c r="G608" s="58">
        <f t="shared" si="29"/>
        <v>0</v>
      </c>
      <c r="H608" s="61">
        <f t="shared" si="30"/>
        <v>0</v>
      </c>
    </row>
    <row r="609" spans="1:8" s="60" customFormat="1" hidden="1">
      <c r="A609" s="54" t="str">
        <f>IF((LEN('Copy paste to Here'!G613))&gt;5,((CONCATENATE('Copy paste to Here'!G613," &amp; ",'Copy paste to Here'!D613,"  &amp;  ",'Copy paste to Here'!E613))),"Empty Cell")</f>
        <v>Empty Cell</v>
      </c>
      <c r="B609" s="55">
        <f>'Copy paste to Here'!C613</f>
        <v>0</v>
      </c>
      <c r="C609" s="55"/>
      <c r="D609" s="56"/>
      <c r="E609" s="57"/>
      <c r="F609" s="57">
        <f t="shared" si="28"/>
        <v>0</v>
      </c>
      <c r="G609" s="58">
        <f t="shared" si="29"/>
        <v>0</v>
      </c>
      <c r="H609" s="61">
        <f t="shared" si="30"/>
        <v>0</v>
      </c>
    </row>
    <row r="610" spans="1:8" s="60" customFormat="1" hidden="1">
      <c r="A610" s="54" t="str">
        <f>IF((LEN('Copy paste to Here'!G614))&gt;5,((CONCATENATE('Copy paste to Here'!G614," &amp; ",'Copy paste to Here'!D614,"  &amp;  ",'Copy paste to Here'!E614))),"Empty Cell")</f>
        <v>Empty Cell</v>
      </c>
      <c r="B610" s="55">
        <f>'Copy paste to Here'!C614</f>
        <v>0</v>
      </c>
      <c r="C610" s="55"/>
      <c r="D610" s="56"/>
      <c r="E610" s="57"/>
      <c r="F610" s="57">
        <f t="shared" si="28"/>
        <v>0</v>
      </c>
      <c r="G610" s="58">
        <f t="shared" si="29"/>
        <v>0</v>
      </c>
      <c r="H610" s="61">
        <f t="shared" si="30"/>
        <v>0</v>
      </c>
    </row>
    <row r="611" spans="1:8" s="60" customFormat="1" hidden="1">
      <c r="A611" s="54" t="str">
        <f>IF((LEN('Copy paste to Here'!G615))&gt;5,((CONCATENATE('Copy paste to Here'!G615," &amp; ",'Copy paste to Here'!D615,"  &amp;  ",'Copy paste to Here'!E615))),"Empty Cell")</f>
        <v>Empty Cell</v>
      </c>
      <c r="B611" s="55">
        <f>'Copy paste to Here'!C615</f>
        <v>0</v>
      </c>
      <c r="C611" s="55"/>
      <c r="D611" s="56"/>
      <c r="E611" s="57"/>
      <c r="F611" s="57">
        <f t="shared" si="28"/>
        <v>0</v>
      </c>
      <c r="G611" s="58">
        <f t="shared" si="29"/>
        <v>0</v>
      </c>
      <c r="H611" s="61">
        <f t="shared" si="30"/>
        <v>0</v>
      </c>
    </row>
    <row r="612" spans="1:8" s="60" customFormat="1" hidden="1">
      <c r="A612" s="54" t="str">
        <f>IF((LEN('Copy paste to Here'!G616))&gt;5,((CONCATENATE('Copy paste to Here'!G616," &amp; ",'Copy paste to Here'!D616,"  &amp;  ",'Copy paste to Here'!E616))),"Empty Cell")</f>
        <v>Empty Cell</v>
      </c>
      <c r="B612" s="55">
        <f>'Copy paste to Here'!C616</f>
        <v>0</v>
      </c>
      <c r="C612" s="55"/>
      <c r="D612" s="56"/>
      <c r="E612" s="57"/>
      <c r="F612" s="57">
        <f t="shared" si="28"/>
        <v>0</v>
      </c>
      <c r="G612" s="58">
        <f t="shared" si="29"/>
        <v>0</v>
      </c>
      <c r="H612" s="61">
        <f t="shared" si="30"/>
        <v>0</v>
      </c>
    </row>
    <row r="613" spans="1:8" s="60" customFormat="1" hidden="1">
      <c r="A613" s="54" t="str">
        <f>IF((LEN('Copy paste to Here'!G617))&gt;5,((CONCATENATE('Copy paste to Here'!G617," &amp; ",'Copy paste to Here'!D617,"  &amp;  ",'Copy paste to Here'!E617))),"Empty Cell")</f>
        <v>Empty Cell</v>
      </c>
      <c r="B613" s="55">
        <f>'Copy paste to Here'!C617</f>
        <v>0</v>
      </c>
      <c r="C613" s="55"/>
      <c r="D613" s="56"/>
      <c r="E613" s="57"/>
      <c r="F613" s="57">
        <f t="shared" si="28"/>
        <v>0</v>
      </c>
      <c r="G613" s="58">
        <f t="shared" si="29"/>
        <v>0</v>
      </c>
      <c r="H613" s="61">
        <f t="shared" si="30"/>
        <v>0</v>
      </c>
    </row>
    <row r="614" spans="1:8" s="60" customFormat="1" hidden="1">
      <c r="A614" s="54" t="str">
        <f>IF((LEN('Copy paste to Here'!G618))&gt;5,((CONCATENATE('Copy paste to Here'!G618," &amp; ",'Copy paste to Here'!D618,"  &amp;  ",'Copy paste to Here'!E618))),"Empty Cell")</f>
        <v>Empty Cell</v>
      </c>
      <c r="B614" s="55">
        <f>'Copy paste to Here'!C618</f>
        <v>0</v>
      </c>
      <c r="C614" s="55"/>
      <c r="D614" s="56"/>
      <c r="E614" s="57"/>
      <c r="F614" s="57">
        <f t="shared" si="28"/>
        <v>0</v>
      </c>
      <c r="G614" s="58">
        <f t="shared" si="29"/>
        <v>0</v>
      </c>
      <c r="H614" s="61">
        <f t="shared" si="30"/>
        <v>0</v>
      </c>
    </row>
    <row r="615" spans="1:8" s="60" customFormat="1" hidden="1">
      <c r="A615" s="54" t="str">
        <f>IF((LEN('Copy paste to Here'!G619))&gt;5,((CONCATENATE('Copy paste to Here'!G619," &amp; ",'Copy paste to Here'!D619,"  &amp;  ",'Copy paste to Here'!E619))),"Empty Cell")</f>
        <v>Empty Cell</v>
      </c>
      <c r="B615" s="55">
        <f>'Copy paste to Here'!C619</f>
        <v>0</v>
      </c>
      <c r="C615" s="55"/>
      <c r="D615" s="56"/>
      <c r="E615" s="57"/>
      <c r="F615" s="57">
        <f t="shared" si="28"/>
        <v>0</v>
      </c>
      <c r="G615" s="58">
        <f t="shared" si="29"/>
        <v>0</v>
      </c>
      <c r="H615" s="61">
        <f t="shared" si="30"/>
        <v>0</v>
      </c>
    </row>
    <row r="616" spans="1:8" s="60" customFormat="1" hidden="1">
      <c r="A616" s="54" t="str">
        <f>IF((LEN('Copy paste to Here'!G620))&gt;5,((CONCATENATE('Copy paste to Here'!G620," &amp; ",'Copy paste to Here'!D620,"  &amp;  ",'Copy paste to Here'!E620))),"Empty Cell")</f>
        <v>Empty Cell</v>
      </c>
      <c r="B616" s="55">
        <f>'Copy paste to Here'!C620</f>
        <v>0</v>
      </c>
      <c r="C616" s="55"/>
      <c r="D616" s="56"/>
      <c r="E616" s="57"/>
      <c r="F616" s="57">
        <f t="shared" si="28"/>
        <v>0</v>
      </c>
      <c r="G616" s="58">
        <f t="shared" si="29"/>
        <v>0</v>
      </c>
      <c r="H616" s="61">
        <f t="shared" si="30"/>
        <v>0</v>
      </c>
    </row>
    <row r="617" spans="1:8" s="60" customFormat="1" hidden="1">
      <c r="A617" s="54" t="str">
        <f>IF((LEN('Copy paste to Here'!G621))&gt;5,((CONCATENATE('Copy paste to Here'!G621," &amp; ",'Copy paste to Here'!D621,"  &amp;  ",'Copy paste to Here'!E621))),"Empty Cell")</f>
        <v>Empty Cell</v>
      </c>
      <c r="B617" s="55">
        <f>'Copy paste to Here'!C621</f>
        <v>0</v>
      </c>
      <c r="C617" s="55"/>
      <c r="D617" s="56"/>
      <c r="E617" s="57"/>
      <c r="F617" s="57">
        <f t="shared" si="28"/>
        <v>0</v>
      </c>
      <c r="G617" s="58">
        <f t="shared" si="29"/>
        <v>0</v>
      </c>
      <c r="H617" s="61">
        <f t="shared" si="30"/>
        <v>0</v>
      </c>
    </row>
    <row r="618" spans="1:8" s="60" customFormat="1" hidden="1">
      <c r="A618" s="54" t="str">
        <f>IF((LEN('Copy paste to Here'!G622))&gt;5,((CONCATENATE('Copy paste to Here'!G622," &amp; ",'Copy paste to Here'!D622,"  &amp;  ",'Copy paste to Here'!E622))),"Empty Cell")</f>
        <v>Empty Cell</v>
      </c>
      <c r="B618" s="55">
        <f>'Copy paste to Here'!C622</f>
        <v>0</v>
      </c>
      <c r="C618" s="55"/>
      <c r="D618" s="56"/>
      <c r="E618" s="57"/>
      <c r="F618" s="57">
        <f t="shared" si="28"/>
        <v>0</v>
      </c>
      <c r="G618" s="58">
        <f t="shared" si="29"/>
        <v>0</v>
      </c>
      <c r="H618" s="61">
        <f t="shared" si="30"/>
        <v>0</v>
      </c>
    </row>
    <row r="619" spans="1:8" s="60" customFormat="1" hidden="1">
      <c r="A619" s="54" t="str">
        <f>IF((LEN('Copy paste to Here'!G623))&gt;5,((CONCATENATE('Copy paste to Here'!G623," &amp; ",'Copy paste to Here'!D623,"  &amp;  ",'Copy paste to Here'!E623))),"Empty Cell")</f>
        <v>Empty Cell</v>
      </c>
      <c r="B619" s="55">
        <f>'Copy paste to Here'!C623</f>
        <v>0</v>
      </c>
      <c r="C619" s="55"/>
      <c r="D619" s="56"/>
      <c r="E619" s="57"/>
      <c r="F619" s="57">
        <f t="shared" si="28"/>
        <v>0</v>
      </c>
      <c r="G619" s="58">
        <f t="shared" si="29"/>
        <v>0</v>
      </c>
      <c r="H619" s="61">
        <f t="shared" si="30"/>
        <v>0</v>
      </c>
    </row>
    <row r="620" spans="1:8" s="60" customFormat="1" hidden="1">
      <c r="A620" s="54" t="str">
        <f>IF((LEN('Copy paste to Here'!G624))&gt;5,((CONCATENATE('Copy paste to Here'!G624," &amp; ",'Copy paste to Here'!D624,"  &amp;  ",'Copy paste to Here'!E624))),"Empty Cell")</f>
        <v>Empty Cell</v>
      </c>
      <c r="B620" s="55">
        <f>'Copy paste to Here'!C624</f>
        <v>0</v>
      </c>
      <c r="C620" s="55"/>
      <c r="D620" s="56"/>
      <c r="E620" s="57"/>
      <c r="F620" s="57">
        <f t="shared" si="28"/>
        <v>0</v>
      </c>
      <c r="G620" s="58">
        <f t="shared" si="29"/>
        <v>0</v>
      </c>
      <c r="H620" s="61">
        <f t="shared" si="30"/>
        <v>0</v>
      </c>
    </row>
    <row r="621" spans="1:8" s="60" customFormat="1" hidden="1">
      <c r="A621" s="54" t="str">
        <f>IF((LEN('Copy paste to Here'!G625))&gt;5,((CONCATENATE('Copy paste to Here'!G625," &amp; ",'Copy paste to Here'!D625,"  &amp;  ",'Copy paste to Here'!E625))),"Empty Cell")</f>
        <v>Empty Cell</v>
      </c>
      <c r="B621" s="55">
        <f>'Copy paste to Here'!C625</f>
        <v>0</v>
      </c>
      <c r="C621" s="55"/>
      <c r="D621" s="56"/>
      <c r="E621" s="57"/>
      <c r="F621" s="57">
        <f t="shared" si="28"/>
        <v>0</v>
      </c>
      <c r="G621" s="58">
        <f t="shared" si="29"/>
        <v>0</v>
      </c>
      <c r="H621" s="61">
        <f t="shared" si="30"/>
        <v>0</v>
      </c>
    </row>
    <row r="622" spans="1:8" s="60" customFormat="1" hidden="1">
      <c r="A622" s="54" t="str">
        <f>IF((LEN('Copy paste to Here'!G626))&gt;5,((CONCATENATE('Copy paste to Here'!G626," &amp; ",'Copy paste to Here'!D626,"  &amp;  ",'Copy paste to Here'!E626))),"Empty Cell")</f>
        <v>Empty Cell</v>
      </c>
      <c r="B622" s="55">
        <f>'Copy paste to Here'!C626</f>
        <v>0</v>
      </c>
      <c r="C622" s="55"/>
      <c r="D622" s="56"/>
      <c r="E622" s="57"/>
      <c r="F622" s="57">
        <f t="shared" si="28"/>
        <v>0</v>
      </c>
      <c r="G622" s="58">
        <f t="shared" si="29"/>
        <v>0</v>
      </c>
      <c r="H622" s="61">
        <f t="shared" si="30"/>
        <v>0</v>
      </c>
    </row>
    <row r="623" spans="1:8" s="60" customFormat="1" hidden="1">
      <c r="A623" s="54" t="str">
        <f>IF((LEN('Copy paste to Here'!G627))&gt;5,((CONCATENATE('Copy paste to Here'!G627," &amp; ",'Copy paste to Here'!D627,"  &amp;  ",'Copy paste to Here'!E627))),"Empty Cell")</f>
        <v>Empty Cell</v>
      </c>
      <c r="B623" s="55">
        <f>'Copy paste to Here'!C627</f>
        <v>0</v>
      </c>
      <c r="C623" s="55"/>
      <c r="D623" s="56"/>
      <c r="E623" s="57"/>
      <c r="F623" s="57">
        <f t="shared" si="28"/>
        <v>0</v>
      </c>
      <c r="G623" s="58">
        <f t="shared" si="29"/>
        <v>0</v>
      </c>
      <c r="H623" s="61">
        <f t="shared" si="30"/>
        <v>0</v>
      </c>
    </row>
    <row r="624" spans="1:8" s="60" customFormat="1" hidden="1">
      <c r="A624" s="54" t="str">
        <f>IF((LEN('Copy paste to Here'!G628))&gt;5,((CONCATENATE('Copy paste to Here'!G628," &amp; ",'Copy paste to Here'!D628,"  &amp;  ",'Copy paste to Here'!E628))),"Empty Cell")</f>
        <v>Empty Cell</v>
      </c>
      <c r="B624" s="55">
        <f>'Copy paste to Here'!C628</f>
        <v>0</v>
      </c>
      <c r="C624" s="55"/>
      <c r="D624" s="56"/>
      <c r="E624" s="57"/>
      <c r="F624" s="57">
        <f t="shared" si="28"/>
        <v>0</v>
      </c>
      <c r="G624" s="58">
        <f t="shared" si="29"/>
        <v>0</v>
      </c>
      <c r="H624" s="61">
        <f t="shared" si="30"/>
        <v>0</v>
      </c>
    </row>
    <row r="625" spans="1:8" s="60" customFormat="1" hidden="1">
      <c r="A625" s="54" t="str">
        <f>IF((LEN('Copy paste to Here'!G629))&gt;5,((CONCATENATE('Copy paste to Here'!G629," &amp; ",'Copy paste to Here'!D629,"  &amp;  ",'Copy paste to Here'!E629))),"Empty Cell")</f>
        <v>Empty Cell</v>
      </c>
      <c r="B625" s="55">
        <f>'Copy paste to Here'!C629</f>
        <v>0</v>
      </c>
      <c r="C625" s="55"/>
      <c r="D625" s="56"/>
      <c r="E625" s="57"/>
      <c r="F625" s="57">
        <f t="shared" si="28"/>
        <v>0</v>
      </c>
      <c r="G625" s="58">
        <f t="shared" si="29"/>
        <v>0</v>
      </c>
      <c r="H625" s="61">
        <f t="shared" si="30"/>
        <v>0</v>
      </c>
    </row>
    <row r="626" spans="1:8" s="60" customFormat="1" hidden="1">
      <c r="A626" s="54" t="str">
        <f>IF((LEN('Copy paste to Here'!G630))&gt;5,((CONCATENATE('Copy paste to Here'!G630," &amp; ",'Copy paste to Here'!D630,"  &amp;  ",'Copy paste to Here'!E630))),"Empty Cell")</f>
        <v>Empty Cell</v>
      </c>
      <c r="B626" s="55">
        <f>'Copy paste to Here'!C630</f>
        <v>0</v>
      </c>
      <c r="C626" s="55"/>
      <c r="D626" s="56"/>
      <c r="E626" s="57"/>
      <c r="F626" s="57">
        <f t="shared" si="28"/>
        <v>0</v>
      </c>
      <c r="G626" s="58">
        <f t="shared" si="29"/>
        <v>0</v>
      </c>
      <c r="H626" s="61">
        <f t="shared" si="30"/>
        <v>0</v>
      </c>
    </row>
    <row r="627" spans="1:8" s="60" customFormat="1" hidden="1">
      <c r="A627" s="54" t="str">
        <f>IF((LEN('Copy paste to Here'!G631))&gt;5,((CONCATENATE('Copy paste to Here'!G631," &amp; ",'Copy paste to Here'!D631,"  &amp;  ",'Copy paste to Here'!E631))),"Empty Cell")</f>
        <v>Empty Cell</v>
      </c>
      <c r="B627" s="55">
        <f>'Copy paste to Here'!C631</f>
        <v>0</v>
      </c>
      <c r="C627" s="55"/>
      <c r="D627" s="56"/>
      <c r="E627" s="57"/>
      <c r="F627" s="57">
        <f t="shared" si="28"/>
        <v>0</v>
      </c>
      <c r="G627" s="58">
        <f t="shared" si="29"/>
        <v>0</v>
      </c>
      <c r="H627" s="61">
        <f t="shared" si="30"/>
        <v>0</v>
      </c>
    </row>
    <row r="628" spans="1:8" s="60" customFormat="1" hidden="1">
      <c r="A628" s="54" t="str">
        <f>IF((LEN('Copy paste to Here'!G632))&gt;5,((CONCATENATE('Copy paste to Here'!G632," &amp; ",'Copy paste to Here'!D632,"  &amp;  ",'Copy paste to Here'!E632))),"Empty Cell")</f>
        <v>Empty Cell</v>
      </c>
      <c r="B628" s="55">
        <f>'Copy paste to Here'!C632</f>
        <v>0</v>
      </c>
      <c r="C628" s="55"/>
      <c r="D628" s="56"/>
      <c r="E628" s="57"/>
      <c r="F628" s="57">
        <f t="shared" si="28"/>
        <v>0</v>
      </c>
      <c r="G628" s="58">
        <f t="shared" si="29"/>
        <v>0</v>
      </c>
      <c r="H628" s="61">
        <f t="shared" si="30"/>
        <v>0</v>
      </c>
    </row>
    <row r="629" spans="1:8" s="60" customFormat="1" hidden="1">
      <c r="A629" s="54" t="str">
        <f>IF((LEN('Copy paste to Here'!G633))&gt;5,((CONCATENATE('Copy paste to Here'!G633," &amp; ",'Copy paste to Here'!D633,"  &amp;  ",'Copy paste to Here'!E633))),"Empty Cell")</f>
        <v>Empty Cell</v>
      </c>
      <c r="B629" s="55">
        <f>'Copy paste to Here'!C633</f>
        <v>0</v>
      </c>
      <c r="C629" s="55"/>
      <c r="D629" s="56"/>
      <c r="E629" s="57"/>
      <c r="F629" s="57">
        <f t="shared" si="28"/>
        <v>0</v>
      </c>
      <c r="G629" s="58">
        <f t="shared" si="29"/>
        <v>0</v>
      </c>
      <c r="H629" s="61">
        <f t="shared" si="30"/>
        <v>0</v>
      </c>
    </row>
    <row r="630" spans="1:8" s="60" customFormat="1" hidden="1">
      <c r="A630" s="54" t="str">
        <f>IF((LEN('Copy paste to Here'!G634))&gt;5,((CONCATENATE('Copy paste to Here'!G634," &amp; ",'Copy paste to Here'!D634,"  &amp;  ",'Copy paste to Here'!E634))),"Empty Cell")</f>
        <v>Empty Cell</v>
      </c>
      <c r="B630" s="55">
        <f>'Copy paste to Here'!C634</f>
        <v>0</v>
      </c>
      <c r="C630" s="55"/>
      <c r="D630" s="56"/>
      <c r="E630" s="57"/>
      <c r="F630" s="57">
        <f t="shared" si="28"/>
        <v>0</v>
      </c>
      <c r="G630" s="58">
        <f t="shared" si="29"/>
        <v>0</v>
      </c>
      <c r="H630" s="61">
        <f t="shared" si="30"/>
        <v>0</v>
      </c>
    </row>
    <row r="631" spans="1:8" s="60" customFormat="1" hidden="1">
      <c r="A631" s="54" t="str">
        <f>IF((LEN('Copy paste to Here'!G635))&gt;5,((CONCATENATE('Copy paste to Here'!G635," &amp; ",'Copy paste to Here'!D635,"  &amp;  ",'Copy paste to Here'!E635))),"Empty Cell")</f>
        <v>Empty Cell</v>
      </c>
      <c r="B631" s="55">
        <f>'Copy paste to Here'!C635</f>
        <v>0</v>
      </c>
      <c r="C631" s="55"/>
      <c r="D631" s="56"/>
      <c r="E631" s="57"/>
      <c r="F631" s="57">
        <f t="shared" si="28"/>
        <v>0</v>
      </c>
      <c r="G631" s="58">
        <f t="shared" si="29"/>
        <v>0</v>
      </c>
      <c r="H631" s="61">
        <f t="shared" si="30"/>
        <v>0</v>
      </c>
    </row>
    <row r="632" spans="1:8" s="60" customFormat="1" hidden="1">
      <c r="A632" s="54" t="str">
        <f>IF((LEN('Copy paste to Here'!G636))&gt;5,((CONCATENATE('Copy paste to Here'!G636," &amp; ",'Copy paste to Here'!D636,"  &amp;  ",'Copy paste to Here'!E636))),"Empty Cell")</f>
        <v>Empty Cell</v>
      </c>
      <c r="B632" s="55">
        <f>'Copy paste to Here'!C636</f>
        <v>0</v>
      </c>
      <c r="C632" s="55"/>
      <c r="D632" s="56"/>
      <c r="E632" s="57"/>
      <c r="F632" s="57">
        <f t="shared" si="28"/>
        <v>0</v>
      </c>
      <c r="G632" s="58">
        <f t="shared" si="29"/>
        <v>0</v>
      </c>
      <c r="H632" s="61">
        <f t="shared" si="30"/>
        <v>0</v>
      </c>
    </row>
    <row r="633" spans="1:8" s="60" customFormat="1" hidden="1">
      <c r="A633" s="54" t="str">
        <f>IF((LEN('Copy paste to Here'!G637))&gt;5,((CONCATENATE('Copy paste to Here'!G637," &amp; ",'Copy paste to Here'!D637,"  &amp;  ",'Copy paste to Here'!E637))),"Empty Cell")</f>
        <v>Empty Cell</v>
      </c>
      <c r="B633" s="55">
        <f>'Copy paste to Here'!C637</f>
        <v>0</v>
      </c>
      <c r="C633" s="55"/>
      <c r="D633" s="56"/>
      <c r="E633" s="57"/>
      <c r="F633" s="57">
        <f t="shared" si="28"/>
        <v>0</v>
      </c>
      <c r="G633" s="58">
        <f t="shared" si="29"/>
        <v>0</v>
      </c>
      <c r="H633" s="61">
        <f t="shared" si="30"/>
        <v>0</v>
      </c>
    </row>
    <row r="634" spans="1:8" s="60" customFormat="1" hidden="1">
      <c r="A634" s="54" t="str">
        <f>IF((LEN('Copy paste to Here'!G638))&gt;5,((CONCATENATE('Copy paste to Here'!G638," &amp; ",'Copy paste to Here'!D638,"  &amp;  ",'Copy paste to Here'!E638))),"Empty Cell")</f>
        <v>Empty Cell</v>
      </c>
      <c r="B634" s="55">
        <f>'Copy paste to Here'!C638</f>
        <v>0</v>
      </c>
      <c r="C634" s="55"/>
      <c r="D634" s="56"/>
      <c r="E634" s="57"/>
      <c r="F634" s="57">
        <f t="shared" si="28"/>
        <v>0</v>
      </c>
      <c r="G634" s="58">
        <f t="shared" si="29"/>
        <v>0</v>
      </c>
      <c r="H634" s="61">
        <f t="shared" si="30"/>
        <v>0</v>
      </c>
    </row>
    <row r="635" spans="1:8" s="60" customFormat="1" hidden="1">
      <c r="A635" s="54" t="str">
        <f>IF((LEN('Copy paste to Here'!G639))&gt;5,((CONCATENATE('Copy paste to Here'!G639," &amp; ",'Copy paste to Here'!D639,"  &amp;  ",'Copy paste to Here'!E639))),"Empty Cell")</f>
        <v>Empty Cell</v>
      </c>
      <c r="B635" s="55">
        <f>'Copy paste to Here'!C639</f>
        <v>0</v>
      </c>
      <c r="C635" s="55"/>
      <c r="D635" s="56"/>
      <c r="E635" s="57"/>
      <c r="F635" s="57">
        <f t="shared" si="28"/>
        <v>0</v>
      </c>
      <c r="G635" s="58">
        <f t="shared" si="29"/>
        <v>0</v>
      </c>
      <c r="H635" s="61">
        <f t="shared" si="30"/>
        <v>0</v>
      </c>
    </row>
    <row r="636" spans="1:8" s="60" customFormat="1" hidden="1">
      <c r="A636" s="54" t="str">
        <f>IF((LEN('Copy paste to Here'!G640))&gt;5,((CONCATENATE('Copy paste to Here'!G640," &amp; ",'Copy paste to Here'!D640,"  &amp;  ",'Copy paste to Here'!E640))),"Empty Cell")</f>
        <v>Empty Cell</v>
      </c>
      <c r="B636" s="55">
        <f>'Copy paste to Here'!C640</f>
        <v>0</v>
      </c>
      <c r="C636" s="55"/>
      <c r="D636" s="56"/>
      <c r="E636" s="57"/>
      <c r="F636" s="57">
        <f t="shared" si="28"/>
        <v>0</v>
      </c>
      <c r="G636" s="58">
        <f t="shared" si="29"/>
        <v>0</v>
      </c>
      <c r="H636" s="61">
        <f t="shared" si="30"/>
        <v>0</v>
      </c>
    </row>
    <row r="637" spans="1:8" s="60" customFormat="1" hidden="1">
      <c r="A637" s="54" t="str">
        <f>IF((LEN('Copy paste to Here'!G641))&gt;5,((CONCATENATE('Copy paste to Here'!G641," &amp; ",'Copy paste to Here'!D641,"  &amp;  ",'Copy paste to Here'!E641))),"Empty Cell")</f>
        <v>Empty Cell</v>
      </c>
      <c r="B637" s="55">
        <f>'Copy paste to Here'!C641</f>
        <v>0</v>
      </c>
      <c r="C637" s="55"/>
      <c r="D637" s="56"/>
      <c r="E637" s="57"/>
      <c r="F637" s="57">
        <f t="shared" si="28"/>
        <v>0</v>
      </c>
      <c r="G637" s="58">
        <f t="shared" si="29"/>
        <v>0</v>
      </c>
      <c r="H637" s="61">
        <f t="shared" si="30"/>
        <v>0</v>
      </c>
    </row>
    <row r="638" spans="1:8" s="60" customFormat="1" hidden="1">
      <c r="A638" s="54" t="str">
        <f>IF((LEN('Copy paste to Here'!G642))&gt;5,((CONCATENATE('Copy paste to Here'!G642," &amp; ",'Copy paste to Here'!D642,"  &amp;  ",'Copy paste to Here'!E642))),"Empty Cell")</f>
        <v>Empty Cell</v>
      </c>
      <c r="B638" s="55">
        <f>'Copy paste to Here'!C642</f>
        <v>0</v>
      </c>
      <c r="C638" s="55"/>
      <c r="D638" s="56"/>
      <c r="E638" s="57"/>
      <c r="F638" s="57">
        <f t="shared" si="28"/>
        <v>0</v>
      </c>
      <c r="G638" s="58">
        <f t="shared" si="29"/>
        <v>0</v>
      </c>
      <c r="H638" s="61">
        <f t="shared" si="30"/>
        <v>0</v>
      </c>
    </row>
    <row r="639" spans="1:8" s="60" customFormat="1" hidden="1">
      <c r="A639" s="54" t="str">
        <f>IF((LEN('Copy paste to Here'!G643))&gt;5,((CONCATENATE('Copy paste to Here'!G643," &amp; ",'Copy paste to Here'!D643,"  &amp;  ",'Copy paste to Here'!E643))),"Empty Cell")</f>
        <v>Empty Cell</v>
      </c>
      <c r="B639" s="55">
        <f>'Copy paste to Here'!C643</f>
        <v>0</v>
      </c>
      <c r="C639" s="55"/>
      <c r="D639" s="56"/>
      <c r="E639" s="57"/>
      <c r="F639" s="57">
        <f t="shared" si="28"/>
        <v>0</v>
      </c>
      <c r="G639" s="58">
        <f t="shared" si="29"/>
        <v>0</v>
      </c>
      <c r="H639" s="61">
        <f t="shared" si="30"/>
        <v>0</v>
      </c>
    </row>
    <row r="640" spans="1:8" s="60" customFormat="1" hidden="1">
      <c r="A640" s="54" t="str">
        <f>IF((LEN('Copy paste to Here'!G644))&gt;5,((CONCATENATE('Copy paste to Here'!G644," &amp; ",'Copy paste to Here'!D644,"  &amp;  ",'Copy paste to Here'!E644))),"Empty Cell")</f>
        <v>Empty Cell</v>
      </c>
      <c r="B640" s="55">
        <f>'Copy paste to Here'!C644</f>
        <v>0</v>
      </c>
      <c r="C640" s="55"/>
      <c r="D640" s="56"/>
      <c r="E640" s="57"/>
      <c r="F640" s="57">
        <f t="shared" si="28"/>
        <v>0</v>
      </c>
      <c r="G640" s="58">
        <f t="shared" si="29"/>
        <v>0</v>
      </c>
      <c r="H640" s="61">
        <f t="shared" si="30"/>
        <v>0</v>
      </c>
    </row>
    <row r="641" spans="1:8" s="60" customFormat="1" hidden="1">
      <c r="A641" s="54" t="str">
        <f>IF((LEN('Copy paste to Here'!G645))&gt;5,((CONCATENATE('Copy paste to Here'!G645," &amp; ",'Copy paste to Here'!D645,"  &amp;  ",'Copy paste to Here'!E645))),"Empty Cell")</f>
        <v>Empty Cell</v>
      </c>
      <c r="B641" s="55">
        <f>'Copy paste to Here'!C645</f>
        <v>0</v>
      </c>
      <c r="C641" s="55"/>
      <c r="D641" s="56"/>
      <c r="E641" s="57"/>
      <c r="F641" s="57">
        <f t="shared" si="28"/>
        <v>0</v>
      </c>
      <c r="G641" s="58">
        <f t="shared" si="29"/>
        <v>0</v>
      </c>
      <c r="H641" s="61">
        <f t="shared" si="30"/>
        <v>0</v>
      </c>
    </row>
    <row r="642" spans="1:8" s="60" customFormat="1" hidden="1">
      <c r="A642" s="54" t="str">
        <f>IF((LEN('Copy paste to Here'!G646))&gt;5,((CONCATENATE('Copy paste to Here'!G646," &amp; ",'Copy paste to Here'!D646,"  &amp;  ",'Copy paste to Here'!E646))),"Empty Cell")</f>
        <v>Empty Cell</v>
      </c>
      <c r="B642" s="55">
        <f>'Copy paste to Here'!C646</f>
        <v>0</v>
      </c>
      <c r="C642" s="55"/>
      <c r="D642" s="56"/>
      <c r="E642" s="57"/>
      <c r="F642" s="57">
        <f t="shared" si="28"/>
        <v>0</v>
      </c>
      <c r="G642" s="58">
        <f t="shared" si="29"/>
        <v>0</v>
      </c>
      <c r="H642" s="61">
        <f t="shared" si="30"/>
        <v>0</v>
      </c>
    </row>
    <row r="643" spans="1:8" s="60" customFormat="1" hidden="1">
      <c r="A643" s="54" t="str">
        <f>IF((LEN('Copy paste to Here'!G647))&gt;5,((CONCATENATE('Copy paste to Here'!G647," &amp; ",'Copy paste to Here'!D647,"  &amp;  ",'Copy paste to Here'!E647))),"Empty Cell")</f>
        <v>Empty Cell</v>
      </c>
      <c r="B643" s="55">
        <f>'Copy paste to Here'!C647</f>
        <v>0</v>
      </c>
      <c r="C643" s="55"/>
      <c r="D643" s="56"/>
      <c r="E643" s="57"/>
      <c r="F643" s="57">
        <f t="shared" si="28"/>
        <v>0</v>
      </c>
      <c r="G643" s="58">
        <f t="shared" si="29"/>
        <v>0</v>
      </c>
      <c r="H643" s="61">
        <f t="shared" si="30"/>
        <v>0</v>
      </c>
    </row>
    <row r="644" spans="1:8" s="60" customFormat="1" hidden="1">
      <c r="A644" s="54" t="str">
        <f>IF((LEN('Copy paste to Here'!G648))&gt;5,((CONCATENATE('Copy paste to Here'!G648," &amp; ",'Copy paste to Here'!D648,"  &amp;  ",'Copy paste to Here'!E648))),"Empty Cell")</f>
        <v>Empty Cell</v>
      </c>
      <c r="B644" s="55">
        <f>'Copy paste to Here'!C648</f>
        <v>0</v>
      </c>
      <c r="C644" s="55"/>
      <c r="D644" s="56"/>
      <c r="E644" s="57"/>
      <c r="F644" s="57">
        <f t="shared" si="28"/>
        <v>0</v>
      </c>
      <c r="G644" s="58">
        <f t="shared" si="29"/>
        <v>0</v>
      </c>
      <c r="H644" s="61">
        <f t="shared" si="30"/>
        <v>0</v>
      </c>
    </row>
    <row r="645" spans="1:8" s="60" customFormat="1" hidden="1">
      <c r="A645" s="54" t="str">
        <f>IF((LEN('Copy paste to Here'!G649))&gt;5,((CONCATENATE('Copy paste to Here'!G649," &amp; ",'Copy paste to Here'!D649,"  &amp;  ",'Copy paste to Here'!E649))),"Empty Cell")</f>
        <v>Empty Cell</v>
      </c>
      <c r="B645" s="55">
        <f>'Copy paste to Here'!C649</f>
        <v>0</v>
      </c>
      <c r="C645" s="55"/>
      <c r="D645" s="56"/>
      <c r="E645" s="57"/>
      <c r="F645" s="57">
        <f t="shared" si="28"/>
        <v>0</v>
      </c>
      <c r="G645" s="58">
        <f t="shared" si="29"/>
        <v>0</v>
      </c>
      <c r="H645" s="61">
        <f t="shared" si="30"/>
        <v>0</v>
      </c>
    </row>
    <row r="646" spans="1:8" s="60" customFormat="1" hidden="1">
      <c r="A646" s="54" t="str">
        <f>IF((LEN('Copy paste to Here'!G650))&gt;5,((CONCATENATE('Copy paste to Here'!G650," &amp; ",'Copy paste to Here'!D650,"  &amp;  ",'Copy paste to Here'!E650))),"Empty Cell")</f>
        <v>Empty Cell</v>
      </c>
      <c r="B646" s="55">
        <f>'Copy paste to Here'!C650</f>
        <v>0</v>
      </c>
      <c r="C646" s="55"/>
      <c r="D646" s="56"/>
      <c r="E646" s="57"/>
      <c r="F646" s="57">
        <f t="shared" si="28"/>
        <v>0</v>
      </c>
      <c r="G646" s="58">
        <f t="shared" si="29"/>
        <v>0</v>
      </c>
      <c r="H646" s="61">
        <f t="shared" si="30"/>
        <v>0</v>
      </c>
    </row>
    <row r="647" spans="1:8" s="60" customFormat="1" hidden="1">
      <c r="A647" s="54" t="str">
        <f>IF((LEN('Copy paste to Here'!G651))&gt;5,((CONCATENATE('Copy paste to Here'!G651," &amp; ",'Copy paste to Here'!D651,"  &amp;  ",'Copy paste to Here'!E651))),"Empty Cell")</f>
        <v>Empty Cell</v>
      </c>
      <c r="B647" s="55">
        <f>'Copy paste to Here'!C651</f>
        <v>0</v>
      </c>
      <c r="C647" s="55"/>
      <c r="D647" s="56"/>
      <c r="E647" s="57"/>
      <c r="F647" s="57">
        <f t="shared" si="28"/>
        <v>0</v>
      </c>
      <c r="G647" s="58">
        <f t="shared" si="29"/>
        <v>0</v>
      </c>
      <c r="H647" s="61">
        <f t="shared" si="30"/>
        <v>0</v>
      </c>
    </row>
    <row r="648" spans="1:8" s="60" customFormat="1" hidden="1">
      <c r="A648" s="54" t="str">
        <f>IF((LEN('Copy paste to Here'!G652))&gt;5,((CONCATENATE('Copy paste to Here'!G652," &amp; ",'Copy paste to Here'!D652,"  &amp;  ",'Copy paste to Here'!E652))),"Empty Cell")</f>
        <v>Empty Cell</v>
      </c>
      <c r="B648" s="55">
        <f>'Copy paste to Here'!C652</f>
        <v>0</v>
      </c>
      <c r="C648" s="55"/>
      <c r="D648" s="56"/>
      <c r="E648" s="57"/>
      <c r="F648" s="57">
        <f t="shared" si="28"/>
        <v>0</v>
      </c>
      <c r="G648" s="58">
        <f t="shared" si="29"/>
        <v>0</v>
      </c>
      <c r="H648" s="61">
        <f t="shared" si="30"/>
        <v>0</v>
      </c>
    </row>
    <row r="649" spans="1:8" s="60" customFormat="1" hidden="1">
      <c r="A649" s="54" t="str">
        <f>IF((LEN('Copy paste to Here'!G653))&gt;5,((CONCATENATE('Copy paste to Here'!G653," &amp; ",'Copy paste to Here'!D653,"  &amp;  ",'Copy paste to Here'!E653))),"Empty Cell")</f>
        <v>Empty Cell</v>
      </c>
      <c r="B649" s="55">
        <f>'Copy paste to Here'!C653</f>
        <v>0</v>
      </c>
      <c r="C649" s="55"/>
      <c r="D649" s="56"/>
      <c r="E649" s="57"/>
      <c r="F649" s="57">
        <f t="shared" si="28"/>
        <v>0</v>
      </c>
      <c r="G649" s="58">
        <f t="shared" si="29"/>
        <v>0</v>
      </c>
      <c r="H649" s="61">
        <f t="shared" si="30"/>
        <v>0</v>
      </c>
    </row>
    <row r="650" spans="1:8" s="60" customFormat="1" hidden="1">
      <c r="A650" s="54" t="str">
        <f>IF((LEN('Copy paste to Here'!G654))&gt;5,((CONCATENATE('Copy paste to Here'!G654," &amp; ",'Copy paste to Here'!D654,"  &amp;  ",'Copy paste to Here'!E654))),"Empty Cell")</f>
        <v>Empty Cell</v>
      </c>
      <c r="B650" s="55">
        <f>'Copy paste to Here'!C654</f>
        <v>0</v>
      </c>
      <c r="C650" s="55"/>
      <c r="D650" s="56"/>
      <c r="E650" s="57"/>
      <c r="F650" s="57">
        <f t="shared" si="28"/>
        <v>0</v>
      </c>
      <c r="G650" s="58">
        <f t="shared" si="29"/>
        <v>0</v>
      </c>
      <c r="H650" s="61">
        <f t="shared" si="30"/>
        <v>0</v>
      </c>
    </row>
    <row r="651" spans="1:8" s="60" customFormat="1" hidden="1">
      <c r="A651" s="54" t="str">
        <f>IF((LEN('Copy paste to Here'!G655))&gt;5,((CONCATENATE('Copy paste to Here'!G655," &amp; ",'Copy paste to Here'!D655,"  &amp;  ",'Copy paste to Here'!E655))),"Empty Cell")</f>
        <v>Empty Cell</v>
      </c>
      <c r="B651" s="55">
        <f>'Copy paste to Here'!C655</f>
        <v>0</v>
      </c>
      <c r="C651" s="55"/>
      <c r="D651" s="56"/>
      <c r="E651" s="57"/>
      <c r="F651" s="57">
        <f t="shared" si="28"/>
        <v>0</v>
      </c>
      <c r="G651" s="58">
        <f t="shared" si="29"/>
        <v>0</v>
      </c>
      <c r="H651" s="61">
        <f t="shared" si="30"/>
        <v>0</v>
      </c>
    </row>
    <row r="652" spans="1:8" s="60" customFormat="1" hidden="1">
      <c r="A652" s="54" t="str">
        <f>IF((LEN('Copy paste to Here'!G656))&gt;5,((CONCATENATE('Copy paste to Here'!G656," &amp; ",'Copy paste to Here'!D656,"  &amp;  ",'Copy paste to Here'!E656))),"Empty Cell")</f>
        <v>Empty Cell</v>
      </c>
      <c r="B652" s="55">
        <f>'Copy paste to Here'!C656</f>
        <v>0</v>
      </c>
      <c r="C652" s="55"/>
      <c r="D652" s="56"/>
      <c r="E652" s="57"/>
      <c r="F652" s="57">
        <f t="shared" si="28"/>
        <v>0</v>
      </c>
      <c r="G652" s="58">
        <f t="shared" si="29"/>
        <v>0</v>
      </c>
      <c r="H652" s="61">
        <f t="shared" si="30"/>
        <v>0</v>
      </c>
    </row>
    <row r="653" spans="1:8" s="60" customFormat="1" hidden="1">
      <c r="A653" s="54" t="str">
        <f>IF((LEN('Copy paste to Here'!G657))&gt;5,((CONCATENATE('Copy paste to Here'!G657," &amp; ",'Copy paste to Here'!D657,"  &amp;  ",'Copy paste to Here'!E657))),"Empty Cell")</f>
        <v>Empty Cell</v>
      </c>
      <c r="B653" s="55">
        <f>'Copy paste to Here'!C657</f>
        <v>0</v>
      </c>
      <c r="C653" s="55"/>
      <c r="D653" s="56"/>
      <c r="E653" s="57"/>
      <c r="F653" s="57">
        <f t="shared" si="28"/>
        <v>0</v>
      </c>
      <c r="G653" s="58">
        <f t="shared" si="29"/>
        <v>0</v>
      </c>
      <c r="H653" s="61">
        <f t="shared" si="30"/>
        <v>0</v>
      </c>
    </row>
    <row r="654" spans="1:8" s="60" customFormat="1" hidden="1">
      <c r="A654" s="54" t="str">
        <f>IF((LEN('Copy paste to Here'!G658))&gt;5,((CONCATENATE('Copy paste to Here'!G658," &amp; ",'Copy paste to Here'!D658,"  &amp;  ",'Copy paste to Here'!E658))),"Empty Cell")</f>
        <v>Empty Cell</v>
      </c>
      <c r="B654" s="55">
        <f>'Copy paste to Here'!C658</f>
        <v>0</v>
      </c>
      <c r="C654" s="55"/>
      <c r="D654" s="56"/>
      <c r="E654" s="57"/>
      <c r="F654" s="57">
        <f t="shared" si="28"/>
        <v>0</v>
      </c>
      <c r="G654" s="58">
        <f t="shared" si="29"/>
        <v>0</v>
      </c>
      <c r="H654" s="61">
        <f t="shared" si="30"/>
        <v>0</v>
      </c>
    </row>
    <row r="655" spans="1:8" s="60" customFormat="1" hidden="1">
      <c r="A655" s="54" t="str">
        <f>IF((LEN('Copy paste to Here'!G659))&gt;5,((CONCATENATE('Copy paste to Here'!G659," &amp; ",'Copy paste to Here'!D659,"  &amp;  ",'Copy paste to Here'!E659))),"Empty Cell")</f>
        <v>Empty Cell</v>
      </c>
      <c r="B655" s="55">
        <f>'Copy paste to Here'!C659</f>
        <v>0</v>
      </c>
      <c r="C655" s="55"/>
      <c r="D655" s="56"/>
      <c r="E655" s="57"/>
      <c r="F655" s="57">
        <f t="shared" si="28"/>
        <v>0</v>
      </c>
      <c r="G655" s="58">
        <f t="shared" si="29"/>
        <v>0</v>
      </c>
      <c r="H655" s="61">
        <f t="shared" si="30"/>
        <v>0</v>
      </c>
    </row>
    <row r="656" spans="1:8" s="60" customFormat="1" hidden="1">
      <c r="A656" s="54" t="str">
        <f>IF((LEN('Copy paste to Here'!G660))&gt;5,((CONCATENATE('Copy paste to Here'!G660," &amp; ",'Copy paste to Here'!D660,"  &amp;  ",'Copy paste to Here'!E660))),"Empty Cell")</f>
        <v>Empty Cell</v>
      </c>
      <c r="B656" s="55">
        <f>'Copy paste to Here'!C660</f>
        <v>0</v>
      </c>
      <c r="C656" s="55"/>
      <c r="D656" s="56"/>
      <c r="E656" s="57"/>
      <c r="F656" s="57">
        <f t="shared" si="28"/>
        <v>0</v>
      </c>
      <c r="G656" s="58">
        <f t="shared" si="29"/>
        <v>0</v>
      </c>
      <c r="H656" s="61">
        <f t="shared" si="30"/>
        <v>0</v>
      </c>
    </row>
    <row r="657" spans="1:8" s="60" customFormat="1" hidden="1">
      <c r="A657" s="54" t="str">
        <f>IF((LEN('Copy paste to Here'!G661))&gt;5,((CONCATENATE('Copy paste to Here'!G661," &amp; ",'Copy paste to Here'!D661,"  &amp;  ",'Copy paste to Here'!E661))),"Empty Cell")</f>
        <v>Empty Cell</v>
      </c>
      <c r="B657" s="55">
        <f>'Copy paste to Here'!C661</f>
        <v>0</v>
      </c>
      <c r="C657" s="55"/>
      <c r="D657" s="56"/>
      <c r="E657" s="57"/>
      <c r="F657" s="57">
        <f t="shared" si="28"/>
        <v>0</v>
      </c>
      <c r="G657" s="58">
        <f t="shared" si="29"/>
        <v>0</v>
      </c>
      <c r="H657" s="61">
        <f t="shared" si="30"/>
        <v>0</v>
      </c>
    </row>
    <row r="658" spans="1:8" s="60" customFormat="1" hidden="1">
      <c r="A658" s="54" t="str">
        <f>IF((LEN('Copy paste to Here'!G662))&gt;5,((CONCATENATE('Copy paste to Here'!G662," &amp; ",'Copy paste to Here'!D662,"  &amp;  ",'Copy paste to Here'!E662))),"Empty Cell")</f>
        <v>Empty Cell</v>
      </c>
      <c r="B658" s="55">
        <f>'Copy paste to Here'!C662</f>
        <v>0</v>
      </c>
      <c r="C658" s="55"/>
      <c r="D658" s="56"/>
      <c r="E658" s="57"/>
      <c r="F658" s="57">
        <f t="shared" si="28"/>
        <v>0</v>
      </c>
      <c r="G658" s="58">
        <f t="shared" si="29"/>
        <v>0</v>
      </c>
      <c r="H658" s="61">
        <f t="shared" si="30"/>
        <v>0</v>
      </c>
    </row>
    <row r="659" spans="1:8" s="60" customFormat="1" hidden="1">
      <c r="A659" s="54" t="str">
        <f>IF((LEN('Copy paste to Here'!G663))&gt;5,((CONCATENATE('Copy paste to Here'!G663," &amp; ",'Copy paste to Here'!D663,"  &amp;  ",'Copy paste to Here'!E663))),"Empty Cell")</f>
        <v>Empty Cell</v>
      </c>
      <c r="B659" s="55">
        <f>'Copy paste to Here'!C663</f>
        <v>0</v>
      </c>
      <c r="C659" s="55"/>
      <c r="D659" s="56"/>
      <c r="E659" s="57"/>
      <c r="F659" s="57">
        <f t="shared" ref="F659:F722" si="31">D659*E659</f>
        <v>0</v>
      </c>
      <c r="G659" s="58">
        <f t="shared" ref="G659:G722" si="32">E659*$E$14</f>
        <v>0</v>
      </c>
      <c r="H659" s="61">
        <f t="shared" ref="H659:H722" si="33">D659*G659</f>
        <v>0</v>
      </c>
    </row>
    <row r="660" spans="1:8" s="60" customFormat="1" hidden="1">
      <c r="A660" s="54" t="str">
        <f>IF((LEN('Copy paste to Here'!G664))&gt;5,((CONCATENATE('Copy paste to Here'!G664," &amp; ",'Copy paste to Here'!D664,"  &amp;  ",'Copy paste to Here'!E664))),"Empty Cell")</f>
        <v>Empty Cell</v>
      </c>
      <c r="B660" s="55">
        <f>'Copy paste to Here'!C664</f>
        <v>0</v>
      </c>
      <c r="C660" s="55"/>
      <c r="D660" s="56"/>
      <c r="E660" s="57"/>
      <c r="F660" s="57">
        <f t="shared" si="31"/>
        <v>0</v>
      </c>
      <c r="G660" s="58">
        <f t="shared" si="32"/>
        <v>0</v>
      </c>
      <c r="H660" s="61">
        <f t="shared" si="33"/>
        <v>0</v>
      </c>
    </row>
    <row r="661" spans="1:8" s="60" customFormat="1" hidden="1">
      <c r="A661" s="54" t="str">
        <f>IF((LEN('Copy paste to Here'!G665))&gt;5,((CONCATENATE('Copy paste to Here'!G665," &amp; ",'Copy paste to Here'!D665,"  &amp;  ",'Copy paste to Here'!E665))),"Empty Cell")</f>
        <v>Empty Cell</v>
      </c>
      <c r="B661" s="55">
        <f>'Copy paste to Here'!C665</f>
        <v>0</v>
      </c>
      <c r="C661" s="55"/>
      <c r="D661" s="56"/>
      <c r="E661" s="57"/>
      <c r="F661" s="57">
        <f t="shared" si="31"/>
        <v>0</v>
      </c>
      <c r="G661" s="58">
        <f t="shared" si="32"/>
        <v>0</v>
      </c>
      <c r="H661" s="61">
        <f t="shared" si="33"/>
        <v>0</v>
      </c>
    </row>
    <row r="662" spans="1:8" s="60" customFormat="1" hidden="1">
      <c r="A662" s="54" t="str">
        <f>IF((LEN('Copy paste to Here'!G666))&gt;5,((CONCATENATE('Copy paste to Here'!G666," &amp; ",'Copy paste to Here'!D666,"  &amp;  ",'Copy paste to Here'!E666))),"Empty Cell")</f>
        <v>Empty Cell</v>
      </c>
      <c r="B662" s="55">
        <f>'Copy paste to Here'!C666</f>
        <v>0</v>
      </c>
      <c r="C662" s="55"/>
      <c r="D662" s="56"/>
      <c r="E662" s="57"/>
      <c r="F662" s="57">
        <f t="shared" si="31"/>
        <v>0</v>
      </c>
      <c r="G662" s="58">
        <f t="shared" si="32"/>
        <v>0</v>
      </c>
      <c r="H662" s="61">
        <f t="shared" si="33"/>
        <v>0</v>
      </c>
    </row>
    <row r="663" spans="1:8" s="60" customFormat="1" hidden="1">
      <c r="A663" s="54" t="str">
        <f>IF((LEN('Copy paste to Here'!G667))&gt;5,((CONCATENATE('Copy paste to Here'!G667," &amp; ",'Copy paste to Here'!D667,"  &amp;  ",'Copy paste to Here'!E667))),"Empty Cell")</f>
        <v>Empty Cell</v>
      </c>
      <c r="B663" s="55">
        <f>'Copy paste to Here'!C667</f>
        <v>0</v>
      </c>
      <c r="C663" s="55"/>
      <c r="D663" s="56"/>
      <c r="E663" s="57"/>
      <c r="F663" s="57">
        <f t="shared" si="31"/>
        <v>0</v>
      </c>
      <c r="G663" s="58">
        <f t="shared" si="32"/>
        <v>0</v>
      </c>
      <c r="H663" s="61">
        <f t="shared" si="33"/>
        <v>0</v>
      </c>
    </row>
    <row r="664" spans="1:8" s="60" customFormat="1" hidden="1">
      <c r="A664" s="54" t="str">
        <f>IF((LEN('Copy paste to Here'!G668))&gt;5,((CONCATENATE('Copy paste to Here'!G668," &amp; ",'Copy paste to Here'!D668,"  &amp;  ",'Copy paste to Here'!E668))),"Empty Cell")</f>
        <v>Empty Cell</v>
      </c>
      <c r="B664" s="55">
        <f>'Copy paste to Here'!C668</f>
        <v>0</v>
      </c>
      <c r="C664" s="55"/>
      <c r="D664" s="56"/>
      <c r="E664" s="57"/>
      <c r="F664" s="57">
        <f t="shared" si="31"/>
        <v>0</v>
      </c>
      <c r="G664" s="58">
        <f t="shared" si="32"/>
        <v>0</v>
      </c>
      <c r="H664" s="61">
        <f t="shared" si="33"/>
        <v>0</v>
      </c>
    </row>
    <row r="665" spans="1:8" s="60" customFormat="1" hidden="1">
      <c r="A665" s="54" t="str">
        <f>IF((LEN('Copy paste to Here'!G669))&gt;5,((CONCATENATE('Copy paste to Here'!G669," &amp; ",'Copy paste to Here'!D669,"  &amp;  ",'Copy paste to Here'!E669))),"Empty Cell")</f>
        <v>Empty Cell</v>
      </c>
      <c r="B665" s="55">
        <f>'Copy paste to Here'!C669</f>
        <v>0</v>
      </c>
      <c r="C665" s="55"/>
      <c r="D665" s="56"/>
      <c r="E665" s="57"/>
      <c r="F665" s="57">
        <f t="shared" si="31"/>
        <v>0</v>
      </c>
      <c r="G665" s="58">
        <f t="shared" si="32"/>
        <v>0</v>
      </c>
      <c r="H665" s="61">
        <f t="shared" si="33"/>
        <v>0</v>
      </c>
    </row>
    <row r="666" spans="1:8" s="60" customFormat="1" hidden="1">
      <c r="A666" s="54" t="str">
        <f>IF((LEN('Copy paste to Here'!G670))&gt;5,((CONCATENATE('Copy paste to Here'!G670," &amp; ",'Copy paste to Here'!D670,"  &amp;  ",'Copy paste to Here'!E670))),"Empty Cell")</f>
        <v>Empty Cell</v>
      </c>
      <c r="B666" s="55">
        <f>'Copy paste to Here'!C670</f>
        <v>0</v>
      </c>
      <c r="C666" s="55"/>
      <c r="D666" s="56"/>
      <c r="E666" s="57"/>
      <c r="F666" s="57">
        <f t="shared" si="31"/>
        <v>0</v>
      </c>
      <c r="G666" s="58">
        <f t="shared" si="32"/>
        <v>0</v>
      </c>
      <c r="H666" s="61">
        <f t="shared" si="33"/>
        <v>0</v>
      </c>
    </row>
    <row r="667" spans="1:8" s="60" customFormat="1" hidden="1">
      <c r="A667" s="54" t="str">
        <f>IF((LEN('Copy paste to Here'!G671))&gt;5,((CONCATENATE('Copy paste to Here'!G671," &amp; ",'Copy paste to Here'!D671,"  &amp;  ",'Copy paste to Here'!E671))),"Empty Cell")</f>
        <v>Empty Cell</v>
      </c>
      <c r="B667" s="55">
        <f>'Copy paste to Here'!C671</f>
        <v>0</v>
      </c>
      <c r="C667" s="55"/>
      <c r="D667" s="56"/>
      <c r="E667" s="57"/>
      <c r="F667" s="57">
        <f t="shared" si="31"/>
        <v>0</v>
      </c>
      <c r="G667" s="58">
        <f t="shared" si="32"/>
        <v>0</v>
      </c>
      <c r="H667" s="61">
        <f t="shared" si="33"/>
        <v>0</v>
      </c>
    </row>
    <row r="668" spans="1:8" s="60" customFormat="1" hidden="1">
      <c r="A668" s="54" t="str">
        <f>IF((LEN('Copy paste to Here'!G672))&gt;5,((CONCATENATE('Copy paste to Here'!G672," &amp; ",'Copy paste to Here'!D672,"  &amp;  ",'Copy paste to Here'!E672))),"Empty Cell")</f>
        <v>Empty Cell</v>
      </c>
      <c r="B668" s="55">
        <f>'Copy paste to Here'!C672</f>
        <v>0</v>
      </c>
      <c r="C668" s="55"/>
      <c r="D668" s="56"/>
      <c r="E668" s="57"/>
      <c r="F668" s="57">
        <f t="shared" si="31"/>
        <v>0</v>
      </c>
      <c r="G668" s="58">
        <f t="shared" si="32"/>
        <v>0</v>
      </c>
      <c r="H668" s="61">
        <f t="shared" si="33"/>
        <v>0</v>
      </c>
    </row>
    <row r="669" spans="1:8" s="60" customFormat="1" hidden="1">
      <c r="A669" s="54" t="str">
        <f>IF((LEN('Copy paste to Here'!G673))&gt;5,((CONCATENATE('Copy paste to Here'!G673," &amp; ",'Copy paste to Here'!D673,"  &amp;  ",'Copy paste to Here'!E673))),"Empty Cell")</f>
        <v>Empty Cell</v>
      </c>
      <c r="B669" s="55">
        <f>'Copy paste to Here'!C673</f>
        <v>0</v>
      </c>
      <c r="C669" s="55"/>
      <c r="D669" s="56"/>
      <c r="E669" s="57"/>
      <c r="F669" s="57">
        <f t="shared" si="31"/>
        <v>0</v>
      </c>
      <c r="G669" s="58">
        <f t="shared" si="32"/>
        <v>0</v>
      </c>
      <c r="H669" s="61">
        <f t="shared" si="33"/>
        <v>0</v>
      </c>
    </row>
    <row r="670" spans="1:8" s="60" customFormat="1" hidden="1">
      <c r="A670" s="54" t="str">
        <f>IF((LEN('Copy paste to Here'!G674))&gt;5,((CONCATENATE('Copy paste to Here'!G674," &amp; ",'Copy paste to Here'!D674,"  &amp;  ",'Copy paste to Here'!E674))),"Empty Cell")</f>
        <v>Empty Cell</v>
      </c>
      <c r="B670" s="55">
        <f>'Copy paste to Here'!C674</f>
        <v>0</v>
      </c>
      <c r="C670" s="55"/>
      <c r="D670" s="56"/>
      <c r="E670" s="57"/>
      <c r="F670" s="57">
        <f t="shared" si="31"/>
        <v>0</v>
      </c>
      <c r="G670" s="58">
        <f t="shared" si="32"/>
        <v>0</v>
      </c>
      <c r="H670" s="61">
        <f t="shared" si="33"/>
        <v>0</v>
      </c>
    </row>
    <row r="671" spans="1:8" s="60" customFormat="1" hidden="1">
      <c r="A671" s="54" t="str">
        <f>IF((LEN('Copy paste to Here'!G675))&gt;5,((CONCATENATE('Copy paste to Here'!G675," &amp; ",'Copy paste to Here'!D675,"  &amp;  ",'Copy paste to Here'!E675))),"Empty Cell")</f>
        <v>Empty Cell</v>
      </c>
      <c r="B671" s="55">
        <f>'Copy paste to Here'!C675</f>
        <v>0</v>
      </c>
      <c r="C671" s="55"/>
      <c r="D671" s="56"/>
      <c r="E671" s="57"/>
      <c r="F671" s="57">
        <f t="shared" si="31"/>
        <v>0</v>
      </c>
      <c r="G671" s="58">
        <f t="shared" si="32"/>
        <v>0</v>
      </c>
      <c r="H671" s="61">
        <f t="shared" si="33"/>
        <v>0</v>
      </c>
    </row>
    <row r="672" spans="1:8" s="60" customFormat="1" hidden="1">
      <c r="A672" s="54" t="str">
        <f>IF((LEN('Copy paste to Here'!G676))&gt;5,((CONCATENATE('Copy paste to Here'!G676," &amp; ",'Copy paste to Here'!D676,"  &amp;  ",'Copy paste to Here'!E676))),"Empty Cell")</f>
        <v>Empty Cell</v>
      </c>
      <c r="B672" s="55">
        <f>'Copy paste to Here'!C676</f>
        <v>0</v>
      </c>
      <c r="C672" s="55"/>
      <c r="D672" s="56"/>
      <c r="E672" s="57"/>
      <c r="F672" s="57">
        <f t="shared" si="31"/>
        <v>0</v>
      </c>
      <c r="G672" s="58">
        <f t="shared" si="32"/>
        <v>0</v>
      </c>
      <c r="H672" s="61">
        <f t="shared" si="33"/>
        <v>0</v>
      </c>
    </row>
    <row r="673" spans="1:8" s="60" customFormat="1" hidden="1">
      <c r="A673" s="54" t="str">
        <f>IF((LEN('Copy paste to Here'!G677))&gt;5,((CONCATENATE('Copy paste to Here'!G677," &amp; ",'Copy paste to Here'!D677,"  &amp;  ",'Copy paste to Here'!E677))),"Empty Cell")</f>
        <v>Empty Cell</v>
      </c>
      <c r="B673" s="55">
        <f>'Copy paste to Here'!C677</f>
        <v>0</v>
      </c>
      <c r="C673" s="55"/>
      <c r="D673" s="56"/>
      <c r="E673" s="57"/>
      <c r="F673" s="57">
        <f t="shared" si="31"/>
        <v>0</v>
      </c>
      <c r="G673" s="58">
        <f t="shared" si="32"/>
        <v>0</v>
      </c>
      <c r="H673" s="61">
        <f t="shared" si="33"/>
        <v>0</v>
      </c>
    </row>
    <row r="674" spans="1:8" s="60" customFormat="1" hidden="1">
      <c r="A674" s="54" t="str">
        <f>IF((LEN('Copy paste to Here'!G678))&gt;5,((CONCATENATE('Copy paste to Here'!G678," &amp; ",'Copy paste to Here'!D678,"  &amp;  ",'Copy paste to Here'!E678))),"Empty Cell")</f>
        <v>Empty Cell</v>
      </c>
      <c r="B674" s="55">
        <f>'Copy paste to Here'!C678</f>
        <v>0</v>
      </c>
      <c r="C674" s="55"/>
      <c r="D674" s="56"/>
      <c r="E674" s="57"/>
      <c r="F674" s="57">
        <f t="shared" si="31"/>
        <v>0</v>
      </c>
      <c r="G674" s="58">
        <f t="shared" si="32"/>
        <v>0</v>
      </c>
      <c r="H674" s="61">
        <f t="shared" si="33"/>
        <v>0</v>
      </c>
    </row>
    <row r="675" spans="1:8" s="60" customFormat="1" hidden="1">
      <c r="A675" s="54" t="str">
        <f>IF((LEN('Copy paste to Here'!G679))&gt;5,((CONCATENATE('Copy paste to Here'!G679," &amp; ",'Copy paste to Here'!D679,"  &amp;  ",'Copy paste to Here'!E679))),"Empty Cell")</f>
        <v>Empty Cell</v>
      </c>
      <c r="B675" s="55">
        <f>'Copy paste to Here'!C679</f>
        <v>0</v>
      </c>
      <c r="C675" s="55"/>
      <c r="D675" s="56"/>
      <c r="E675" s="57"/>
      <c r="F675" s="57">
        <f t="shared" si="31"/>
        <v>0</v>
      </c>
      <c r="G675" s="58">
        <f t="shared" si="32"/>
        <v>0</v>
      </c>
      <c r="H675" s="61">
        <f t="shared" si="33"/>
        <v>0</v>
      </c>
    </row>
    <row r="676" spans="1:8" s="60" customFormat="1" hidden="1">
      <c r="A676" s="54" t="str">
        <f>IF((LEN('Copy paste to Here'!G680))&gt;5,((CONCATENATE('Copy paste to Here'!G680," &amp; ",'Copy paste to Here'!D680,"  &amp;  ",'Copy paste to Here'!E680))),"Empty Cell")</f>
        <v>Empty Cell</v>
      </c>
      <c r="B676" s="55">
        <f>'Copy paste to Here'!C680</f>
        <v>0</v>
      </c>
      <c r="C676" s="55"/>
      <c r="D676" s="56"/>
      <c r="E676" s="57"/>
      <c r="F676" s="57">
        <f t="shared" si="31"/>
        <v>0</v>
      </c>
      <c r="G676" s="58">
        <f t="shared" si="32"/>
        <v>0</v>
      </c>
      <c r="H676" s="61">
        <f t="shared" si="33"/>
        <v>0</v>
      </c>
    </row>
    <row r="677" spans="1:8" s="60" customFormat="1" hidden="1">
      <c r="A677" s="54" t="str">
        <f>IF((LEN('Copy paste to Here'!G681))&gt;5,((CONCATENATE('Copy paste to Here'!G681," &amp; ",'Copy paste to Here'!D681,"  &amp;  ",'Copy paste to Here'!E681))),"Empty Cell")</f>
        <v>Empty Cell</v>
      </c>
      <c r="B677" s="55">
        <f>'Copy paste to Here'!C681</f>
        <v>0</v>
      </c>
      <c r="C677" s="55"/>
      <c r="D677" s="56"/>
      <c r="E677" s="57"/>
      <c r="F677" s="57">
        <f t="shared" si="31"/>
        <v>0</v>
      </c>
      <c r="G677" s="58">
        <f t="shared" si="32"/>
        <v>0</v>
      </c>
      <c r="H677" s="61">
        <f t="shared" si="33"/>
        <v>0</v>
      </c>
    </row>
    <row r="678" spans="1:8" s="60" customFormat="1" hidden="1">
      <c r="A678" s="54" t="str">
        <f>IF((LEN('Copy paste to Here'!G682))&gt;5,((CONCATENATE('Copy paste to Here'!G682," &amp; ",'Copy paste to Here'!D682,"  &amp;  ",'Copy paste to Here'!E682))),"Empty Cell")</f>
        <v>Empty Cell</v>
      </c>
      <c r="B678" s="55">
        <f>'Copy paste to Here'!C682</f>
        <v>0</v>
      </c>
      <c r="C678" s="55"/>
      <c r="D678" s="56"/>
      <c r="E678" s="57"/>
      <c r="F678" s="57">
        <f t="shared" si="31"/>
        <v>0</v>
      </c>
      <c r="G678" s="58">
        <f t="shared" si="32"/>
        <v>0</v>
      </c>
      <c r="H678" s="61">
        <f t="shared" si="33"/>
        <v>0</v>
      </c>
    </row>
    <row r="679" spans="1:8" s="60" customFormat="1" hidden="1">
      <c r="A679" s="54" t="str">
        <f>IF((LEN('Copy paste to Here'!G683))&gt;5,((CONCATENATE('Copy paste to Here'!G683," &amp; ",'Copy paste to Here'!D683,"  &amp;  ",'Copy paste to Here'!E683))),"Empty Cell")</f>
        <v>Empty Cell</v>
      </c>
      <c r="B679" s="55">
        <f>'Copy paste to Here'!C683</f>
        <v>0</v>
      </c>
      <c r="C679" s="55"/>
      <c r="D679" s="56"/>
      <c r="E679" s="57"/>
      <c r="F679" s="57">
        <f t="shared" si="31"/>
        <v>0</v>
      </c>
      <c r="G679" s="58">
        <f t="shared" si="32"/>
        <v>0</v>
      </c>
      <c r="H679" s="61">
        <f t="shared" si="33"/>
        <v>0</v>
      </c>
    </row>
    <row r="680" spans="1:8" s="60" customFormat="1" hidden="1">
      <c r="A680" s="54" t="str">
        <f>IF((LEN('Copy paste to Here'!G684))&gt;5,((CONCATENATE('Copy paste to Here'!G684," &amp; ",'Copy paste to Here'!D684,"  &amp;  ",'Copy paste to Here'!E684))),"Empty Cell")</f>
        <v>Empty Cell</v>
      </c>
      <c r="B680" s="55">
        <f>'Copy paste to Here'!C684</f>
        <v>0</v>
      </c>
      <c r="C680" s="55"/>
      <c r="D680" s="56"/>
      <c r="E680" s="57"/>
      <c r="F680" s="57">
        <f t="shared" si="31"/>
        <v>0</v>
      </c>
      <c r="G680" s="58">
        <f t="shared" si="32"/>
        <v>0</v>
      </c>
      <c r="H680" s="61">
        <f t="shared" si="33"/>
        <v>0</v>
      </c>
    </row>
    <row r="681" spans="1:8" s="60" customFormat="1" hidden="1">
      <c r="A681" s="54" t="str">
        <f>IF((LEN('Copy paste to Here'!G685))&gt;5,((CONCATENATE('Copy paste to Here'!G685," &amp; ",'Copy paste to Here'!D685,"  &amp;  ",'Copy paste to Here'!E685))),"Empty Cell")</f>
        <v>Empty Cell</v>
      </c>
      <c r="B681" s="55">
        <f>'Copy paste to Here'!C685</f>
        <v>0</v>
      </c>
      <c r="C681" s="55"/>
      <c r="D681" s="56"/>
      <c r="E681" s="57"/>
      <c r="F681" s="57">
        <f t="shared" si="31"/>
        <v>0</v>
      </c>
      <c r="G681" s="58">
        <f t="shared" si="32"/>
        <v>0</v>
      </c>
      <c r="H681" s="61">
        <f t="shared" si="33"/>
        <v>0</v>
      </c>
    </row>
    <row r="682" spans="1:8" s="60" customFormat="1" hidden="1">
      <c r="A682" s="54" t="str">
        <f>IF((LEN('Copy paste to Here'!G686))&gt;5,((CONCATENATE('Copy paste to Here'!G686," &amp; ",'Copy paste to Here'!D686,"  &amp;  ",'Copy paste to Here'!E686))),"Empty Cell")</f>
        <v>Empty Cell</v>
      </c>
      <c r="B682" s="55">
        <f>'Copy paste to Here'!C686</f>
        <v>0</v>
      </c>
      <c r="C682" s="55"/>
      <c r="D682" s="56"/>
      <c r="E682" s="57"/>
      <c r="F682" s="57">
        <f t="shared" si="31"/>
        <v>0</v>
      </c>
      <c r="G682" s="58">
        <f t="shared" si="32"/>
        <v>0</v>
      </c>
      <c r="H682" s="61">
        <f t="shared" si="33"/>
        <v>0</v>
      </c>
    </row>
    <row r="683" spans="1:8" s="60" customFormat="1" hidden="1">
      <c r="A683" s="54" t="str">
        <f>IF((LEN('Copy paste to Here'!G687))&gt;5,((CONCATENATE('Copy paste to Here'!G687," &amp; ",'Copy paste to Here'!D687,"  &amp;  ",'Copy paste to Here'!E687))),"Empty Cell")</f>
        <v>Empty Cell</v>
      </c>
      <c r="B683" s="55">
        <f>'Copy paste to Here'!C687</f>
        <v>0</v>
      </c>
      <c r="C683" s="55"/>
      <c r="D683" s="56"/>
      <c r="E683" s="57"/>
      <c r="F683" s="57">
        <f t="shared" si="31"/>
        <v>0</v>
      </c>
      <c r="G683" s="58">
        <f t="shared" si="32"/>
        <v>0</v>
      </c>
      <c r="H683" s="61">
        <f t="shared" si="33"/>
        <v>0</v>
      </c>
    </row>
    <row r="684" spans="1:8" s="60" customFormat="1" hidden="1">
      <c r="A684" s="54" t="str">
        <f>IF((LEN('Copy paste to Here'!G688))&gt;5,((CONCATENATE('Copy paste to Here'!G688," &amp; ",'Copy paste to Here'!D688,"  &amp;  ",'Copy paste to Here'!E688))),"Empty Cell")</f>
        <v>Empty Cell</v>
      </c>
      <c r="B684" s="55">
        <f>'Copy paste to Here'!C688</f>
        <v>0</v>
      </c>
      <c r="C684" s="55"/>
      <c r="D684" s="56"/>
      <c r="E684" s="57"/>
      <c r="F684" s="57">
        <f t="shared" si="31"/>
        <v>0</v>
      </c>
      <c r="G684" s="58">
        <f t="shared" si="32"/>
        <v>0</v>
      </c>
      <c r="H684" s="61">
        <f t="shared" si="33"/>
        <v>0</v>
      </c>
    </row>
    <row r="685" spans="1:8" s="60" customFormat="1" hidden="1">
      <c r="A685" s="54" t="str">
        <f>IF((LEN('Copy paste to Here'!G689))&gt;5,((CONCATENATE('Copy paste to Here'!G689," &amp; ",'Copy paste to Here'!D689,"  &amp;  ",'Copy paste to Here'!E689))),"Empty Cell")</f>
        <v>Empty Cell</v>
      </c>
      <c r="B685" s="55">
        <f>'Copy paste to Here'!C689</f>
        <v>0</v>
      </c>
      <c r="C685" s="55"/>
      <c r="D685" s="56"/>
      <c r="E685" s="57"/>
      <c r="F685" s="57">
        <f t="shared" si="31"/>
        <v>0</v>
      </c>
      <c r="G685" s="58">
        <f t="shared" si="32"/>
        <v>0</v>
      </c>
      <c r="H685" s="61">
        <f t="shared" si="33"/>
        <v>0</v>
      </c>
    </row>
    <row r="686" spans="1:8" s="60" customFormat="1" hidden="1">
      <c r="A686" s="54" t="str">
        <f>IF((LEN('Copy paste to Here'!G690))&gt;5,((CONCATENATE('Copy paste to Here'!G690," &amp; ",'Copy paste to Here'!D690,"  &amp;  ",'Copy paste to Here'!E690))),"Empty Cell")</f>
        <v>Empty Cell</v>
      </c>
      <c r="B686" s="55">
        <f>'Copy paste to Here'!C690</f>
        <v>0</v>
      </c>
      <c r="C686" s="55"/>
      <c r="D686" s="56"/>
      <c r="E686" s="57"/>
      <c r="F686" s="57">
        <f t="shared" si="31"/>
        <v>0</v>
      </c>
      <c r="G686" s="58">
        <f t="shared" si="32"/>
        <v>0</v>
      </c>
      <c r="H686" s="61">
        <f t="shared" si="33"/>
        <v>0</v>
      </c>
    </row>
    <row r="687" spans="1:8" s="60" customFormat="1" hidden="1">
      <c r="A687" s="54" t="str">
        <f>IF((LEN('Copy paste to Here'!G691))&gt;5,((CONCATENATE('Copy paste to Here'!G691," &amp; ",'Copy paste to Here'!D691,"  &amp;  ",'Copy paste to Here'!E691))),"Empty Cell")</f>
        <v>Empty Cell</v>
      </c>
      <c r="B687" s="55">
        <f>'Copy paste to Here'!C691</f>
        <v>0</v>
      </c>
      <c r="C687" s="55"/>
      <c r="D687" s="56"/>
      <c r="E687" s="57"/>
      <c r="F687" s="57">
        <f t="shared" si="31"/>
        <v>0</v>
      </c>
      <c r="G687" s="58">
        <f t="shared" si="32"/>
        <v>0</v>
      </c>
      <c r="H687" s="61">
        <f t="shared" si="33"/>
        <v>0</v>
      </c>
    </row>
    <row r="688" spans="1:8" s="60" customFormat="1" hidden="1">
      <c r="A688" s="54" t="str">
        <f>IF((LEN('Copy paste to Here'!G692))&gt;5,((CONCATENATE('Copy paste to Here'!G692," &amp; ",'Copy paste to Here'!D692,"  &amp;  ",'Copy paste to Here'!E692))),"Empty Cell")</f>
        <v>Empty Cell</v>
      </c>
      <c r="B688" s="55">
        <f>'Copy paste to Here'!C692</f>
        <v>0</v>
      </c>
      <c r="C688" s="55"/>
      <c r="D688" s="56"/>
      <c r="E688" s="57"/>
      <c r="F688" s="57">
        <f t="shared" si="31"/>
        <v>0</v>
      </c>
      <c r="G688" s="58">
        <f t="shared" si="32"/>
        <v>0</v>
      </c>
      <c r="H688" s="61">
        <f t="shared" si="33"/>
        <v>0</v>
      </c>
    </row>
    <row r="689" spans="1:8" s="60" customFormat="1" hidden="1">
      <c r="A689" s="54" t="str">
        <f>IF((LEN('Copy paste to Here'!G693))&gt;5,((CONCATENATE('Copy paste to Here'!G693," &amp; ",'Copy paste to Here'!D693,"  &amp;  ",'Copy paste to Here'!E693))),"Empty Cell")</f>
        <v>Empty Cell</v>
      </c>
      <c r="B689" s="55">
        <f>'Copy paste to Here'!C693</f>
        <v>0</v>
      </c>
      <c r="C689" s="55"/>
      <c r="D689" s="56"/>
      <c r="E689" s="57"/>
      <c r="F689" s="57">
        <f t="shared" si="31"/>
        <v>0</v>
      </c>
      <c r="G689" s="58">
        <f t="shared" si="32"/>
        <v>0</v>
      </c>
      <c r="H689" s="61">
        <f t="shared" si="33"/>
        <v>0</v>
      </c>
    </row>
    <row r="690" spans="1:8" s="60" customFormat="1" hidden="1">
      <c r="A690" s="54" t="str">
        <f>IF((LEN('Copy paste to Here'!G694))&gt;5,((CONCATENATE('Copy paste to Here'!G694," &amp; ",'Copy paste to Here'!D694,"  &amp;  ",'Copy paste to Here'!E694))),"Empty Cell")</f>
        <v>Empty Cell</v>
      </c>
      <c r="B690" s="55">
        <f>'Copy paste to Here'!C694</f>
        <v>0</v>
      </c>
      <c r="C690" s="55"/>
      <c r="D690" s="56"/>
      <c r="E690" s="57"/>
      <c r="F690" s="57">
        <f t="shared" si="31"/>
        <v>0</v>
      </c>
      <c r="G690" s="58">
        <f t="shared" si="32"/>
        <v>0</v>
      </c>
      <c r="H690" s="61">
        <f t="shared" si="33"/>
        <v>0</v>
      </c>
    </row>
    <row r="691" spans="1:8" s="60" customFormat="1" hidden="1">
      <c r="A691" s="54" t="str">
        <f>IF((LEN('Copy paste to Here'!G695))&gt;5,((CONCATENATE('Copy paste to Here'!G695," &amp; ",'Copy paste to Here'!D695,"  &amp;  ",'Copy paste to Here'!E695))),"Empty Cell")</f>
        <v>Empty Cell</v>
      </c>
      <c r="B691" s="55">
        <f>'Copy paste to Here'!C695</f>
        <v>0</v>
      </c>
      <c r="C691" s="55"/>
      <c r="D691" s="56"/>
      <c r="E691" s="57"/>
      <c r="F691" s="57">
        <f t="shared" si="31"/>
        <v>0</v>
      </c>
      <c r="G691" s="58">
        <f t="shared" si="32"/>
        <v>0</v>
      </c>
      <c r="H691" s="61">
        <f t="shared" si="33"/>
        <v>0</v>
      </c>
    </row>
    <row r="692" spans="1:8" s="60" customFormat="1" hidden="1">
      <c r="A692" s="54" t="str">
        <f>IF((LEN('Copy paste to Here'!G696))&gt;5,((CONCATENATE('Copy paste to Here'!G696," &amp; ",'Copy paste to Here'!D696,"  &amp;  ",'Copy paste to Here'!E696))),"Empty Cell")</f>
        <v>Empty Cell</v>
      </c>
      <c r="B692" s="55">
        <f>'Copy paste to Here'!C696</f>
        <v>0</v>
      </c>
      <c r="C692" s="55"/>
      <c r="D692" s="56"/>
      <c r="E692" s="57"/>
      <c r="F692" s="57">
        <f t="shared" si="31"/>
        <v>0</v>
      </c>
      <c r="G692" s="58">
        <f t="shared" si="32"/>
        <v>0</v>
      </c>
      <c r="H692" s="61">
        <f t="shared" si="33"/>
        <v>0</v>
      </c>
    </row>
    <row r="693" spans="1:8" s="60" customFormat="1" hidden="1">
      <c r="A693" s="54" t="str">
        <f>IF((LEN('Copy paste to Here'!G697))&gt;5,((CONCATENATE('Copy paste to Here'!G697," &amp; ",'Copy paste to Here'!D697,"  &amp;  ",'Copy paste to Here'!E697))),"Empty Cell")</f>
        <v>Empty Cell</v>
      </c>
      <c r="B693" s="55">
        <f>'Copy paste to Here'!C697</f>
        <v>0</v>
      </c>
      <c r="C693" s="55"/>
      <c r="D693" s="56"/>
      <c r="E693" s="57"/>
      <c r="F693" s="57">
        <f t="shared" si="31"/>
        <v>0</v>
      </c>
      <c r="G693" s="58">
        <f t="shared" si="32"/>
        <v>0</v>
      </c>
      <c r="H693" s="61">
        <f t="shared" si="33"/>
        <v>0</v>
      </c>
    </row>
    <row r="694" spans="1:8" s="60" customFormat="1" hidden="1">
      <c r="A694" s="54" t="str">
        <f>IF((LEN('Copy paste to Here'!G698))&gt;5,((CONCATENATE('Copy paste to Here'!G698," &amp; ",'Copy paste to Here'!D698,"  &amp;  ",'Copy paste to Here'!E698))),"Empty Cell")</f>
        <v>Empty Cell</v>
      </c>
      <c r="B694" s="55">
        <f>'Copy paste to Here'!C698</f>
        <v>0</v>
      </c>
      <c r="C694" s="55"/>
      <c r="D694" s="56"/>
      <c r="E694" s="57"/>
      <c r="F694" s="57">
        <f t="shared" si="31"/>
        <v>0</v>
      </c>
      <c r="G694" s="58">
        <f t="shared" si="32"/>
        <v>0</v>
      </c>
      <c r="H694" s="61">
        <f t="shared" si="33"/>
        <v>0</v>
      </c>
    </row>
    <row r="695" spans="1:8" s="60" customFormat="1" hidden="1">
      <c r="A695" s="54" t="str">
        <f>IF((LEN('Copy paste to Here'!G699))&gt;5,((CONCATENATE('Copy paste to Here'!G699," &amp; ",'Copy paste to Here'!D699,"  &amp;  ",'Copy paste to Here'!E699))),"Empty Cell")</f>
        <v>Empty Cell</v>
      </c>
      <c r="B695" s="55">
        <f>'Copy paste to Here'!C699</f>
        <v>0</v>
      </c>
      <c r="C695" s="55"/>
      <c r="D695" s="56"/>
      <c r="E695" s="57"/>
      <c r="F695" s="57">
        <f t="shared" si="31"/>
        <v>0</v>
      </c>
      <c r="G695" s="58">
        <f t="shared" si="32"/>
        <v>0</v>
      </c>
      <c r="H695" s="61">
        <f t="shared" si="33"/>
        <v>0</v>
      </c>
    </row>
    <row r="696" spans="1:8" s="60" customFormat="1" hidden="1">
      <c r="A696" s="54" t="str">
        <f>IF((LEN('Copy paste to Here'!G700))&gt;5,((CONCATENATE('Copy paste to Here'!G700," &amp; ",'Copy paste to Here'!D700,"  &amp;  ",'Copy paste to Here'!E700))),"Empty Cell")</f>
        <v>Empty Cell</v>
      </c>
      <c r="B696" s="55">
        <f>'Copy paste to Here'!C700</f>
        <v>0</v>
      </c>
      <c r="C696" s="55"/>
      <c r="D696" s="56"/>
      <c r="E696" s="57"/>
      <c r="F696" s="57">
        <f t="shared" si="31"/>
        <v>0</v>
      </c>
      <c r="G696" s="58">
        <f t="shared" si="32"/>
        <v>0</v>
      </c>
      <c r="H696" s="61">
        <f t="shared" si="33"/>
        <v>0</v>
      </c>
    </row>
    <row r="697" spans="1:8" s="60" customFormat="1" hidden="1">
      <c r="A697" s="54" t="str">
        <f>IF((LEN('Copy paste to Here'!G701))&gt;5,((CONCATENATE('Copy paste to Here'!G701," &amp; ",'Copy paste to Here'!D701,"  &amp;  ",'Copy paste to Here'!E701))),"Empty Cell")</f>
        <v>Empty Cell</v>
      </c>
      <c r="B697" s="55">
        <f>'Copy paste to Here'!C701</f>
        <v>0</v>
      </c>
      <c r="C697" s="55"/>
      <c r="D697" s="56"/>
      <c r="E697" s="57"/>
      <c r="F697" s="57">
        <f t="shared" si="31"/>
        <v>0</v>
      </c>
      <c r="G697" s="58">
        <f t="shared" si="32"/>
        <v>0</v>
      </c>
      <c r="H697" s="61">
        <f t="shared" si="33"/>
        <v>0</v>
      </c>
    </row>
    <row r="698" spans="1:8" s="60" customFormat="1" hidden="1">
      <c r="A698" s="54" t="str">
        <f>IF((LEN('Copy paste to Here'!G702))&gt;5,((CONCATENATE('Copy paste to Here'!G702," &amp; ",'Copy paste to Here'!D702,"  &amp;  ",'Copy paste to Here'!E702))),"Empty Cell")</f>
        <v>Empty Cell</v>
      </c>
      <c r="B698" s="55">
        <f>'Copy paste to Here'!C702</f>
        <v>0</v>
      </c>
      <c r="C698" s="55"/>
      <c r="D698" s="56"/>
      <c r="E698" s="57"/>
      <c r="F698" s="57">
        <f t="shared" si="31"/>
        <v>0</v>
      </c>
      <c r="G698" s="58">
        <f t="shared" si="32"/>
        <v>0</v>
      </c>
      <c r="H698" s="61">
        <f t="shared" si="33"/>
        <v>0</v>
      </c>
    </row>
    <row r="699" spans="1:8" s="60" customFormat="1" hidden="1">
      <c r="A699" s="54" t="str">
        <f>IF((LEN('Copy paste to Here'!G703))&gt;5,((CONCATENATE('Copy paste to Here'!G703," &amp; ",'Copy paste to Here'!D703,"  &amp;  ",'Copy paste to Here'!E703))),"Empty Cell")</f>
        <v>Empty Cell</v>
      </c>
      <c r="B699" s="55">
        <f>'Copy paste to Here'!C703</f>
        <v>0</v>
      </c>
      <c r="C699" s="55"/>
      <c r="D699" s="56"/>
      <c r="E699" s="57"/>
      <c r="F699" s="57">
        <f t="shared" si="31"/>
        <v>0</v>
      </c>
      <c r="G699" s="58">
        <f t="shared" si="32"/>
        <v>0</v>
      </c>
      <c r="H699" s="61">
        <f t="shared" si="33"/>
        <v>0</v>
      </c>
    </row>
    <row r="700" spans="1:8" s="60" customFormat="1" hidden="1">
      <c r="A700" s="54" t="str">
        <f>IF((LEN('Copy paste to Here'!G704))&gt;5,((CONCATENATE('Copy paste to Here'!G704," &amp; ",'Copy paste to Here'!D704,"  &amp;  ",'Copy paste to Here'!E704))),"Empty Cell")</f>
        <v>Empty Cell</v>
      </c>
      <c r="B700" s="55">
        <f>'Copy paste to Here'!C704</f>
        <v>0</v>
      </c>
      <c r="C700" s="55"/>
      <c r="D700" s="56"/>
      <c r="E700" s="57"/>
      <c r="F700" s="57">
        <f t="shared" si="31"/>
        <v>0</v>
      </c>
      <c r="G700" s="58">
        <f t="shared" si="32"/>
        <v>0</v>
      </c>
      <c r="H700" s="61">
        <f t="shared" si="33"/>
        <v>0</v>
      </c>
    </row>
    <row r="701" spans="1:8" s="60" customFormat="1" hidden="1">
      <c r="A701" s="54" t="str">
        <f>IF((LEN('Copy paste to Here'!G705))&gt;5,((CONCATENATE('Copy paste to Here'!G705," &amp; ",'Copy paste to Here'!D705,"  &amp;  ",'Copy paste to Here'!E705))),"Empty Cell")</f>
        <v>Empty Cell</v>
      </c>
      <c r="B701" s="55">
        <f>'Copy paste to Here'!C705</f>
        <v>0</v>
      </c>
      <c r="C701" s="55"/>
      <c r="D701" s="56"/>
      <c r="E701" s="57"/>
      <c r="F701" s="57">
        <f t="shared" si="31"/>
        <v>0</v>
      </c>
      <c r="G701" s="58">
        <f t="shared" si="32"/>
        <v>0</v>
      </c>
      <c r="H701" s="61">
        <f t="shared" si="33"/>
        <v>0</v>
      </c>
    </row>
    <row r="702" spans="1:8" s="60" customFormat="1" hidden="1">
      <c r="A702" s="54" t="str">
        <f>IF((LEN('Copy paste to Here'!G706))&gt;5,((CONCATENATE('Copy paste to Here'!G706," &amp; ",'Copy paste to Here'!D706,"  &amp;  ",'Copy paste to Here'!E706))),"Empty Cell")</f>
        <v>Empty Cell</v>
      </c>
      <c r="B702" s="55">
        <f>'Copy paste to Here'!C706</f>
        <v>0</v>
      </c>
      <c r="C702" s="55"/>
      <c r="D702" s="56"/>
      <c r="E702" s="57"/>
      <c r="F702" s="57">
        <f t="shared" si="31"/>
        <v>0</v>
      </c>
      <c r="G702" s="58">
        <f t="shared" si="32"/>
        <v>0</v>
      </c>
      <c r="H702" s="61">
        <f t="shared" si="33"/>
        <v>0</v>
      </c>
    </row>
    <row r="703" spans="1:8" s="60" customFormat="1" hidden="1">
      <c r="A703" s="54" t="str">
        <f>IF((LEN('Copy paste to Here'!G707))&gt;5,((CONCATENATE('Copy paste to Here'!G707," &amp; ",'Copy paste to Here'!D707,"  &amp;  ",'Copy paste to Here'!E707))),"Empty Cell")</f>
        <v>Empty Cell</v>
      </c>
      <c r="B703" s="55">
        <f>'Copy paste to Here'!C707</f>
        <v>0</v>
      </c>
      <c r="C703" s="55"/>
      <c r="D703" s="56"/>
      <c r="E703" s="57"/>
      <c r="F703" s="57">
        <f t="shared" si="31"/>
        <v>0</v>
      </c>
      <c r="G703" s="58">
        <f t="shared" si="32"/>
        <v>0</v>
      </c>
      <c r="H703" s="61">
        <f t="shared" si="33"/>
        <v>0</v>
      </c>
    </row>
    <row r="704" spans="1:8" s="60" customFormat="1" hidden="1">
      <c r="A704" s="54" t="str">
        <f>IF((LEN('Copy paste to Here'!G708))&gt;5,((CONCATENATE('Copy paste to Here'!G708," &amp; ",'Copy paste to Here'!D708,"  &amp;  ",'Copy paste to Here'!E708))),"Empty Cell")</f>
        <v>Empty Cell</v>
      </c>
      <c r="B704" s="55">
        <f>'Copy paste to Here'!C708</f>
        <v>0</v>
      </c>
      <c r="C704" s="55"/>
      <c r="D704" s="56"/>
      <c r="E704" s="57"/>
      <c r="F704" s="57">
        <f t="shared" si="31"/>
        <v>0</v>
      </c>
      <c r="G704" s="58">
        <f t="shared" si="32"/>
        <v>0</v>
      </c>
      <c r="H704" s="61">
        <f t="shared" si="33"/>
        <v>0</v>
      </c>
    </row>
    <row r="705" spans="1:8" s="60" customFormat="1" hidden="1">
      <c r="A705" s="54" t="str">
        <f>IF((LEN('Copy paste to Here'!G709))&gt;5,((CONCATENATE('Copy paste to Here'!G709," &amp; ",'Copy paste to Here'!D709,"  &amp;  ",'Copy paste to Here'!E709))),"Empty Cell")</f>
        <v>Empty Cell</v>
      </c>
      <c r="B705" s="55">
        <f>'Copy paste to Here'!C709</f>
        <v>0</v>
      </c>
      <c r="C705" s="55"/>
      <c r="D705" s="56"/>
      <c r="E705" s="57"/>
      <c r="F705" s="57">
        <f t="shared" si="31"/>
        <v>0</v>
      </c>
      <c r="G705" s="58">
        <f t="shared" si="32"/>
        <v>0</v>
      </c>
      <c r="H705" s="61">
        <f t="shared" si="33"/>
        <v>0</v>
      </c>
    </row>
    <row r="706" spans="1:8" s="60" customFormat="1" hidden="1">
      <c r="A706" s="54" t="str">
        <f>IF((LEN('Copy paste to Here'!G710))&gt;5,((CONCATENATE('Copy paste to Here'!G710," &amp; ",'Copy paste to Here'!D710,"  &amp;  ",'Copy paste to Here'!E710))),"Empty Cell")</f>
        <v>Empty Cell</v>
      </c>
      <c r="B706" s="55">
        <f>'Copy paste to Here'!C710</f>
        <v>0</v>
      </c>
      <c r="C706" s="55"/>
      <c r="D706" s="56"/>
      <c r="E706" s="57"/>
      <c r="F706" s="57">
        <f t="shared" si="31"/>
        <v>0</v>
      </c>
      <c r="G706" s="58">
        <f t="shared" si="32"/>
        <v>0</v>
      </c>
      <c r="H706" s="61">
        <f t="shared" si="33"/>
        <v>0</v>
      </c>
    </row>
    <row r="707" spans="1:8" s="60" customFormat="1" hidden="1">
      <c r="A707" s="54" t="str">
        <f>IF((LEN('Copy paste to Here'!G711))&gt;5,((CONCATENATE('Copy paste to Here'!G711," &amp; ",'Copy paste to Here'!D711,"  &amp;  ",'Copy paste to Here'!E711))),"Empty Cell")</f>
        <v>Empty Cell</v>
      </c>
      <c r="B707" s="55">
        <f>'Copy paste to Here'!C711</f>
        <v>0</v>
      </c>
      <c r="C707" s="55"/>
      <c r="D707" s="56"/>
      <c r="E707" s="57"/>
      <c r="F707" s="57">
        <f t="shared" si="31"/>
        <v>0</v>
      </c>
      <c r="G707" s="58">
        <f t="shared" si="32"/>
        <v>0</v>
      </c>
      <c r="H707" s="61">
        <f t="shared" si="33"/>
        <v>0</v>
      </c>
    </row>
    <row r="708" spans="1:8" s="60" customFormat="1" hidden="1">
      <c r="A708" s="54" t="str">
        <f>IF((LEN('Copy paste to Here'!G712))&gt;5,((CONCATENATE('Copy paste to Here'!G712," &amp; ",'Copy paste to Here'!D712,"  &amp;  ",'Copy paste to Here'!E712))),"Empty Cell")</f>
        <v>Empty Cell</v>
      </c>
      <c r="B708" s="55">
        <f>'Copy paste to Here'!C712</f>
        <v>0</v>
      </c>
      <c r="C708" s="55"/>
      <c r="D708" s="56"/>
      <c r="E708" s="57"/>
      <c r="F708" s="57">
        <f t="shared" si="31"/>
        <v>0</v>
      </c>
      <c r="G708" s="58">
        <f t="shared" si="32"/>
        <v>0</v>
      </c>
      <c r="H708" s="61">
        <f t="shared" si="33"/>
        <v>0</v>
      </c>
    </row>
    <row r="709" spans="1:8" s="60" customFormat="1" hidden="1">
      <c r="A709" s="54" t="str">
        <f>IF((LEN('Copy paste to Here'!G713))&gt;5,((CONCATENATE('Copy paste to Here'!G713," &amp; ",'Copy paste to Here'!D713,"  &amp;  ",'Copy paste to Here'!E713))),"Empty Cell")</f>
        <v>Empty Cell</v>
      </c>
      <c r="B709" s="55">
        <f>'Copy paste to Here'!C713</f>
        <v>0</v>
      </c>
      <c r="C709" s="55"/>
      <c r="D709" s="56"/>
      <c r="E709" s="57"/>
      <c r="F709" s="57">
        <f t="shared" si="31"/>
        <v>0</v>
      </c>
      <c r="G709" s="58">
        <f t="shared" si="32"/>
        <v>0</v>
      </c>
      <c r="H709" s="61">
        <f t="shared" si="33"/>
        <v>0</v>
      </c>
    </row>
    <row r="710" spans="1:8" s="60" customFormat="1" hidden="1">
      <c r="A710" s="54" t="str">
        <f>IF((LEN('Copy paste to Here'!G714))&gt;5,((CONCATENATE('Copy paste to Here'!G714," &amp; ",'Copy paste to Here'!D714,"  &amp;  ",'Copy paste to Here'!E714))),"Empty Cell")</f>
        <v>Empty Cell</v>
      </c>
      <c r="B710" s="55">
        <f>'Copy paste to Here'!C714</f>
        <v>0</v>
      </c>
      <c r="C710" s="55"/>
      <c r="D710" s="56"/>
      <c r="E710" s="57"/>
      <c r="F710" s="57">
        <f t="shared" si="31"/>
        <v>0</v>
      </c>
      <c r="G710" s="58">
        <f t="shared" si="32"/>
        <v>0</v>
      </c>
      <c r="H710" s="61">
        <f t="shared" si="33"/>
        <v>0</v>
      </c>
    </row>
    <row r="711" spans="1:8" s="60" customFormat="1" hidden="1">
      <c r="A711" s="54" t="str">
        <f>IF((LEN('Copy paste to Here'!G715))&gt;5,((CONCATENATE('Copy paste to Here'!G715," &amp; ",'Copy paste to Here'!D715,"  &amp;  ",'Copy paste to Here'!E715))),"Empty Cell")</f>
        <v>Empty Cell</v>
      </c>
      <c r="B711" s="55">
        <f>'Copy paste to Here'!C715</f>
        <v>0</v>
      </c>
      <c r="C711" s="55"/>
      <c r="D711" s="56"/>
      <c r="E711" s="57"/>
      <c r="F711" s="57">
        <f t="shared" si="31"/>
        <v>0</v>
      </c>
      <c r="G711" s="58">
        <f t="shared" si="32"/>
        <v>0</v>
      </c>
      <c r="H711" s="61">
        <f t="shared" si="33"/>
        <v>0</v>
      </c>
    </row>
    <row r="712" spans="1:8" s="60" customFormat="1" hidden="1">
      <c r="A712" s="54" t="str">
        <f>IF((LEN('Copy paste to Here'!G716))&gt;5,((CONCATENATE('Copy paste to Here'!G716," &amp; ",'Copy paste to Here'!D716,"  &amp;  ",'Copy paste to Here'!E716))),"Empty Cell")</f>
        <v>Empty Cell</v>
      </c>
      <c r="B712" s="55">
        <f>'Copy paste to Here'!C716</f>
        <v>0</v>
      </c>
      <c r="C712" s="55"/>
      <c r="D712" s="56"/>
      <c r="E712" s="57"/>
      <c r="F712" s="57">
        <f t="shared" si="31"/>
        <v>0</v>
      </c>
      <c r="G712" s="58">
        <f t="shared" si="32"/>
        <v>0</v>
      </c>
      <c r="H712" s="61">
        <f t="shared" si="33"/>
        <v>0</v>
      </c>
    </row>
    <row r="713" spans="1:8" s="60" customFormat="1" hidden="1">
      <c r="A713" s="54" t="str">
        <f>IF((LEN('Copy paste to Here'!G717))&gt;5,((CONCATENATE('Copy paste to Here'!G717," &amp; ",'Copy paste to Here'!D717,"  &amp;  ",'Copy paste to Here'!E717))),"Empty Cell")</f>
        <v>Empty Cell</v>
      </c>
      <c r="B713" s="55">
        <f>'Copy paste to Here'!C717</f>
        <v>0</v>
      </c>
      <c r="C713" s="55"/>
      <c r="D713" s="56"/>
      <c r="E713" s="57"/>
      <c r="F713" s="57">
        <f t="shared" si="31"/>
        <v>0</v>
      </c>
      <c r="G713" s="58">
        <f t="shared" si="32"/>
        <v>0</v>
      </c>
      <c r="H713" s="61">
        <f t="shared" si="33"/>
        <v>0</v>
      </c>
    </row>
    <row r="714" spans="1:8" s="60" customFormat="1" hidden="1">
      <c r="A714" s="54" t="str">
        <f>IF((LEN('Copy paste to Here'!G718))&gt;5,((CONCATENATE('Copy paste to Here'!G718," &amp; ",'Copy paste to Here'!D718,"  &amp;  ",'Copy paste to Here'!E718))),"Empty Cell")</f>
        <v>Empty Cell</v>
      </c>
      <c r="B714" s="55">
        <f>'Copy paste to Here'!C718</f>
        <v>0</v>
      </c>
      <c r="C714" s="55"/>
      <c r="D714" s="56"/>
      <c r="E714" s="57"/>
      <c r="F714" s="57">
        <f t="shared" si="31"/>
        <v>0</v>
      </c>
      <c r="G714" s="58">
        <f t="shared" si="32"/>
        <v>0</v>
      </c>
      <c r="H714" s="61">
        <f t="shared" si="33"/>
        <v>0</v>
      </c>
    </row>
    <row r="715" spans="1:8" s="60" customFormat="1" hidden="1">
      <c r="A715" s="54" t="str">
        <f>IF((LEN('Copy paste to Here'!G719))&gt;5,((CONCATENATE('Copy paste to Here'!G719," &amp; ",'Copy paste to Here'!D719,"  &amp;  ",'Copy paste to Here'!E719))),"Empty Cell")</f>
        <v>Empty Cell</v>
      </c>
      <c r="B715" s="55">
        <f>'Copy paste to Here'!C719</f>
        <v>0</v>
      </c>
      <c r="C715" s="55"/>
      <c r="D715" s="56"/>
      <c r="E715" s="57"/>
      <c r="F715" s="57">
        <f t="shared" si="31"/>
        <v>0</v>
      </c>
      <c r="G715" s="58">
        <f t="shared" si="32"/>
        <v>0</v>
      </c>
      <c r="H715" s="61">
        <f t="shared" si="33"/>
        <v>0</v>
      </c>
    </row>
    <row r="716" spans="1:8" s="60" customFormat="1" hidden="1">
      <c r="A716" s="54" t="str">
        <f>IF((LEN('Copy paste to Here'!G720))&gt;5,((CONCATENATE('Copy paste to Here'!G720," &amp; ",'Copy paste to Here'!D720,"  &amp;  ",'Copy paste to Here'!E720))),"Empty Cell")</f>
        <v>Empty Cell</v>
      </c>
      <c r="B716" s="55">
        <f>'Copy paste to Here'!C720</f>
        <v>0</v>
      </c>
      <c r="C716" s="55"/>
      <c r="D716" s="56"/>
      <c r="E716" s="57"/>
      <c r="F716" s="57">
        <f t="shared" si="31"/>
        <v>0</v>
      </c>
      <c r="G716" s="58">
        <f t="shared" si="32"/>
        <v>0</v>
      </c>
      <c r="H716" s="61">
        <f t="shared" si="33"/>
        <v>0</v>
      </c>
    </row>
    <row r="717" spans="1:8" s="60" customFormat="1" hidden="1">
      <c r="A717" s="54" t="str">
        <f>IF((LEN('Copy paste to Here'!G721))&gt;5,((CONCATENATE('Copy paste to Here'!G721," &amp; ",'Copy paste to Here'!D721,"  &amp;  ",'Copy paste to Here'!E721))),"Empty Cell")</f>
        <v>Empty Cell</v>
      </c>
      <c r="B717" s="55">
        <f>'Copy paste to Here'!C721</f>
        <v>0</v>
      </c>
      <c r="C717" s="55"/>
      <c r="D717" s="56"/>
      <c r="E717" s="57"/>
      <c r="F717" s="57">
        <f t="shared" si="31"/>
        <v>0</v>
      </c>
      <c r="G717" s="58">
        <f t="shared" si="32"/>
        <v>0</v>
      </c>
      <c r="H717" s="61">
        <f t="shared" si="33"/>
        <v>0</v>
      </c>
    </row>
    <row r="718" spans="1:8" s="60" customFormat="1" hidden="1">
      <c r="A718" s="54" t="str">
        <f>IF((LEN('Copy paste to Here'!G722))&gt;5,((CONCATENATE('Copy paste to Here'!G722," &amp; ",'Copy paste to Here'!D722,"  &amp;  ",'Copy paste to Here'!E722))),"Empty Cell")</f>
        <v>Empty Cell</v>
      </c>
      <c r="B718" s="55">
        <f>'Copy paste to Here'!C722</f>
        <v>0</v>
      </c>
      <c r="C718" s="55"/>
      <c r="D718" s="56"/>
      <c r="E718" s="57"/>
      <c r="F718" s="57">
        <f t="shared" si="31"/>
        <v>0</v>
      </c>
      <c r="G718" s="58">
        <f t="shared" si="32"/>
        <v>0</v>
      </c>
      <c r="H718" s="61">
        <f t="shared" si="33"/>
        <v>0</v>
      </c>
    </row>
    <row r="719" spans="1:8" s="60" customFormat="1" hidden="1">
      <c r="A719" s="54" t="str">
        <f>IF((LEN('Copy paste to Here'!G723))&gt;5,((CONCATENATE('Copy paste to Here'!G723," &amp; ",'Copy paste to Here'!D723,"  &amp;  ",'Copy paste to Here'!E723))),"Empty Cell")</f>
        <v>Empty Cell</v>
      </c>
      <c r="B719" s="55">
        <f>'Copy paste to Here'!C723</f>
        <v>0</v>
      </c>
      <c r="C719" s="55"/>
      <c r="D719" s="56"/>
      <c r="E719" s="57"/>
      <c r="F719" s="57">
        <f t="shared" si="31"/>
        <v>0</v>
      </c>
      <c r="G719" s="58">
        <f t="shared" si="32"/>
        <v>0</v>
      </c>
      <c r="H719" s="61">
        <f t="shared" si="33"/>
        <v>0</v>
      </c>
    </row>
    <row r="720" spans="1:8" s="60" customFormat="1" hidden="1">
      <c r="A720" s="54" t="str">
        <f>IF((LEN('Copy paste to Here'!G724))&gt;5,((CONCATENATE('Copy paste to Here'!G724," &amp; ",'Copy paste to Here'!D724,"  &amp;  ",'Copy paste to Here'!E724))),"Empty Cell")</f>
        <v>Empty Cell</v>
      </c>
      <c r="B720" s="55">
        <f>'Copy paste to Here'!C724</f>
        <v>0</v>
      </c>
      <c r="C720" s="55"/>
      <c r="D720" s="56"/>
      <c r="E720" s="57"/>
      <c r="F720" s="57">
        <f t="shared" si="31"/>
        <v>0</v>
      </c>
      <c r="G720" s="58">
        <f t="shared" si="32"/>
        <v>0</v>
      </c>
      <c r="H720" s="61">
        <f t="shared" si="33"/>
        <v>0</v>
      </c>
    </row>
    <row r="721" spans="1:8" s="60" customFormat="1" hidden="1">
      <c r="A721" s="54" t="str">
        <f>IF((LEN('Copy paste to Here'!G725))&gt;5,((CONCATENATE('Copy paste to Here'!G725," &amp; ",'Copy paste to Here'!D725,"  &amp;  ",'Copy paste to Here'!E725))),"Empty Cell")</f>
        <v>Empty Cell</v>
      </c>
      <c r="B721" s="55">
        <f>'Copy paste to Here'!C725</f>
        <v>0</v>
      </c>
      <c r="C721" s="55"/>
      <c r="D721" s="56"/>
      <c r="E721" s="57"/>
      <c r="F721" s="57">
        <f t="shared" si="31"/>
        <v>0</v>
      </c>
      <c r="G721" s="58">
        <f t="shared" si="32"/>
        <v>0</v>
      </c>
      <c r="H721" s="61">
        <f t="shared" si="33"/>
        <v>0</v>
      </c>
    </row>
    <row r="722" spans="1:8" s="60" customFormat="1" hidden="1">
      <c r="A722" s="54" t="str">
        <f>IF((LEN('Copy paste to Here'!G726))&gt;5,((CONCATENATE('Copy paste to Here'!G726," &amp; ",'Copy paste to Here'!D726,"  &amp;  ",'Copy paste to Here'!E726))),"Empty Cell")</f>
        <v>Empty Cell</v>
      </c>
      <c r="B722" s="55">
        <f>'Copy paste to Here'!C726</f>
        <v>0</v>
      </c>
      <c r="C722" s="55"/>
      <c r="D722" s="56"/>
      <c r="E722" s="57"/>
      <c r="F722" s="57">
        <f t="shared" si="31"/>
        <v>0</v>
      </c>
      <c r="G722" s="58">
        <f t="shared" si="32"/>
        <v>0</v>
      </c>
      <c r="H722" s="61">
        <f t="shared" si="33"/>
        <v>0</v>
      </c>
    </row>
    <row r="723" spans="1:8" s="60" customFormat="1" hidden="1">
      <c r="A723" s="54" t="str">
        <f>IF((LEN('Copy paste to Here'!G727))&gt;5,((CONCATENATE('Copy paste to Here'!G727," &amp; ",'Copy paste to Here'!D727,"  &amp;  ",'Copy paste to Here'!E727))),"Empty Cell")</f>
        <v>Empty Cell</v>
      </c>
      <c r="B723" s="55">
        <f>'Copy paste to Here'!C727</f>
        <v>0</v>
      </c>
      <c r="C723" s="55"/>
      <c r="D723" s="56"/>
      <c r="E723" s="57"/>
      <c r="F723" s="57">
        <f t="shared" ref="F723:F786" si="34">D723*E723</f>
        <v>0</v>
      </c>
      <c r="G723" s="58">
        <f t="shared" ref="G723:G786" si="35">E723*$E$14</f>
        <v>0</v>
      </c>
      <c r="H723" s="61">
        <f t="shared" ref="H723:H786" si="36">D723*G723</f>
        <v>0</v>
      </c>
    </row>
    <row r="724" spans="1:8" s="60" customFormat="1" hidden="1">
      <c r="A724" s="54" t="str">
        <f>IF((LEN('Copy paste to Here'!G728))&gt;5,((CONCATENATE('Copy paste to Here'!G728," &amp; ",'Copy paste to Here'!D728,"  &amp;  ",'Copy paste to Here'!E728))),"Empty Cell")</f>
        <v>Empty Cell</v>
      </c>
      <c r="B724" s="55">
        <f>'Copy paste to Here'!C728</f>
        <v>0</v>
      </c>
      <c r="C724" s="55"/>
      <c r="D724" s="56"/>
      <c r="E724" s="57"/>
      <c r="F724" s="57">
        <f t="shared" si="34"/>
        <v>0</v>
      </c>
      <c r="G724" s="58">
        <f t="shared" si="35"/>
        <v>0</v>
      </c>
      <c r="H724" s="61">
        <f t="shared" si="36"/>
        <v>0</v>
      </c>
    </row>
    <row r="725" spans="1:8" s="60" customFormat="1" hidden="1">
      <c r="A725" s="54" t="str">
        <f>IF((LEN('Copy paste to Here'!G729))&gt;5,((CONCATENATE('Copy paste to Here'!G729," &amp; ",'Copy paste to Here'!D729,"  &amp;  ",'Copy paste to Here'!E729))),"Empty Cell")</f>
        <v>Empty Cell</v>
      </c>
      <c r="B725" s="55">
        <f>'Copy paste to Here'!C729</f>
        <v>0</v>
      </c>
      <c r="C725" s="55"/>
      <c r="D725" s="56"/>
      <c r="E725" s="57"/>
      <c r="F725" s="57">
        <f t="shared" si="34"/>
        <v>0</v>
      </c>
      <c r="G725" s="58">
        <f t="shared" si="35"/>
        <v>0</v>
      </c>
      <c r="H725" s="61">
        <f t="shared" si="36"/>
        <v>0</v>
      </c>
    </row>
    <row r="726" spans="1:8" s="60" customFormat="1" hidden="1">
      <c r="A726" s="54" t="str">
        <f>IF((LEN('Copy paste to Here'!G730))&gt;5,((CONCATENATE('Copy paste to Here'!G730," &amp; ",'Copy paste to Here'!D730,"  &amp;  ",'Copy paste to Here'!E730))),"Empty Cell")</f>
        <v>Empty Cell</v>
      </c>
      <c r="B726" s="55">
        <f>'Copy paste to Here'!C730</f>
        <v>0</v>
      </c>
      <c r="C726" s="55"/>
      <c r="D726" s="56"/>
      <c r="E726" s="57"/>
      <c r="F726" s="57">
        <f t="shared" si="34"/>
        <v>0</v>
      </c>
      <c r="G726" s="58">
        <f t="shared" si="35"/>
        <v>0</v>
      </c>
      <c r="H726" s="61">
        <f t="shared" si="36"/>
        <v>0</v>
      </c>
    </row>
    <row r="727" spans="1:8" s="60" customFormat="1" hidden="1">
      <c r="A727" s="54" t="str">
        <f>IF((LEN('Copy paste to Here'!G731))&gt;5,((CONCATENATE('Copy paste to Here'!G731," &amp; ",'Copy paste to Here'!D731,"  &amp;  ",'Copy paste to Here'!E731))),"Empty Cell")</f>
        <v>Empty Cell</v>
      </c>
      <c r="B727" s="55">
        <f>'Copy paste to Here'!C731</f>
        <v>0</v>
      </c>
      <c r="C727" s="55"/>
      <c r="D727" s="56"/>
      <c r="E727" s="57"/>
      <c r="F727" s="57">
        <f t="shared" si="34"/>
        <v>0</v>
      </c>
      <c r="G727" s="58">
        <f t="shared" si="35"/>
        <v>0</v>
      </c>
      <c r="H727" s="61">
        <f t="shared" si="36"/>
        <v>0</v>
      </c>
    </row>
    <row r="728" spans="1:8" s="60" customFormat="1" hidden="1">
      <c r="A728" s="54" t="str">
        <f>IF((LEN('Copy paste to Here'!G732))&gt;5,((CONCATENATE('Copy paste to Here'!G732," &amp; ",'Copy paste to Here'!D732,"  &amp;  ",'Copy paste to Here'!E732))),"Empty Cell")</f>
        <v>Empty Cell</v>
      </c>
      <c r="B728" s="55">
        <f>'Copy paste to Here'!C732</f>
        <v>0</v>
      </c>
      <c r="C728" s="55"/>
      <c r="D728" s="56"/>
      <c r="E728" s="57"/>
      <c r="F728" s="57">
        <f t="shared" si="34"/>
        <v>0</v>
      </c>
      <c r="G728" s="58">
        <f t="shared" si="35"/>
        <v>0</v>
      </c>
      <c r="H728" s="61">
        <f t="shared" si="36"/>
        <v>0</v>
      </c>
    </row>
    <row r="729" spans="1:8" s="60" customFormat="1" hidden="1">
      <c r="A729" s="54" t="str">
        <f>IF((LEN('Copy paste to Here'!G733))&gt;5,((CONCATENATE('Copy paste to Here'!G733," &amp; ",'Copy paste to Here'!D733,"  &amp;  ",'Copy paste to Here'!E733))),"Empty Cell")</f>
        <v>Empty Cell</v>
      </c>
      <c r="B729" s="55">
        <f>'Copy paste to Here'!C733</f>
        <v>0</v>
      </c>
      <c r="C729" s="55"/>
      <c r="D729" s="56"/>
      <c r="E729" s="57"/>
      <c r="F729" s="57">
        <f t="shared" si="34"/>
        <v>0</v>
      </c>
      <c r="G729" s="58">
        <f t="shared" si="35"/>
        <v>0</v>
      </c>
      <c r="H729" s="61">
        <f t="shared" si="36"/>
        <v>0</v>
      </c>
    </row>
    <row r="730" spans="1:8" s="60" customFormat="1" hidden="1">
      <c r="A730" s="54" t="str">
        <f>IF((LEN('Copy paste to Here'!G734))&gt;5,((CONCATENATE('Copy paste to Here'!G734," &amp; ",'Copy paste to Here'!D734,"  &amp;  ",'Copy paste to Here'!E734))),"Empty Cell")</f>
        <v>Empty Cell</v>
      </c>
      <c r="B730" s="55">
        <f>'Copy paste to Here'!C734</f>
        <v>0</v>
      </c>
      <c r="C730" s="55"/>
      <c r="D730" s="56"/>
      <c r="E730" s="57"/>
      <c r="F730" s="57">
        <f t="shared" si="34"/>
        <v>0</v>
      </c>
      <c r="G730" s="58">
        <f t="shared" si="35"/>
        <v>0</v>
      </c>
      <c r="H730" s="61">
        <f t="shared" si="36"/>
        <v>0</v>
      </c>
    </row>
    <row r="731" spans="1:8" s="60" customFormat="1" hidden="1">
      <c r="A731" s="54" t="str">
        <f>IF((LEN('Copy paste to Here'!G735))&gt;5,((CONCATENATE('Copy paste to Here'!G735," &amp; ",'Copy paste to Here'!D735,"  &amp;  ",'Copy paste to Here'!E735))),"Empty Cell")</f>
        <v>Empty Cell</v>
      </c>
      <c r="B731" s="55">
        <f>'Copy paste to Here'!C735</f>
        <v>0</v>
      </c>
      <c r="C731" s="55"/>
      <c r="D731" s="56"/>
      <c r="E731" s="57"/>
      <c r="F731" s="57">
        <f t="shared" si="34"/>
        <v>0</v>
      </c>
      <c r="G731" s="58">
        <f t="shared" si="35"/>
        <v>0</v>
      </c>
      <c r="H731" s="61">
        <f t="shared" si="36"/>
        <v>0</v>
      </c>
    </row>
    <row r="732" spans="1:8" s="60" customFormat="1" hidden="1">
      <c r="A732" s="54" t="str">
        <f>IF((LEN('Copy paste to Here'!G736))&gt;5,((CONCATENATE('Copy paste to Here'!G736," &amp; ",'Copy paste to Here'!D736,"  &amp;  ",'Copy paste to Here'!E736))),"Empty Cell")</f>
        <v>Empty Cell</v>
      </c>
      <c r="B732" s="55">
        <f>'Copy paste to Here'!C736</f>
        <v>0</v>
      </c>
      <c r="C732" s="55"/>
      <c r="D732" s="56"/>
      <c r="E732" s="57"/>
      <c r="F732" s="57">
        <f t="shared" si="34"/>
        <v>0</v>
      </c>
      <c r="G732" s="58">
        <f t="shared" si="35"/>
        <v>0</v>
      </c>
      <c r="H732" s="61">
        <f t="shared" si="36"/>
        <v>0</v>
      </c>
    </row>
    <row r="733" spans="1:8" s="60" customFormat="1" hidden="1">
      <c r="A733" s="54" t="str">
        <f>IF((LEN('Copy paste to Here'!G737))&gt;5,((CONCATENATE('Copy paste to Here'!G737," &amp; ",'Copy paste to Here'!D737,"  &amp;  ",'Copy paste to Here'!E737))),"Empty Cell")</f>
        <v>Empty Cell</v>
      </c>
      <c r="B733" s="55">
        <f>'Copy paste to Here'!C737</f>
        <v>0</v>
      </c>
      <c r="C733" s="55"/>
      <c r="D733" s="56"/>
      <c r="E733" s="57"/>
      <c r="F733" s="57">
        <f t="shared" si="34"/>
        <v>0</v>
      </c>
      <c r="G733" s="58">
        <f t="shared" si="35"/>
        <v>0</v>
      </c>
      <c r="H733" s="61">
        <f t="shared" si="36"/>
        <v>0</v>
      </c>
    </row>
    <row r="734" spans="1:8" s="60" customFormat="1" hidden="1">
      <c r="A734" s="54" t="str">
        <f>IF((LEN('Copy paste to Here'!G738))&gt;5,((CONCATENATE('Copy paste to Here'!G738," &amp; ",'Copy paste to Here'!D738,"  &amp;  ",'Copy paste to Here'!E738))),"Empty Cell")</f>
        <v>Empty Cell</v>
      </c>
      <c r="B734" s="55">
        <f>'Copy paste to Here'!C738</f>
        <v>0</v>
      </c>
      <c r="C734" s="55"/>
      <c r="D734" s="56"/>
      <c r="E734" s="57"/>
      <c r="F734" s="57">
        <f t="shared" si="34"/>
        <v>0</v>
      </c>
      <c r="G734" s="58">
        <f t="shared" si="35"/>
        <v>0</v>
      </c>
      <c r="H734" s="61">
        <f t="shared" si="36"/>
        <v>0</v>
      </c>
    </row>
    <row r="735" spans="1:8" s="60" customFormat="1" hidden="1">
      <c r="A735" s="54" t="str">
        <f>IF((LEN('Copy paste to Here'!G739))&gt;5,((CONCATENATE('Copy paste to Here'!G739," &amp; ",'Copy paste to Here'!D739,"  &amp;  ",'Copy paste to Here'!E739))),"Empty Cell")</f>
        <v>Empty Cell</v>
      </c>
      <c r="B735" s="55">
        <f>'Copy paste to Here'!C739</f>
        <v>0</v>
      </c>
      <c r="C735" s="55"/>
      <c r="D735" s="56"/>
      <c r="E735" s="57"/>
      <c r="F735" s="57">
        <f t="shared" si="34"/>
        <v>0</v>
      </c>
      <c r="G735" s="58">
        <f t="shared" si="35"/>
        <v>0</v>
      </c>
      <c r="H735" s="61">
        <f t="shared" si="36"/>
        <v>0</v>
      </c>
    </row>
    <row r="736" spans="1:8" s="60" customFormat="1" hidden="1">
      <c r="A736" s="54" t="str">
        <f>IF((LEN('Copy paste to Here'!G740))&gt;5,((CONCATENATE('Copy paste to Here'!G740," &amp; ",'Copy paste to Here'!D740,"  &amp;  ",'Copy paste to Here'!E740))),"Empty Cell")</f>
        <v>Empty Cell</v>
      </c>
      <c r="B736" s="55">
        <f>'Copy paste to Here'!C740</f>
        <v>0</v>
      </c>
      <c r="C736" s="55"/>
      <c r="D736" s="56"/>
      <c r="E736" s="57"/>
      <c r="F736" s="57">
        <f t="shared" si="34"/>
        <v>0</v>
      </c>
      <c r="G736" s="58">
        <f t="shared" si="35"/>
        <v>0</v>
      </c>
      <c r="H736" s="61">
        <f t="shared" si="36"/>
        <v>0</v>
      </c>
    </row>
    <row r="737" spans="1:8" s="60" customFormat="1" hidden="1">
      <c r="A737" s="54" t="str">
        <f>IF((LEN('Copy paste to Here'!G741))&gt;5,((CONCATENATE('Copy paste to Here'!G741," &amp; ",'Copy paste to Here'!D741,"  &amp;  ",'Copy paste to Here'!E741))),"Empty Cell")</f>
        <v>Empty Cell</v>
      </c>
      <c r="B737" s="55">
        <f>'Copy paste to Here'!C741</f>
        <v>0</v>
      </c>
      <c r="C737" s="55"/>
      <c r="D737" s="56"/>
      <c r="E737" s="57"/>
      <c r="F737" s="57">
        <f t="shared" si="34"/>
        <v>0</v>
      </c>
      <c r="G737" s="58">
        <f t="shared" si="35"/>
        <v>0</v>
      </c>
      <c r="H737" s="61">
        <f t="shared" si="36"/>
        <v>0</v>
      </c>
    </row>
    <row r="738" spans="1:8" s="60" customFormat="1" hidden="1">
      <c r="A738" s="54" t="str">
        <f>IF((LEN('Copy paste to Here'!G742))&gt;5,((CONCATENATE('Copy paste to Here'!G742," &amp; ",'Copy paste to Here'!D742,"  &amp;  ",'Copy paste to Here'!E742))),"Empty Cell")</f>
        <v>Empty Cell</v>
      </c>
      <c r="B738" s="55">
        <f>'Copy paste to Here'!C742</f>
        <v>0</v>
      </c>
      <c r="C738" s="55"/>
      <c r="D738" s="56"/>
      <c r="E738" s="57"/>
      <c r="F738" s="57">
        <f t="shared" si="34"/>
        <v>0</v>
      </c>
      <c r="G738" s="58">
        <f t="shared" si="35"/>
        <v>0</v>
      </c>
      <c r="H738" s="61">
        <f t="shared" si="36"/>
        <v>0</v>
      </c>
    </row>
    <row r="739" spans="1:8" s="60" customFormat="1" hidden="1">
      <c r="A739" s="54" t="str">
        <f>IF((LEN('Copy paste to Here'!G743))&gt;5,((CONCATENATE('Copy paste to Here'!G743," &amp; ",'Copy paste to Here'!D743,"  &amp;  ",'Copy paste to Here'!E743))),"Empty Cell")</f>
        <v>Empty Cell</v>
      </c>
      <c r="B739" s="55">
        <f>'Copy paste to Here'!C743</f>
        <v>0</v>
      </c>
      <c r="C739" s="55"/>
      <c r="D739" s="56"/>
      <c r="E739" s="57"/>
      <c r="F739" s="57">
        <f t="shared" si="34"/>
        <v>0</v>
      </c>
      <c r="G739" s="58">
        <f t="shared" si="35"/>
        <v>0</v>
      </c>
      <c r="H739" s="61">
        <f t="shared" si="36"/>
        <v>0</v>
      </c>
    </row>
    <row r="740" spans="1:8" s="60" customFormat="1" hidden="1">
      <c r="A740" s="54" t="str">
        <f>IF((LEN('Copy paste to Here'!G744))&gt;5,((CONCATENATE('Copy paste to Here'!G744," &amp; ",'Copy paste to Here'!D744,"  &amp;  ",'Copy paste to Here'!E744))),"Empty Cell")</f>
        <v>Empty Cell</v>
      </c>
      <c r="B740" s="55">
        <f>'Copy paste to Here'!C744</f>
        <v>0</v>
      </c>
      <c r="C740" s="55"/>
      <c r="D740" s="56"/>
      <c r="E740" s="57"/>
      <c r="F740" s="57">
        <f t="shared" si="34"/>
        <v>0</v>
      </c>
      <c r="G740" s="58">
        <f t="shared" si="35"/>
        <v>0</v>
      </c>
      <c r="H740" s="61">
        <f t="shared" si="36"/>
        <v>0</v>
      </c>
    </row>
    <row r="741" spans="1:8" s="60" customFormat="1" hidden="1">
      <c r="A741" s="54" t="str">
        <f>IF((LEN('Copy paste to Here'!G745))&gt;5,((CONCATENATE('Copy paste to Here'!G745," &amp; ",'Copy paste to Here'!D745,"  &amp;  ",'Copy paste to Here'!E745))),"Empty Cell")</f>
        <v>Empty Cell</v>
      </c>
      <c r="B741" s="55">
        <f>'Copy paste to Here'!C745</f>
        <v>0</v>
      </c>
      <c r="C741" s="55"/>
      <c r="D741" s="56"/>
      <c r="E741" s="57"/>
      <c r="F741" s="57">
        <f t="shared" si="34"/>
        <v>0</v>
      </c>
      <c r="G741" s="58">
        <f t="shared" si="35"/>
        <v>0</v>
      </c>
      <c r="H741" s="61">
        <f t="shared" si="36"/>
        <v>0</v>
      </c>
    </row>
    <row r="742" spans="1:8" s="60" customFormat="1" hidden="1">
      <c r="A742" s="54" t="str">
        <f>IF((LEN('Copy paste to Here'!G746))&gt;5,((CONCATENATE('Copy paste to Here'!G746," &amp; ",'Copy paste to Here'!D746,"  &amp;  ",'Copy paste to Here'!E746))),"Empty Cell")</f>
        <v>Empty Cell</v>
      </c>
      <c r="B742" s="55">
        <f>'Copy paste to Here'!C746</f>
        <v>0</v>
      </c>
      <c r="C742" s="55"/>
      <c r="D742" s="56"/>
      <c r="E742" s="57"/>
      <c r="F742" s="57">
        <f t="shared" si="34"/>
        <v>0</v>
      </c>
      <c r="G742" s="58">
        <f t="shared" si="35"/>
        <v>0</v>
      </c>
      <c r="H742" s="61">
        <f t="shared" si="36"/>
        <v>0</v>
      </c>
    </row>
    <row r="743" spans="1:8" s="60" customFormat="1" hidden="1">
      <c r="A743" s="54" t="str">
        <f>IF((LEN('Copy paste to Here'!G747))&gt;5,((CONCATENATE('Copy paste to Here'!G747," &amp; ",'Copy paste to Here'!D747,"  &amp;  ",'Copy paste to Here'!E747))),"Empty Cell")</f>
        <v>Empty Cell</v>
      </c>
      <c r="B743" s="55">
        <f>'Copy paste to Here'!C747</f>
        <v>0</v>
      </c>
      <c r="C743" s="55"/>
      <c r="D743" s="56"/>
      <c r="E743" s="57"/>
      <c r="F743" s="57">
        <f t="shared" si="34"/>
        <v>0</v>
      </c>
      <c r="G743" s="58">
        <f t="shared" si="35"/>
        <v>0</v>
      </c>
      <c r="H743" s="61">
        <f t="shared" si="36"/>
        <v>0</v>
      </c>
    </row>
    <row r="744" spans="1:8" s="60" customFormat="1" hidden="1">
      <c r="A744" s="54" t="str">
        <f>IF((LEN('Copy paste to Here'!G748))&gt;5,((CONCATENATE('Copy paste to Here'!G748," &amp; ",'Copy paste to Here'!D748,"  &amp;  ",'Copy paste to Here'!E748))),"Empty Cell")</f>
        <v>Empty Cell</v>
      </c>
      <c r="B744" s="55">
        <f>'Copy paste to Here'!C748</f>
        <v>0</v>
      </c>
      <c r="C744" s="55"/>
      <c r="D744" s="56"/>
      <c r="E744" s="57"/>
      <c r="F744" s="57">
        <f t="shared" si="34"/>
        <v>0</v>
      </c>
      <c r="G744" s="58">
        <f t="shared" si="35"/>
        <v>0</v>
      </c>
      <c r="H744" s="61">
        <f t="shared" si="36"/>
        <v>0</v>
      </c>
    </row>
    <row r="745" spans="1:8" s="60" customFormat="1" hidden="1">
      <c r="A745" s="54" t="str">
        <f>IF((LEN('Copy paste to Here'!G749))&gt;5,((CONCATENATE('Copy paste to Here'!G749," &amp; ",'Copy paste to Here'!D749,"  &amp;  ",'Copy paste to Here'!E749))),"Empty Cell")</f>
        <v>Empty Cell</v>
      </c>
      <c r="B745" s="55">
        <f>'Copy paste to Here'!C749</f>
        <v>0</v>
      </c>
      <c r="C745" s="55"/>
      <c r="D745" s="56"/>
      <c r="E745" s="57"/>
      <c r="F745" s="57">
        <f t="shared" si="34"/>
        <v>0</v>
      </c>
      <c r="G745" s="58">
        <f t="shared" si="35"/>
        <v>0</v>
      </c>
      <c r="H745" s="61">
        <f t="shared" si="36"/>
        <v>0</v>
      </c>
    </row>
    <row r="746" spans="1:8" s="60" customFormat="1" hidden="1">
      <c r="A746" s="54" t="str">
        <f>IF((LEN('Copy paste to Here'!G750))&gt;5,((CONCATENATE('Copy paste to Here'!G750," &amp; ",'Copy paste to Here'!D750,"  &amp;  ",'Copy paste to Here'!E750))),"Empty Cell")</f>
        <v>Empty Cell</v>
      </c>
      <c r="B746" s="55">
        <f>'Copy paste to Here'!C750</f>
        <v>0</v>
      </c>
      <c r="C746" s="55"/>
      <c r="D746" s="56"/>
      <c r="E746" s="57"/>
      <c r="F746" s="57">
        <f t="shared" si="34"/>
        <v>0</v>
      </c>
      <c r="G746" s="58">
        <f t="shared" si="35"/>
        <v>0</v>
      </c>
      <c r="H746" s="61">
        <f t="shared" si="36"/>
        <v>0</v>
      </c>
    </row>
    <row r="747" spans="1:8" s="60" customFormat="1" hidden="1">
      <c r="A747" s="54" t="str">
        <f>IF((LEN('Copy paste to Here'!G751))&gt;5,((CONCATENATE('Copy paste to Here'!G751," &amp; ",'Copy paste to Here'!D751,"  &amp;  ",'Copy paste to Here'!E751))),"Empty Cell")</f>
        <v>Empty Cell</v>
      </c>
      <c r="B747" s="55">
        <f>'Copy paste to Here'!C751</f>
        <v>0</v>
      </c>
      <c r="C747" s="55"/>
      <c r="D747" s="56"/>
      <c r="E747" s="57"/>
      <c r="F747" s="57">
        <f t="shared" si="34"/>
        <v>0</v>
      </c>
      <c r="G747" s="58">
        <f t="shared" si="35"/>
        <v>0</v>
      </c>
      <c r="H747" s="61">
        <f t="shared" si="36"/>
        <v>0</v>
      </c>
    </row>
    <row r="748" spans="1:8" s="60" customFormat="1" hidden="1">
      <c r="A748" s="54" t="str">
        <f>IF((LEN('Copy paste to Here'!G752))&gt;5,((CONCATENATE('Copy paste to Here'!G752," &amp; ",'Copy paste to Here'!D752,"  &amp;  ",'Copy paste to Here'!E752))),"Empty Cell")</f>
        <v>Empty Cell</v>
      </c>
      <c r="B748" s="55">
        <f>'Copy paste to Here'!C752</f>
        <v>0</v>
      </c>
      <c r="C748" s="55"/>
      <c r="D748" s="56"/>
      <c r="E748" s="57"/>
      <c r="F748" s="57">
        <f t="shared" si="34"/>
        <v>0</v>
      </c>
      <c r="G748" s="58">
        <f t="shared" si="35"/>
        <v>0</v>
      </c>
      <c r="H748" s="61">
        <f t="shared" si="36"/>
        <v>0</v>
      </c>
    </row>
    <row r="749" spans="1:8" s="60" customFormat="1" hidden="1">
      <c r="A749" s="54" t="str">
        <f>IF((LEN('Copy paste to Here'!G753))&gt;5,((CONCATENATE('Copy paste to Here'!G753," &amp; ",'Copy paste to Here'!D753,"  &amp;  ",'Copy paste to Here'!E753))),"Empty Cell")</f>
        <v>Empty Cell</v>
      </c>
      <c r="B749" s="55">
        <f>'Copy paste to Here'!C753</f>
        <v>0</v>
      </c>
      <c r="C749" s="55"/>
      <c r="D749" s="56"/>
      <c r="E749" s="57"/>
      <c r="F749" s="57">
        <f t="shared" si="34"/>
        <v>0</v>
      </c>
      <c r="G749" s="58">
        <f t="shared" si="35"/>
        <v>0</v>
      </c>
      <c r="H749" s="61">
        <f t="shared" si="36"/>
        <v>0</v>
      </c>
    </row>
    <row r="750" spans="1:8" s="60" customFormat="1" hidden="1">
      <c r="A750" s="54" t="str">
        <f>IF((LEN('Copy paste to Here'!G754))&gt;5,((CONCATENATE('Copy paste to Here'!G754," &amp; ",'Copy paste to Here'!D754,"  &amp;  ",'Copy paste to Here'!E754))),"Empty Cell")</f>
        <v>Empty Cell</v>
      </c>
      <c r="B750" s="55">
        <f>'Copy paste to Here'!C754</f>
        <v>0</v>
      </c>
      <c r="C750" s="55"/>
      <c r="D750" s="56"/>
      <c r="E750" s="57"/>
      <c r="F750" s="57">
        <f t="shared" si="34"/>
        <v>0</v>
      </c>
      <c r="G750" s="58">
        <f t="shared" si="35"/>
        <v>0</v>
      </c>
      <c r="H750" s="61">
        <f t="shared" si="36"/>
        <v>0</v>
      </c>
    </row>
    <row r="751" spans="1:8" s="60" customFormat="1" hidden="1">
      <c r="A751" s="54" t="str">
        <f>IF((LEN('Copy paste to Here'!G755))&gt;5,((CONCATENATE('Copy paste to Here'!G755," &amp; ",'Copy paste to Here'!D755,"  &amp;  ",'Copy paste to Here'!E755))),"Empty Cell")</f>
        <v>Empty Cell</v>
      </c>
      <c r="B751" s="55">
        <f>'Copy paste to Here'!C755</f>
        <v>0</v>
      </c>
      <c r="C751" s="55"/>
      <c r="D751" s="56"/>
      <c r="E751" s="57"/>
      <c r="F751" s="57">
        <f t="shared" si="34"/>
        <v>0</v>
      </c>
      <c r="G751" s="58">
        <f t="shared" si="35"/>
        <v>0</v>
      </c>
      <c r="H751" s="61">
        <f t="shared" si="36"/>
        <v>0</v>
      </c>
    </row>
    <row r="752" spans="1:8" s="60" customFormat="1" hidden="1">
      <c r="A752" s="54" t="str">
        <f>IF((LEN('Copy paste to Here'!G756))&gt;5,((CONCATENATE('Copy paste to Here'!G756," &amp; ",'Copy paste to Here'!D756,"  &amp;  ",'Copy paste to Here'!E756))),"Empty Cell")</f>
        <v>Empty Cell</v>
      </c>
      <c r="B752" s="55">
        <f>'Copy paste to Here'!C756</f>
        <v>0</v>
      </c>
      <c r="C752" s="55"/>
      <c r="D752" s="56"/>
      <c r="E752" s="57"/>
      <c r="F752" s="57">
        <f t="shared" si="34"/>
        <v>0</v>
      </c>
      <c r="G752" s="58">
        <f t="shared" si="35"/>
        <v>0</v>
      </c>
      <c r="H752" s="61">
        <f t="shared" si="36"/>
        <v>0</v>
      </c>
    </row>
    <row r="753" spans="1:8" s="60" customFormat="1" hidden="1">
      <c r="A753" s="54" t="str">
        <f>IF((LEN('Copy paste to Here'!G757))&gt;5,((CONCATENATE('Copy paste to Here'!G757," &amp; ",'Copy paste to Here'!D757,"  &amp;  ",'Copy paste to Here'!E757))),"Empty Cell")</f>
        <v>Empty Cell</v>
      </c>
      <c r="B753" s="55">
        <f>'Copy paste to Here'!C757</f>
        <v>0</v>
      </c>
      <c r="C753" s="55"/>
      <c r="D753" s="56"/>
      <c r="E753" s="57"/>
      <c r="F753" s="57">
        <f t="shared" si="34"/>
        <v>0</v>
      </c>
      <c r="G753" s="58">
        <f t="shared" si="35"/>
        <v>0</v>
      </c>
      <c r="H753" s="61">
        <f t="shared" si="36"/>
        <v>0</v>
      </c>
    </row>
    <row r="754" spans="1:8" s="60" customFormat="1" hidden="1">
      <c r="A754" s="54" t="str">
        <f>IF((LEN('Copy paste to Here'!G758))&gt;5,((CONCATENATE('Copy paste to Here'!G758," &amp; ",'Copy paste to Here'!D758,"  &amp;  ",'Copy paste to Here'!E758))),"Empty Cell")</f>
        <v>Empty Cell</v>
      </c>
      <c r="B754" s="55">
        <f>'Copy paste to Here'!C758</f>
        <v>0</v>
      </c>
      <c r="C754" s="55"/>
      <c r="D754" s="56"/>
      <c r="E754" s="57"/>
      <c r="F754" s="57">
        <f t="shared" si="34"/>
        <v>0</v>
      </c>
      <c r="G754" s="58">
        <f t="shared" si="35"/>
        <v>0</v>
      </c>
      <c r="H754" s="61">
        <f t="shared" si="36"/>
        <v>0</v>
      </c>
    </row>
    <row r="755" spans="1:8" s="60" customFormat="1" hidden="1">
      <c r="A755" s="54" t="str">
        <f>IF((LEN('Copy paste to Here'!G759))&gt;5,((CONCATENATE('Copy paste to Here'!G759," &amp; ",'Copy paste to Here'!D759,"  &amp;  ",'Copy paste to Here'!E759))),"Empty Cell")</f>
        <v>Empty Cell</v>
      </c>
      <c r="B755" s="55">
        <f>'Copy paste to Here'!C759</f>
        <v>0</v>
      </c>
      <c r="C755" s="55"/>
      <c r="D755" s="56"/>
      <c r="E755" s="57"/>
      <c r="F755" s="57">
        <f t="shared" si="34"/>
        <v>0</v>
      </c>
      <c r="G755" s="58">
        <f t="shared" si="35"/>
        <v>0</v>
      </c>
      <c r="H755" s="61">
        <f t="shared" si="36"/>
        <v>0</v>
      </c>
    </row>
    <row r="756" spans="1:8" s="60" customFormat="1" hidden="1">
      <c r="A756" s="54" t="str">
        <f>IF((LEN('Copy paste to Here'!G760))&gt;5,((CONCATENATE('Copy paste to Here'!G760," &amp; ",'Copy paste to Here'!D760,"  &amp;  ",'Copy paste to Here'!E760))),"Empty Cell")</f>
        <v>Empty Cell</v>
      </c>
      <c r="B756" s="55">
        <f>'Copy paste to Here'!C760</f>
        <v>0</v>
      </c>
      <c r="C756" s="55"/>
      <c r="D756" s="56"/>
      <c r="E756" s="57"/>
      <c r="F756" s="57">
        <f t="shared" si="34"/>
        <v>0</v>
      </c>
      <c r="G756" s="58">
        <f t="shared" si="35"/>
        <v>0</v>
      </c>
      <c r="H756" s="61">
        <f t="shared" si="36"/>
        <v>0</v>
      </c>
    </row>
    <row r="757" spans="1:8" s="60" customFormat="1" hidden="1">
      <c r="A757" s="54" t="str">
        <f>IF((LEN('Copy paste to Here'!G761))&gt;5,((CONCATENATE('Copy paste to Here'!G761," &amp; ",'Copy paste to Here'!D761,"  &amp;  ",'Copy paste to Here'!E761))),"Empty Cell")</f>
        <v>Empty Cell</v>
      </c>
      <c r="B757" s="55">
        <f>'Copy paste to Here'!C761</f>
        <v>0</v>
      </c>
      <c r="C757" s="55"/>
      <c r="D757" s="56"/>
      <c r="E757" s="57"/>
      <c r="F757" s="57">
        <f t="shared" si="34"/>
        <v>0</v>
      </c>
      <c r="G757" s="58">
        <f t="shared" si="35"/>
        <v>0</v>
      </c>
      <c r="H757" s="61">
        <f t="shared" si="36"/>
        <v>0</v>
      </c>
    </row>
    <row r="758" spans="1:8" s="60" customFormat="1" hidden="1">
      <c r="A758" s="54" t="str">
        <f>IF((LEN('Copy paste to Here'!G762))&gt;5,((CONCATENATE('Copy paste to Here'!G762," &amp; ",'Copy paste to Here'!D762,"  &amp;  ",'Copy paste to Here'!E762))),"Empty Cell")</f>
        <v>Empty Cell</v>
      </c>
      <c r="B758" s="55">
        <f>'Copy paste to Here'!C762</f>
        <v>0</v>
      </c>
      <c r="C758" s="55"/>
      <c r="D758" s="56"/>
      <c r="E758" s="57"/>
      <c r="F758" s="57">
        <f t="shared" si="34"/>
        <v>0</v>
      </c>
      <c r="G758" s="58">
        <f t="shared" si="35"/>
        <v>0</v>
      </c>
      <c r="H758" s="61">
        <f t="shared" si="36"/>
        <v>0</v>
      </c>
    </row>
    <row r="759" spans="1:8" s="60" customFormat="1" hidden="1">
      <c r="A759" s="54" t="str">
        <f>IF((LEN('Copy paste to Here'!G763))&gt;5,((CONCATENATE('Copy paste to Here'!G763," &amp; ",'Copy paste to Here'!D763,"  &amp;  ",'Copy paste to Here'!E763))),"Empty Cell")</f>
        <v>Empty Cell</v>
      </c>
      <c r="B759" s="55">
        <f>'Copy paste to Here'!C763</f>
        <v>0</v>
      </c>
      <c r="C759" s="55"/>
      <c r="D759" s="56"/>
      <c r="E759" s="57"/>
      <c r="F759" s="57">
        <f t="shared" si="34"/>
        <v>0</v>
      </c>
      <c r="G759" s="58">
        <f t="shared" si="35"/>
        <v>0</v>
      </c>
      <c r="H759" s="61">
        <f t="shared" si="36"/>
        <v>0</v>
      </c>
    </row>
    <row r="760" spans="1:8" s="60" customFormat="1" hidden="1">
      <c r="A760" s="54" t="str">
        <f>IF((LEN('Copy paste to Here'!G764))&gt;5,((CONCATENATE('Copy paste to Here'!G764," &amp; ",'Copy paste to Here'!D764,"  &amp;  ",'Copy paste to Here'!E764))),"Empty Cell")</f>
        <v>Empty Cell</v>
      </c>
      <c r="B760" s="55">
        <f>'Copy paste to Here'!C764</f>
        <v>0</v>
      </c>
      <c r="C760" s="55"/>
      <c r="D760" s="56"/>
      <c r="E760" s="57"/>
      <c r="F760" s="57">
        <f t="shared" si="34"/>
        <v>0</v>
      </c>
      <c r="G760" s="58">
        <f t="shared" si="35"/>
        <v>0</v>
      </c>
      <c r="H760" s="61">
        <f t="shared" si="36"/>
        <v>0</v>
      </c>
    </row>
    <row r="761" spans="1:8" s="60" customFormat="1" hidden="1">
      <c r="A761" s="54" t="str">
        <f>IF((LEN('Copy paste to Here'!G765))&gt;5,((CONCATENATE('Copy paste to Here'!G765," &amp; ",'Copy paste to Here'!D765,"  &amp;  ",'Copy paste to Here'!E765))),"Empty Cell")</f>
        <v>Empty Cell</v>
      </c>
      <c r="B761" s="55">
        <f>'Copy paste to Here'!C765</f>
        <v>0</v>
      </c>
      <c r="C761" s="55"/>
      <c r="D761" s="56"/>
      <c r="E761" s="57"/>
      <c r="F761" s="57">
        <f t="shared" si="34"/>
        <v>0</v>
      </c>
      <c r="G761" s="58">
        <f t="shared" si="35"/>
        <v>0</v>
      </c>
      <c r="H761" s="61">
        <f t="shared" si="36"/>
        <v>0</v>
      </c>
    </row>
    <row r="762" spans="1:8" s="60" customFormat="1" hidden="1">
      <c r="A762" s="54" t="str">
        <f>IF((LEN('Copy paste to Here'!G766))&gt;5,((CONCATENATE('Copy paste to Here'!G766," &amp; ",'Copy paste to Here'!D766,"  &amp;  ",'Copy paste to Here'!E766))),"Empty Cell")</f>
        <v>Empty Cell</v>
      </c>
      <c r="B762" s="55">
        <f>'Copy paste to Here'!C766</f>
        <v>0</v>
      </c>
      <c r="C762" s="55"/>
      <c r="D762" s="56"/>
      <c r="E762" s="57"/>
      <c r="F762" s="57">
        <f t="shared" si="34"/>
        <v>0</v>
      </c>
      <c r="G762" s="58">
        <f t="shared" si="35"/>
        <v>0</v>
      </c>
      <c r="H762" s="61">
        <f t="shared" si="36"/>
        <v>0</v>
      </c>
    </row>
    <row r="763" spans="1:8" s="60" customFormat="1" hidden="1">
      <c r="A763" s="54" t="str">
        <f>IF((LEN('Copy paste to Here'!G767))&gt;5,((CONCATENATE('Copy paste to Here'!G767," &amp; ",'Copy paste to Here'!D767,"  &amp;  ",'Copy paste to Here'!E767))),"Empty Cell")</f>
        <v>Empty Cell</v>
      </c>
      <c r="B763" s="55">
        <f>'Copy paste to Here'!C767</f>
        <v>0</v>
      </c>
      <c r="C763" s="55"/>
      <c r="D763" s="56"/>
      <c r="E763" s="57"/>
      <c r="F763" s="57">
        <f t="shared" si="34"/>
        <v>0</v>
      </c>
      <c r="G763" s="58">
        <f t="shared" si="35"/>
        <v>0</v>
      </c>
      <c r="H763" s="61">
        <f t="shared" si="36"/>
        <v>0</v>
      </c>
    </row>
    <row r="764" spans="1:8" s="60" customFormat="1" hidden="1">
      <c r="A764" s="54" t="str">
        <f>IF((LEN('Copy paste to Here'!G768))&gt;5,((CONCATENATE('Copy paste to Here'!G768," &amp; ",'Copy paste to Here'!D768,"  &amp;  ",'Copy paste to Here'!E768))),"Empty Cell")</f>
        <v>Empty Cell</v>
      </c>
      <c r="B764" s="55">
        <f>'Copy paste to Here'!C768</f>
        <v>0</v>
      </c>
      <c r="C764" s="55"/>
      <c r="D764" s="56"/>
      <c r="E764" s="57"/>
      <c r="F764" s="57">
        <f t="shared" si="34"/>
        <v>0</v>
      </c>
      <c r="G764" s="58">
        <f t="shared" si="35"/>
        <v>0</v>
      </c>
      <c r="H764" s="61">
        <f t="shared" si="36"/>
        <v>0</v>
      </c>
    </row>
    <row r="765" spans="1:8" s="60" customFormat="1" hidden="1">
      <c r="A765" s="54" t="str">
        <f>IF((LEN('Copy paste to Here'!G769))&gt;5,((CONCATENATE('Copy paste to Here'!G769," &amp; ",'Copy paste to Here'!D769,"  &amp;  ",'Copy paste to Here'!E769))),"Empty Cell")</f>
        <v>Empty Cell</v>
      </c>
      <c r="B765" s="55">
        <f>'Copy paste to Here'!C769</f>
        <v>0</v>
      </c>
      <c r="C765" s="55"/>
      <c r="D765" s="56"/>
      <c r="E765" s="57"/>
      <c r="F765" s="57">
        <f t="shared" si="34"/>
        <v>0</v>
      </c>
      <c r="G765" s="58">
        <f t="shared" si="35"/>
        <v>0</v>
      </c>
      <c r="H765" s="61">
        <f t="shared" si="36"/>
        <v>0</v>
      </c>
    </row>
    <row r="766" spans="1:8" s="60" customFormat="1" hidden="1">
      <c r="A766" s="54" t="str">
        <f>IF((LEN('Copy paste to Here'!G770))&gt;5,((CONCATENATE('Copy paste to Here'!G770," &amp; ",'Copy paste to Here'!D770,"  &amp;  ",'Copy paste to Here'!E770))),"Empty Cell")</f>
        <v>Empty Cell</v>
      </c>
      <c r="B766" s="55">
        <f>'Copy paste to Here'!C770</f>
        <v>0</v>
      </c>
      <c r="C766" s="55"/>
      <c r="D766" s="56"/>
      <c r="E766" s="57"/>
      <c r="F766" s="57">
        <f t="shared" si="34"/>
        <v>0</v>
      </c>
      <c r="G766" s="58">
        <f t="shared" si="35"/>
        <v>0</v>
      </c>
      <c r="H766" s="61">
        <f t="shared" si="36"/>
        <v>0</v>
      </c>
    </row>
    <row r="767" spans="1:8" s="60" customFormat="1" hidden="1">
      <c r="A767" s="54" t="str">
        <f>IF((LEN('Copy paste to Here'!G771))&gt;5,((CONCATENATE('Copy paste to Here'!G771," &amp; ",'Copy paste to Here'!D771,"  &amp;  ",'Copy paste to Here'!E771))),"Empty Cell")</f>
        <v>Empty Cell</v>
      </c>
      <c r="B767" s="55">
        <f>'Copy paste to Here'!C771</f>
        <v>0</v>
      </c>
      <c r="C767" s="55"/>
      <c r="D767" s="56"/>
      <c r="E767" s="57"/>
      <c r="F767" s="57">
        <f t="shared" si="34"/>
        <v>0</v>
      </c>
      <c r="G767" s="58">
        <f t="shared" si="35"/>
        <v>0</v>
      </c>
      <c r="H767" s="61">
        <f t="shared" si="36"/>
        <v>0</v>
      </c>
    </row>
    <row r="768" spans="1:8" s="60" customFormat="1" hidden="1">
      <c r="A768" s="54" t="str">
        <f>IF((LEN('Copy paste to Here'!G772))&gt;5,((CONCATENATE('Copy paste to Here'!G772," &amp; ",'Copy paste to Here'!D772,"  &amp;  ",'Copy paste to Here'!E772))),"Empty Cell")</f>
        <v>Empty Cell</v>
      </c>
      <c r="B768" s="55">
        <f>'Copy paste to Here'!C772</f>
        <v>0</v>
      </c>
      <c r="C768" s="55"/>
      <c r="D768" s="56"/>
      <c r="E768" s="57"/>
      <c r="F768" s="57">
        <f t="shared" si="34"/>
        <v>0</v>
      </c>
      <c r="G768" s="58">
        <f t="shared" si="35"/>
        <v>0</v>
      </c>
      <c r="H768" s="61">
        <f t="shared" si="36"/>
        <v>0</v>
      </c>
    </row>
    <row r="769" spans="1:8" s="60" customFormat="1" hidden="1">
      <c r="A769" s="54" t="str">
        <f>IF((LEN('Copy paste to Here'!G773))&gt;5,((CONCATENATE('Copy paste to Here'!G773," &amp; ",'Copy paste to Here'!D773,"  &amp;  ",'Copy paste to Here'!E773))),"Empty Cell")</f>
        <v>Empty Cell</v>
      </c>
      <c r="B769" s="55">
        <f>'Copy paste to Here'!C773</f>
        <v>0</v>
      </c>
      <c r="C769" s="55"/>
      <c r="D769" s="56"/>
      <c r="E769" s="57"/>
      <c r="F769" s="57">
        <f t="shared" si="34"/>
        <v>0</v>
      </c>
      <c r="G769" s="58">
        <f t="shared" si="35"/>
        <v>0</v>
      </c>
      <c r="H769" s="61">
        <f t="shared" si="36"/>
        <v>0</v>
      </c>
    </row>
    <row r="770" spans="1:8" s="60" customFormat="1" hidden="1">
      <c r="A770" s="54" t="str">
        <f>IF((LEN('Copy paste to Here'!G774))&gt;5,((CONCATENATE('Copy paste to Here'!G774," &amp; ",'Copy paste to Here'!D774,"  &amp;  ",'Copy paste to Here'!E774))),"Empty Cell")</f>
        <v>Empty Cell</v>
      </c>
      <c r="B770" s="55">
        <f>'Copy paste to Here'!C774</f>
        <v>0</v>
      </c>
      <c r="C770" s="55"/>
      <c r="D770" s="56"/>
      <c r="E770" s="57"/>
      <c r="F770" s="57">
        <f t="shared" si="34"/>
        <v>0</v>
      </c>
      <c r="G770" s="58">
        <f t="shared" si="35"/>
        <v>0</v>
      </c>
      <c r="H770" s="61">
        <f t="shared" si="36"/>
        <v>0</v>
      </c>
    </row>
    <row r="771" spans="1:8" s="60" customFormat="1" hidden="1">
      <c r="A771" s="54" t="str">
        <f>IF((LEN('Copy paste to Here'!G775))&gt;5,((CONCATENATE('Copy paste to Here'!G775," &amp; ",'Copy paste to Here'!D775,"  &amp;  ",'Copy paste to Here'!E775))),"Empty Cell")</f>
        <v>Empty Cell</v>
      </c>
      <c r="B771" s="55">
        <f>'Copy paste to Here'!C775</f>
        <v>0</v>
      </c>
      <c r="C771" s="55"/>
      <c r="D771" s="56"/>
      <c r="E771" s="57"/>
      <c r="F771" s="57">
        <f t="shared" si="34"/>
        <v>0</v>
      </c>
      <c r="G771" s="58">
        <f t="shared" si="35"/>
        <v>0</v>
      </c>
      <c r="H771" s="61">
        <f t="shared" si="36"/>
        <v>0</v>
      </c>
    </row>
    <row r="772" spans="1:8" s="60" customFormat="1" hidden="1">
      <c r="A772" s="54" t="str">
        <f>IF((LEN('Copy paste to Here'!G776))&gt;5,((CONCATENATE('Copy paste to Here'!G776," &amp; ",'Copy paste to Here'!D776,"  &amp;  ",'Copy paste to Here'!E776))),"Empty Cell")</f>
        <v>Empty Cell</v>
      </c>
      <c r="B772" s="55">
        <f>'Copy paste to Here'!C776</f>
        <v>0</v>
      </c>
      <c r="C772" s="55"/>
      <c r="D772" s="56"/>
      <c r="E772" s="57"/>
      <c r="F772" s="57">
        <f t="shared" si="34"/>
        <v>0</v>
      </c>
      <c r="G772" s="58">
        <f t="shared" si="35"/>
        <v>0</v>
      </c>
      <c r="H772" s="61">
        <f t="shared" si="36"/>
        <v>0</v>
      </c>
    </row>
    <row r="773" spans="1:8" s="60" customFormat="1" hidden="1">
      <c r="A773" s="54" t="str">
        <f>IF((LEN('Copy paste to Here'!G777))&gt;5,((CONCATENATE('Copy paste to Here'!G777," &amp; ",'Copy paste to Here'!D777,"  &amp;  ",'Copy paste to Here'!E777))),"Empty Cell")</f>
        <v>Empty Cell</v>
      </c>
      <c r="B773" s="55">
        <f>'Copy paste to Here'!C777</f>
        <v>0</v>
      </c>
      <c r="C773" s="55"/>
      <c r="D773" s="56"/>
      <c r="E773" s="57"/>
      <c r="F773" s="57">
        <f t="shared" si="34"/>
        <v>0</v>
      </c>
      <c r="G773" s="58">
        <f t="shared" si="35"/>
        <v>0</v>
      </c>
      <c r="H773" s="61">
        <f t="shared" si="36"/>
        <v>0</v>
      </c>
    </row>
    <row r="774" spans="1:8" s="60" customFormat="1" hidden="1">
      <c r="A774" s="54" t="str">
        <f>IF((LEN('Copy paste to Here'!G778))&gt;5,((CONCATENATE('Copy paste to Here'!G778," &amp; ",'Copy paste to Here'!D778,"  &amp;  ",'Copy paste to Here'!E778))),"Empty Cell")</f>
        <v>Empty Cell</v>
      </c>
      <c r="B774" s="55">
        <f>'Copy paste to Here'!C778</f>
        <v>0</v>
      </c>
      <c r="C774" s="55"/>
      <c r="D774" s="56"/>
      <c r="E774" s="57"/>
      <c r="F774" s="57">
        <f t="shared" si="34"/>
        <v>0</v>
      </c>
      <c r="G774" s="58">
        <f t="shared" si="35"/>
        <v>0</v>
      </c>
      <c r="H774" s="61">
        <f t="shared" si="36"/>
        <v>0</v>
      </c>
    </row>
    <row r="775" spans="1:8" s="60" customFormat="1" hidden="1">
      <c r="A775" s="54" t="str">
        <f>IF((LEN('Copy paste to Here'!G779))&gt;5,((CONCATENATE('Copy paste to Here'!G779," &amp; ",'Copy paste to Here'!D779,"  &amp;  ",'Copy paste to Here'!E779))),"Empty Cell")</f>
        <v>Empty Cell</v>
      </c>
      <c r="B775" s="55">
        <f>'Copy paste to Here'!C779</f>
        <v>0</v>
      </c>
      <c r="C775" s="55"/>
      <c r="D775" s="56"/>
      <c r="E775" s="57"/>
      <c r="F775" s="57">
        <f t="shared" si="34"/>
        <v>0</v>
      </c>
      <c r="G775" s="58">
        <f t="shared" si="35"/>
        <v>0</v>
      </c>
      <c r="H775" s="61">
        <f t="shared" si="36"/>
        <v>0</v>
      </c>
    </row>
    <row r="776" spans="1:8" s="60" customFormat="1" hidden="1">
      <c r="A776" s="54" t="str">
        <f>IF((LEN('Copy paste to Here'!G780))&gt;5,((CONCATENATE('Copy paste to Here'!G780," &amp; ",'Copy paste to Here'!D780,"  &amp;  ",'Copy paste to Here'!E780))),"Empty Cell")</f>
        <v>Empty Cell</v>
      </c>
      <c r="B776" s="55">
        <f>'Copy paste to Here'!C780</f>
        <v>0</v>
      </c>
      <c r="C776" s="55"/>
      <c r="D776" s="56"/>
      <c r="E776" s="57"/>
      <c r="F776" s="57">
        <f t="shared" si="34"/>
        <v>0</v>
      </c>
      <c r="G776" s="58">
        <f t="shared" si="35"/>
        <v>0</v>
      </c>
      <c r="H776" s="61">
        <f t="shared" si="36"/>
        <v>0</v>
      </c>
    </row>
    <row r="777" spans="1:8" s="60" customFormat="1" hidden="1">
      <c r="A777" s="54" t="str">
        <f>IF((LEN('Copy paste to Here'!G781))&gt;5,((CONCATENATE('Copy paste to Here'!G781," &amp; ",'Copy paste to Here'!D781,"  &amp;  ",'Copy paste to Here'!E781))),"Empty Cell")</f>
        <v>Empty Cell</v>
      </c>
      <c r="B777" s="55">
        <f>'Copy paste to Here'!C781</f>
        <v>0</v>
      </c>
      <c r="C777" s="55"/>
      <c r="D777" s="56"/>
      <c r="E777" s="57"/>
      <c r="F777" s="57">
        <f t="shared" si="34"/>
        <v>0</v>
      </c>
      <c r="G777" s="58">
        <f t="shared" si="35"/>
        <v>0</v>
      </c>
      <c r="H777" s="61">
        <f t="shared" si="36"/>
        <v>0</v>
      </c>
    </row>
    <row r="778" spans="1:8" s="60" customFormat="1" hidden="1">
      <c r="A778" s="54" t="str">
        <f>IF((LEN('Copy paste to Here'!G782))&gt;5,((CONCATENATE('Copy paste to Here'!G782," &amp; ",'Copy paste to Here'!D782,"  &amp;  ",'Copy paste to Here'!E782))),"Empty Cell")</f>
        <v>Empty Cell</v>
      </c>
      <c r="B778" s="55">
        <f>'Copy paste to Here'!C782</f>
        <v>0</v>
      </c>
      <c r="C778" s="55"/>
      <c r="D778" s="56"/>
      <c r="E778" s="57"/>
      <c r="F778" s="57">
        <f t="shared" si="34"/>
        <v>0</v>
      </c>
      <c r="G778" s="58">
        <f t="shared" si="35"/>
        <v>0</v>
      </c>
      <c r="H778" s="61">
        <f t="shared" si="36"/>
        <v>0</v>
      </c>
    </row>
    <row r="779" spans="1:8" s="60" customFormat="1" hidden="1">
      <c r="A779" s="54" t="str">
        <f>IF((LEN('Copy paste to Here'!G783))&gt;5,((CONCATENATE('Copy paste to Here'!G783," &amp; ",'Copy paste to Here'!D783,"  &amp;  ",'Copy paste to Here'!E783))),"Empty Cell")</f>
        <v>Empty Cell</v>
      </c>
      <c r="B779" s="55">
        <f>'Copy paste to Here'!C783</f>
        <v>0</v>
      </c>
      <c r="C779" s="55"/>
      <c r="D779" s="56"/>
      <c r="E779" s="57"/>
      <c r="F779" s="57">
        <f t="shared" si="34"/>
        <v>0</v>
      </c>
      <c r="G779" s="58">
        <f t="shared" si="35"/>
        <v>0</v>
      </c>
      <c r="H779" s="61">
        <f t="shared" si="36"/>
        <v>0</v>
      </c>
    </row>
    <row r="780" spans="1:8" s="60" customFormat="1" hidden="1">
      <c r="A780" s="54" t="str">
        <f>IF((LEN('Copy paste to Here'!G784))&gt;5,((CONCATENATE('Copy paste to Here'!G784," &amp; ",'Copy paste to Here'!D784,"  &amp;  ",'Copy paste to Here'!E784))),"Empty Cell")</f>
        <v>Empty Cell</v>
      </c>
      <c r="B780" s="55">
        <f>'Copy paste to Here'!C784</f>
        <v>0</v>
      </c>
      <c r="C780" s="55"/>
      <c r="D780" s="56"/>
      <c r="E780" s="57"/>
      <c r="F780" s="57">
        <f t="shared" si="34"/>
        <v>0</v>
      </c>
      <c r="G780" s="58">
        <f t="shared" si="35"/>
        <v>0</v>
      </c>
      <c r="H780" s="61">
        <f t="shared" si="36"/>
        <v>0</v>
      </c>
    </row>
    <row r="781" spans="1:8" s="60" customFormat="1" hidden="1">
      <c r="A781" s="54" t="str">
        <f>IF((LEN('Copy paste to Here'!G785))&gt;5,((CONCATENATE('Copy paste to Here'!G785," &amp; ",'Copy paste to Here'!D785,"  &amp;  ",'Copy paste to Here'!E785))),"Empty Cell")</f>
        <v>Empty Cell</v>
      </c>
      <c r="B781" s="55">
        <f>'Copy paste to Here'!C785</f>
        <v>0</v>
      </c>
      <c r="C781" s="55"/>
      <c r="D781" s="56"/>
      <c r="E781" s="57"/>
      <c r="F781" s="57">
        <f t="shared" si="34"/>
        <v>0</v>
      </c>
      <c r="G781" s="58">
        <f t="shared" si="35"/>
        <v>0</v>
      </c>
      <c r="H781" s="61">
        <f t="shared" si="36"/>
        <v>0</v>
      </c>
    </row>
    <row r="782" spans="1:8" s="60" customFormat="1" hidden="1">
      <c r="A782" s="54" t="str">
        <f>IF((LEN('Copy paste to Here'!G786))&gt;5,((CONCATENATE('Copy paste to Here'!G786," &amp; ",'Copy paste to Here'!D786,"  &amp;  ",'Copy paste to Here'!E786))),"Empty Cell")</f>
        <v>Empty Cell</v>
      </c>
      <c r="B782" s="55">
        <f>'Copy paste to Here'!C786</f>
        <v>0</v>
      </c>
      <c r="C782" s="55"/>
      <c r="D782" s="56"/>
      <c r="E782" s="57"/>
      <c r="F782" s="57">
        <f t="shared" si="34"/>
        <v>0</v>
      </c>
      <c r="G782" s="58">
        <f t="shared" si="35"/>
        <v>0</v>
      </c>
      <c r="H782" s="61">
        <f t="shared" si="36"/>
        <v>0</v>
      </c>
    </row>
    <row r="783" spans="1:8" s="60" customFormat="1" hidden="1">
      <c r="A783" s="54" t="str">
        <f>IF((LEN('Copy paste to Here'!G787))&gt;5,((CONCATENATE('Copy paste to Here'!G787," &amp; ",'Copy paste to Here'!D787,"  &amp;  ",'Copy paste to Here'!E787))),"Empty Cell")</f>
        <v>Empty Cell</v>
      </c>
      <c r="B783" s="55">
        <f>'Copy paste to Here'!C787</f>
        <v>0</v>
      </c>
      <c r="C783" s="55"/>
      <c r="D783" s="56"/>
      <c r="E783" s="57"/>
      <c r="F783" s="57">
        <f t="shared" si="34"/>
        <v>0</v>
      </c>
      <c r="G783" s="58">
        <f t="shared" si="35"/>
        <v>0</v>
      </c>
      <c r="H783" s="61">
        <f t="shared" si="36"/>
        <v>0</v>
      </c>
    </row>
    <row r="784" spans="1:8" s="60" customFormat="1" hidden="1">
      <c r="A784" s="54" t="str">
        <f>IF((LEN('Copy paste to Here'!G788))&gt;5,((CONCATENATE('Copy paste to Here'!G788," &amp; ",'Copy paste to Here'!D788,"  &amp;  ",'Copy paste to Here'!E788))),"Empty Cell")</f>
        <v>Empty Cell</v>
      </c>
      <c r="B784" s="55">
        <f>'Copy paste to Here'!C788</f>
        <v>0</v>
      </c>
      <c r="C784" s="55"/>
      <c r="D784" s="56"/>
      <c r="E784" s="57"/>
      <c r="F784" s="57">
        <f t="shared" si="34"/>
        <v>0</v>
      </c>
      <c r="G784" s="58">
        <f t="shared" si="35"/>
        <v>0</v>
      </c>
      <c r="H784" s="61">
        <f t="shared" si="36"/>
        <v>0</v>
      </c>
    </row>
    <row r="785" spans="1:8" s="60" customFormat="1" hidden="1">
      <c r="A785" s="54" t="str">
        <f>IF((LEN('Copy paste to Here'!G789))&gt;5,((CONCATENATE('Copy paste to Here'!G789," &amp; ",'Copy paste to Here'!D789,"  &amp;  ",'Copy paste to Here'!E789))),"Empty Cell")</f>
        <v>Empty Cell</v>
      </c>
      <c r="B785" s="55">
        <f>'Copy paste to Here'!C789</f>
        <v>0</v>
      </c>
      <c r="C785" s="55"/>
      <c r="D785" s="56"/>
      <c r="E785" s="57"/>
      <c r="F785" s="57">
        <f t="shared" si="34"/>
        <v>0</v>
      </c>
      <c r="G785" s="58">
        <f t="shared" si="35"/>
        <v>0</v>
      </c>
      <c r="H785" s="61">
        <f t="shared" si="36"/>
        <v>0</v>
      </c>
    </row>
    <row r="786" spans="1:8" s="60" customFormat="1" hidden="1">
      <c r="A786" s="54" t="str">
        <f>IF((LEN('Copy paste to Here'!G790))&gt;5,((CONCATENATE('Copy paste to Here'!G790," &amp; ",'Copy paste to Here'!D790,"  &amp;  ",'Copy paste to Here'!E790))),"Empty Cell")</f>
        <v>Empty Cell</v>
      </c>
      <c r="B786" s="55">
        <f>'Copy paste to Here'!C790</f>
        <v>0</v>
      </c>
      <c r="C786" s="55"/>
      <c r="D786" s="56"/>
      <c r="E786" s="57"/>
      <c r="F786" s="57">
        <f t="shared" si="34"/>
        <v>0</v>
      </c>
      <c r="G786" s="58">
        <f t="shared" si="35"/>
        <v>0</v>
      </c>
      <c r="H786" s="61">
        <f t="shared" si="36"/>
        <v>0</v>
      </c>
    </row>
    <row r="787" spans="1:8" s="60" customFormat="1" hidden="1">
      <c r="A787" s="54" t="str">
        <f>IF((LEN('Copy paste to Here'!G791))&gt;5,((CONCATENATE('Copy paste to Here'!G791," &amp; ",'Copy paste to Here'!D791,"  &amp;  ",'Copy paste to Here'!E791))),"Empty Cell")</f>
        <v>Empty Cell</v>
      </c>
      <c r="B787" s="55">
        <f>'Copy paste to Here'!C791</f>
        <v>0</v>
      </c>
      <c r="C787" s="55"/>
      <c r="D787" s="56"/>
      <c r="E787" s="57"/>
      <c r="F787" s="57">
        <f t="shared" ref="F787:F850" si="37">D787*E787</f>
        <v>0</v>
      </c>
      <c r="G787" s="58">
        <f t="shared" ref="G787:G850" si="38">E787*$E$14</f>
        <v>0</v>
      </c>
      <c r="H787" s="61">
        <f t="shared" ref="H787:H850" si="39">D787*G787</f>
        <v>0</v>
      </c>
    </row>
    <row r="788" spans="1:8" s="60" customFormat="1" hidden="1">
      <c r="A788" s="54" t="str">
        <f>IF((LEN('Copy paste to Here'!G792))&gt;5,((CONCATENATE('Copy paste to Here'!G792," &amp; ",'Copy paste to Here'!D792,"  &amp;  ",'Copy paste to Here'!E792))),"Empty Cell")</f>
        <v>Empty Cell</v>
      </c>
      <c r="B788" s="55">
        <f>'Copy paste to Here'!C792</f>
        <v>0</v>
      </c>
      <c r="C788" s="55"/>
      <c r="D788" s="56"/>
      <c r="E788" s="57"/>
      <c r="F788" s="57">
        <f t="shared" si="37"/>
        <v>0</v>
      </c>
      <c r="G788" s="58">
        <f t="shared" si="38"/>
        <v>0</v>
      </c>
      <c r="H788" s="61">
        <f t="shared" si="39"/>
        <v>0</v>
      </c>
    </row>
    <row r="789" spans="1:8" s="60" customFormat="1" hidden="1">
      <c r="A789" s="54" t="str">
        <f>IF((LEN('Copy paste to Here'!G793))&gt;5,((CONCATENATE('Copy paste to Here'!G793," &amp; ",'Copy paste to Here'!D793,"  &amp;  ",'Copy paste to Here'!E793))),"Empty Cell")</f>
        <v>Empty Cell</v>
      </c>
      <c r="B789" s="55">
        <f>'Copy paste to Here'!C793</f>
        <v>0</v>
      </c>
      <c r="C789" s="55"/>
      <c r="D789" s="56"/>
      <c r="E789" s="57"/>
      <c r="F789" s="57">
        <f t="shared" si="37"/>
        <v>0</v>
      </c>
      <c r="G789" s="58">
        <f t="shared" si="38"/>
        <v>0</v>
      </c>
      <c r="H789" s="61">
        <f t="shared" si="39"/>
        <v>0</v>
      </c>
    </row>
    <row r="790" spans="1:8" s="60" customFormat="1" hidden="1">
      <c r="A790" s="54" t="str">
        <f>IF((LEN('Copy paste to Here'!G794))&gt;5,((CONCATENATE('Copy paste to Here'!G794," &amp; ",'Copy paste to Here'!D794,"  &amp;  ",'Copy paste to Here'!E794))),"Empty Cell")</f>
        <v>Empty Cell</v>
      </c>
      <c r="B790" s="55">
        <f>'Copy paste to Here'!C794</f>
        <v>0</v>
      </c>
      <c r="C790" s="55"/>
      <c r="D790" s="56"/>
      <c r="E790" s="57"/>
      <c r="F790" s="57">
        <f t="shared" si="37"/>
        <v>0</v>
      </c>
      <c r="G790" s="58">
        <f t="shared" si="38"/>
        <v>0</v>
      </c>
      <c r="H790" s="61">
        <f t="shared" si="39"/>
        <v>0</v>
      </c>
    </row>
    <row r="791" spans="1:8" s="60" customFormat="1" hidden="1">
      <c r="A791" s="54" t="str">
        <f>IF((LEN('Copy paste to Here'!G795))&gt;5,((CONCATENATE('Copy paste to Here'!G795," &amp; ",'Copy paste to Here'!D795,"  &amp;  ",'Copy paste to Here'!E795))),"Empty Cell")</f>
        <v>Empty Cell</v>
      </c>
      <c r="B791" s="55">
        <f>'Copy paste to Here'!C795</f>
        <v>0</v>
      </c>
      <c r="C791" s="55"/>
      <c r="D791" s="56"/>
      <c r="E791" s="57"/>
      <c r="F791" s="57">
        <f t="shared" si="37"/>
        <v>0</v>
      </c>
      <c r="G791" s="58">
        <f t="shared" si="38"/>
        <v>0</v>
      </c>
      <c r="H791" s="61">
        <f t="shared" si="39"/>
        <v>0</v>
      </c>
    </row>
    <row r="792" spans="1:8" s="60" customFormat="1" hidden="1">
      <c r="A792" s="54" t="str">
        <f>IF((LEN('Copy paste to Here'!G796))&gt;5,((CONCATENATE('Copy paste to Here'!G796," &amp; ",'Copy paste to Here'!D796,"  &amp;  ",'Copy paste to Here'!E796))),"Empty Cell")</f>
        <v>Empty Cell</v>
      </c>
      <c r="B792" s="55">
        <f>'Copy paste to Here'!C796</f>
        <v>0</v>
      </c>
      <c r="C792" s="55"/>
      <c r="D792" s="56"/>
      <c r="E792" s="57"/>
      <c r="F792" s="57">
        <f t="shared" si="37"/>
        <v>0</v>
      </c>
      <c r="G792" s="58">
        <f t="shared" si="38"/>
        <v>0</v>
      </c>
      <c r="H792" s="61">
        <f t="shared" si="39"/>
        <v>0</v>
      </c>
    </row>
    <row r="793" spans="1:8" s="60" customFormat="1" hidden="1">
      <c r="A793" s="54" t="str">
        <f>IF((LEN('Copy paste to Here'!G797))&gt;5,((CONCATENATE('Copy paste to Here'!G797," &amp; ",'Copy paste to Here'!D797,"  &amp;  ",'Copy paste to Here'!E797))),"Empty Cell")</f>
        <v>Empty Cell</v>
      </c>
      <c r="B793" s="55">
        <f>'Copy paste to Here'!C797</f>
        <v>0</v>
      </c>
      <c r="C793" s="55"/>
      <c r="D793" s="56"/>
      <c r="E793" s="57"/>
      <c r="F793" s="57">
        <f t="shared" si="37"/>
        <v>0</v>
      </c>
      <c r="G793" s="58">
        <f t="shared" si="38"/>
        <v>0</v>
      </c>
      <c r="H793" s="61">
        <f t="shared" si="39"/>
        <v>0</v>
      </c>
    </row>
    <row r="794" spans="1:8" s="60" customFormat="1" hidden="1">
      <c r="A794" s="54" t="str">
        <f>IF((LEN('Copy paste to Here'!G798))&gt;5,((CONCATENATE('Copy paste to Here'!G798," &amp; ",'Copy paste to Here'!D798,"  &amp;  ",'Copy paste to Here'!E798))),"Empty Cell")</f>
        <v>Empty Cell</v>
      </c>
      <c r="B794" s="55">
        <f>'Copy paste to Here'!C798</f>
        <v>0</v>
      </c>
      <c r="C794" s="55"/>
      <c r="D794" s="56"/>
      <c r="E794" s="57"/>
      <c r="F794" s="57">
        <f t="shared" si="37"/>
        <v>0</v>
      </c>
      <c r="G794" s="58">
        <f t="shared" si="38"/>
        <v>0</v>
      </c>
      <c r="H794" s="61">
        <f t="shared" si="39"/>
        <v>0</v>
      </c>
    </row>
    <row r="795" spans="1:8" s="60" customFormat="1" hidden="1">
      <c r="A795" s="54" t="str">
        <f>IF((LEN('Copy paste to Here'!G799))&gt;5,((CONCATENATE('Copy paste to Here'!G799," &amp; ",'Copy paste to Here'!D799,"  &amp;  ",'Copy paste to Here'!E799))),"Empty Cell")</f>
        <v>Empty Cell</v>
      </c>
      <c r="B795" s="55">
        <f>'Copy paste to Here'!C799</f>
        <v>0</v>
      </c>
      <c r="C795" s="55"/>
      <c r="D795" s="56"/>
      <c r="E795" s="57"/>
      <c r="F795" s="57">
        <f t="shared" si="37"/>
        <v>0</v>
      </c>
      <c r="G795" s="58">
        <f t="shared" si="38"/>
        <v>0</v>
      </c>
      <c r="H795" s="61">
        <f t="shared" si="39"/>
        <v>0</v>
      </c>
    </row>
    <row r="796" spans="1:8" s="60" customFormat="1" hidden="1">
      <c r="A796" s="54" t="str">
        <f>IF((LEN('Copy paste to Here'!G800))&gt;5,((CONCATENATE('Copy paste to Here'!G800," &amp; ",'Copy paste to Here'!D800,"  &amp;  ",'Copy paste to Here'!E800))),"Empty Cell")</f>
        <v>Empty Cell</v>
      </c>
      <c r="B796" s="55">
        <f>'Copy paste to Here'!C800</f>
        <v>0</v>
      </c>
      <c r="C796" s="55"/>
      <c r="D796" s="56"/>
      <c r="E796" s="57"/>
      <c r="F796" s="57">
        <f t="shared" si="37"/>
        <v>0</v>
      </c>
      <c r="G796" s="58">
        <f t="shared" si="38"/>
        <v>0</v>
      </c>
      <c r="H796" s="61">
        <f t="shared" si="39"/>
        <v>0</v>
      </c>
    </row>
    <row r="797" spans="1:8" s="60" customFormat="1" hidden="1">
      <c r="A797" s="54" t="str">
        <f>IF((LEN('Copy paste to Here'!G801))&gt;5,((CONCATENATE('Copy paste to Here'!G801," &amp; ",'Copy paste to Here'!D801,"  &amp;  ",'Copy paste to Here'!E801))),"Empty Cell")</f>
        <v>Empty Cell</v>
      </c>
      <c r="B797" s="55">
        <f>'Copy paste to Here'!C801</f>
        <v>0</v>
      </c>
      <c r="C797" s="55"/>
      <c r="D797" s="56"/>
      <c r="E797" s="57"/>
      <c r="F797" s="57">
        <f t="shared" si="37"/>
        <v>0</v>
      </c>
      <c r="G797" s="58">
        <f t="shared" si="38"/>
        <v>0</v>
      </c>
      <c r="H797" s="61">
        <f t="shared" si="39"/>
        <v>0</v>
      </c>
    </row>
    <row r="798" spans="1:8" s="60" customFormat="1" hidden="1">
      <c r="A798" s="54" t="str">
        <f>IF((LEN('Copy paste to Here'!G802))&gt;5,((CONCATENATE('Copy paste to Here'!G802," &amp; ",'Copy paste to Here'!D802,"  &amp;  ",'Copy paste to Here'!E802))),"Empty Cell")</f>
        <v>Empty Cell</v>
      </c>
      <c r="B798" s="55">
        <f>'Copy paste to Here'!C802</f>
        <v>0</v>
      </c>
      <c r="C798" s="55"/>
      <c r="D798" s="56"/>
      <c r="E798" s="57"/>
      <c r="F798" s="57">
        <f t="shared" si="37"/>
        <v>0</v>
      </c>
      <c r="G798" s="58">
        <f t="shared" si="38"/>
        <v>0</v>
      </c>
      <c r="H798" s="61">
        <f t="shared" si="39"/>
        <v>0</v>
      </c>
    </row>
    <row r="799" spans="1:8" s="60" customFormat="1" hidden="1">
      <c r="A799" s="54" t="str">
        <f>IF((LEN('Copy paste to Here'!G803))&gt;5,((CONCATENATE('Copy paste to Here'!G803," &amp; ",'Copy paste to Here'!D803,"  &amp;  ",'Copy paste to Here'!E803))),"Empty Cell")</f>
        <v>Empty Cell</v>
      </c>
      <c r="B799" s="55">
        <f>'Copy paste to Here'!C803</f>
        <v>0</v>
      </c>
      <c r="C799" s="55"/>
      <c r="D799" s="56"/>
      <c r="E799" s="57"/>
      <c r="F799" s="57">
        <f t="shared" si="37"/>
        <v>0</v>
      </c>
      <c r="G799" s="58">
        <f t="shared" si="38"/>
        <v>0</v>
      </c>
      <c r="H799" s="61">
        <f t="shared" si="39"/>
        <v>0</v>
      </c>
    </row>
    <row r="800" spans="1:8" s="60" customFormat="1" hidden="1">
      <c r="A800" s="54" t="str">
        <f>IF((LEN('Copy paste to Here'!G804))&gt;5,((CONCATENATE('Copy paste to Here'!G804," &amp; ",'Copy paste to Here'!D804,"  &amp;  ",'Copy paste to Here'!E804))),"Empty Cell")</f>
        <v>Empty Cell</v>
      </c>
      <c r="B800" s="55">
        <f>'Copy paste to Here'!C804</f>
        <v>0</v>
      </c>
      <c r="C800" s="55"/>
      <c r="D800" s="56"/>
      <c r="E800" s="57"/>
      <c r="F800" s="57">
        <f t="shared" si="37"/>
        <v>0</v>
      </c>
      <c r="G800" s="58">
        <f t="shared" si="38"/>
        <v>0</v>
      </c>
      <c r="H800" s="61">
        <f t="shared" si="39"/>
        <v>0</v>
      </c>
    </row>
    <row r="801" spans="1:8" s="60" customFormat="1" hidden="1">
      <c r="A801" s="54" t="str">
        <f>IF((LEN('Copy paste to Here'!G805))&gt;5,((CONCATENATE('Copy paste to Here'!G805," &amp; ",'Copy paste to Here'!D805,"  &amp;  ",'Copy paste to Here'!E805))),"Empty Cell")</f>
        <v>Empty Cell</v>
      </c>
      <c r="B801" s="55">
        <f>'Copy paste to Here'!C805</f>
        <v>0</v>
      </c>
      <c r="C801" s="55"/>
      <c r="D801" s="56"/>
      <c r="E801" s="57"/>
      <c r="F801" s="57">
        <f t="shared" si="37"/>
        <v>0</v>
      </c>
      <c r="G801" s="58">
        <f t="shared" si="38"/>
        <v>0</v>
      </c>
      <c r="H801" s="61">
        <f t="shared" si="39"/>
        <v>0</v>
      </c>
    </row>
    <row r="802" spans="1:8" s="60" customFormat="1" hidden="1">
      <c r="A802" s="54" t="str">
        <f>IF((LEN('Copy paste to Here'!G806))&gt;5,((CONCATENATE('Copy paste to Here'!G806," &amp; ",'Copy paste to Here'!D806,"  &amp;  ",'Copy paste to Here'!E806))),"Empty Cell")</f>
        <v>Empty Cell</v>
      </c>
      <c r="B802" s="55">
        <f>'Copy paste to Here'!C806</f>
        <v>0</v>
      </c>
      <c r="C802" s="55"/>
      <c r="D802" s="56"/>
      <c r="E802" s="57"/>
      <c r="F802" s="57">
        <f t="shared" si="37"/>
        <v>0</v>
      </c>
      <c r="G802" s="58">
        <f t="shared" si="38"/>
        <v>0</v>
      </c>
      <c r="H802" s="61">
        <f t="shared" si="39"/>
        <v>0</v>
      </c>
    </row>
    <row r="803" spans="1:8" s="60" customFormat="1" hidden="1">
      <c r="A803" s="54" t="str">
        <f>IF((LEN('Copy paste to Here'!G807))&gt;5,((CONCATENATE('Copy paste to Here'!G807," &amp; ",'Copy paste to Here'!D807,"  &amp;  ",'Copy paste to Here'!E807))),"Empty Cell")</f>
        <v>Empty Cell</v>
      </c>
      <c r="B803" s="55">
        <f>'Copy paste to Here'!C807</f>
        <v>0</v>
      </c>
      <c r="C803" s="55"/>
      <c r="D803" s="56"/>
      <c r="E803" s="57"/>
      <c r="F803" s="57">
        <f t="shared" si="37"/>
        <v>0</v>
      </c>
      <c r="G803" s="58">
        <f t="shared" si="38"/>
        <v>0</v>
      </c>
      <c r="H803" s="61">
        <f t="shared" si="39"/>
        <v>0</v>
      </c>
    </row>
    <row r="804" spans="1:8" s="60" customFormat="1" hidden="1">
      <c r="A804" s="54" t="str">
        <f>IF((LEN('Copy paste to Here'!G808))&gt;5,((CONCATENATE('Copy paste to Here'!G808," &amp; ",'Copy paste to Here'!D808,"  &amp;  ",'Copy paste to Here'!E808))),"Empty Cell")</f>
        <v>Empty Cell</v>
      </c>
      <c r="B804" s="55">
        <f>'Copy paste to Here'!C808</f>
        <v>0</v>
      </c>
      <c r="C804" s="55"/>
      <c r="D804" s="56"/>
      <c r="E804" s="57"/>
      <c r="F804" s="57">
        <f t="shared" si="37"/>
        <v>0</v>
      </c>
      <c r="G804" s="58">
        <f t="shared" si="38"/>
        <v>0</v>
      </c>
      <c r="H804" s="61">
        <f t="shared" si="39"/>
        <v>0</v>
      </c>
    </row>
    <row r="805" spans="1:8" s="60" customFormat="1" hidden="1">
      <c r="A805" s="54" t="str">
        <f>IF((LEN('Copy paste to Here'!G809))&gt;5,((CONCATENATE('Copy paste to Here'!G809," &amp; ",'Copy paste to Here'!D809,"  &amp;  ",'Copy paste to Here'!E809))),"Empty Cell")</f>
        <v>Empty Cell</v>
      </c>
      <c r="B805" s="55">
        <f>'Copy paste to Here'!C809</f>
        <v>0</v>
      </c>
      <c r="C805" s="55"/>
      <c r="D805" s="56"/>
      <c r="E805" s="57"/>
      <c r="F805" s="57">
        <f t="shared" si="37"/>
        <v>0</v>
      </c>
      <c r="G805" s="58">
        <f t="shared" si="38"/>
        <v>0</v>
      </c>
      <c r="H805" s="61">
        <f t="shared" si="39"/>
        <v>0</v>
      </c>
    </row>
    <row r="806" spans="1:8" s="60" customFormat="1" hidden="1">
      <c r="A806" s="54" t="str">
        <f>IF((LEN('Copy paste to Here'!G810))&gt;5,((CONCATENATE('Copy paste to Here'!G810," &amp; ",'Copy paste to Here'!D810,"  &amp;  ",'Copy paste to Here'!E810))),"Empty Cell")</f>
        <v>Empty Cell</v>
      </c>
      <c r="B806" s="55">
        <f>'Copy paste to Here'!C810</f>
        <v>0</v>
      </c>
      <c r="C806" s="55"/>
      <c r="D806" s="56"/>
      <c r="E806" s="57"/>
      <c r="F806" s="57">
        <f t="shared" si="37"/>
        <v>0</v>
      </c>
      <c r="G806" s="58">
        <f t="shared" si="38"/>
        <v>0</v>
      </c>
      <c r="H806" s="61">
        <f t="shared" si="39"/>
        <v>0</v>
      </c>
    </row>
    <row r="807" spans="1:8" s="60" customFormat="1" hidden="1">
      <c r="A807" s="54" t="str">
        <f>IF((LEN('Copy paste to Here'!G811))&gt;5,((CONCATENATE('Copy paste to Here'!G811," &amp; ",'Copy paste to Here'!D811,"  &amp;  ",'Copy paste to Here'!E811))),"Empty Cell")</f>
        <v>Empty Cell</v>
      </c>
      <c r="B807" s="55">
        <f>'Copy paste to Here'!C811</f>
        <v>0</v>
      </c>
      <c r="C807" s="55"/>
      <c r="D807" s="56"/>
      <c r="E807" s="57"/>
      <c r="F807" s="57">
        <f t="shared" si="37"/>
        <v>0</v>
      </c>
      <c r="G807" s="58">
        <f t="shared" si="38"/>
        <v>0</v>
      </c>
      <c r="H807" s="61">
        <f t="shared" si="39"/>
        <v>0</v>
      </c>
    </row>
    <row r="808" spans="1:8" s="60" customFormat="1" hidden="1">
      <c r="A808" s="54" t="str">
        <f>IF((LEN('Copy paste to Here'!G812))&gt;5,((CONCATENATE('Copy paste to Here'!G812," &amp; ",'Copy paste to Here'!D812,"  &amp;  ",'Copy paste to Here'!E812))),"Empty Cell")</f>
        <v>Empty Cell</v>
      </c>
      <c r="B808" s="55">
        <f>'Copy paste to Here'!C812</f>
        <v>0</v>
      </c>
      <c r="C808" s="55"/>
      <c r="D808" s="56"/>
      <c r="E808" s="57"/>
      <c r="F808" s="57">
        <f t="shared" si="37"/>
        <v>0</v>
      </c>
      <c r="G808" s="58">
        <f t="shared" si="38"/>
        <v>0</v>
      </c>
      <c r="H808" s="61">
        <f t="shared" si="39"/>
        <v>0</v>
      </c>
    </row>
    <row r="809" spans="1:8" s="60" customFormat="1" hidden="1">
      <c r="A809" s="54" t="str">
        <f>IF((LEN('Copy paste to Here'!G813))&gt;5,((CONCATENATE('Copy paste to Here'!G813," &amp; ",'Copy paste to Here'!D813,"  &amp;  ",'Copy paste to Here'!E813))),"Empty Cell")</f>
        <v>Empty Cell</v>
      </c>
      <c r="B809" s="55">
        <f>'Copy paste to Here'!C813</f>
        <v>0</v>
      </c>
      <c r="C809" s="55"/>
      <c r="D809" s="56"/>
      <c r="E809" s="57"/>
      <c r="F809" s="57">
        <f t="shared" si="37"/>
        <v>0</v>
      </c>
      <c r="G809" s="58">
        <f t="shared" si="38"/>
        <v>0</v>
      </c>
      <c r="H809" s="61">
        <f t="shared" si="39"/>
        <v>0</v>
      </c>
    </row>
    <row r="810" spans="1:8" s="60" customFormat="1" hidden="1">
      <c r="A810" s="54" t="str">
        <f>IF((LEN('Copy paste to Here'!G814))&gt;5,((CONCATENATE('Copy paste to Here'!G814," &amp; ",'Copy paste to Here'!D814,"  &amp;  ",'Copy paste to Here'!E814))),"Empty Cell")</f>
        <v>Empty Cell</v>
      </c>
      <c r="B810" s="55">
        <f>'Copy paste to Here'!C814</f>
        <v>0</v>
      </c>
      <c r="C810" s="55"/>
      <c r="D810" s="56"/>
      <c r="E810" s="57"/>
      <c r="F810" s="57">
        <f t="shared" si="37"/>
        <v>0</v>
      </c>
      <c r="G810" s="58">
        <f t="shared" si="38"/>
        <v>0</v>
      </c>
      <c r="H810" s="61">
        <f t="shared" si="39"/>
        <v>0</v>
      </c>
    </row>
    <row r="811" spans="1:8" s="60" customFormat="1" hidden="1">
      <c r="A811" s="54" t="str">
        <f>IF((LEN('Copy paste to Here'!G815))&gt;5,((CONCATENATE('Copy paste to Here'!G815," &amp; ",'Copy paste to Here'!D815,"  &amp;  ",'Copy paste to Here'!E815))),"Empty Cell")</f>
        <v>Empty Cell</v>
      </c>
      <c r="B811" s="55">
        <f>'Copy paste to Here'!C815</f>
        <v>0</v>
      </c>
      <c r="C811" s="55"/>
      <c r="D811" s="56"/>
      <c r="E811" s="57"/>
      <c r="F811" s="57">
        <f t="shared" si="37"/>
        <v>0</v>
      </c>
      <c r="G811" s="58">
        <f t="shared" si="38"/>
        <v>0</v>
      </c>
      <c r="H811" s="61">
        <f t="shared" si="39"/>
        <v>0</v>
      </c>
    </row>
    <row r="812" spans="1:8" s="60" customFormat="1" hidden="1">
      <c r="A812" s="54" t="str">
        <f>IF((LEN('Copy paste to Here'!G816))&gt;5,((CONCATENATE('Copy paste to Here'!G816," &amp; ",'Copy paste to Here'!D816,"  &amp;  ",'Copy paste to Here'!E816))),"Empty Cell")</f>
        <v>Empty Cell</v>
      </c>
      <c r="B812" s="55">
        <f>'Copy paste to Here'!C816</f>
        <v>0</v>
      </c>
      <c r="C812" s="55"/>
      <c r="D812" s="56"/>
      <c r="E812" s="57"/>
      <c r="F812" s="57">
        <f t="shared" si="37"/>
        <v>0</v>
      </c>
      <c r="G812" s="58">
        <f t="shared" si="38"/>
        <v>0</v>
      </c>
      <c r="H812" s="61">
        <f t="shared" si="39"/>
        <v>0</v>
      </c>
    </row>
    <row r="813" spans="1:8" s="60" customFormat="1" hidden="1">
      <c r="A813" s="54" t="str">
        <f>IF((LEN('Copy paste to Here'!G817))&gt;5,((CONCATENATE('Copy paste to Here'!G817," &amp; ",'Copy paste to Here'!D817,"  &amp;  ",'Copy paste to Here'!E817))),"Empty Cell")</f>
        <v>Empty Cell</v>
      </c>
      <c r="B813" s="55">
        <f>'Copy paste to Here'!C817</f>
        <v>0</v>
      </c>
      <c r="C813" s="55"/>
      <c r="D813" s="56"/>
      <c r="E813" s="57"/>
      <c r="F813" s="57">
        <f t="shared" si="37"/>
        <v>0</v>
      </c>
      <c r="G813" s="58">
        <f t="shared" si="38"/>
        <v>0</v>
      </c>
      <c r="H813" s="61">
        <f t="shared" si="39"/>
        <v>0</v>
      </c>
    </row>
    <row r="814" spans="1:8" s="60" customFormat="1" hidden="1">
      <c r="A814" s="54" t="str">
        <f>IF((LEN('Copy paste to Here'!G818))&gt;5,((CONCATENATE('Copy paste to Here'!G818," &amp; ",'Copy paste to Here'!D818,"  &amp;  ",'Copy paste to Here'!E818))),"Empty Cell")</f>
        <v>Empty Cell</v>
      </c>
      <c r="B814" s="55">
        <f>'Copy paste to Here'!C818</f>
        <v>0</v>
      </c>
      <c r="C814" s="55"/>
      <c r="D814" s="56"/>
      <c r="E814" s="57"/>
      <c r="F814" s="57">
        <f t="shared" si="37"/>
        <v>0</v>
      </c>
      <c r="G814" s="58">
        <f t="shared" si="38"/>
        <v>0</v>
      </c>
      <c r="H814" s="61">
        <f t="shared" si="39"/>
        <v>0</v>
      </c>
    </row>
    <row r="815" spans="1:8" s="60" customFormat="1" hidden="1">
      <c r="A815" s="54" t="str">
        <f>IF((LEN('Copy paste to Here'!G819))&gt;5,((CONCATENATE('Copy paste to Here'!G819," &amp; ",'Copy paste to Here'!D819,"  &amp;  ",'Copy paste to Here'!E819))),"Empty Cell")</f>
        <v>Empty Cell</v>
      </c>
      <c r="B815" s="55">
        <f>'Copy paste to Here'!C819</f>
        <v>0</v>
      </c>
      <c r="C815" s="55"/>
      <c r="D815" s="56"/>
      <c r="E815" s="57"/>
      <c r="F815" s="57">
        <f t="shared" si="37"/>
        <v>0</v>
      </c>
      <c r="G815" s="58">
        <f t="shared" si="38"/>
        <v>0</v>
      </c>
      <c r="H815" s="61">
        <f t="shared" si="39"/>
        <v>0</v>
      </c>
    </row>
    <row r="816" spans="1:8" s="60" customFormat="1" hidden="1">
      <c r="A816" s="54" t="str">
        <f>IF((LEN('Copy paste to Here'!G820))&gt;5,((CONCATENATE('Copy paste to Here'!G820," &amp; ",'Copy paste to Here'!D820,"  &amp;  ",'Copy paste to Here'!E820))),"Empty Cell")</f>
        <v>Empty Cell</v>
      </c>
      <c r="B816" s="55">
        <f>'Copy paste to Here'!C820</f>
        <v>0</v>
      </c>
      <c r="C816" s="55"/>
      <c r="D816" s="56"/>
      <c r="E816" s="57"/>
      <c r="F816" s="57">
        <f t="shared" si="37"/>
        <v>0</v>
      </c>
      <c r="G816" s="58">
        <f t="shared" si="38"/>
        <v>0</v>
      </c>
      <c r="H816" s="61">
        <f t="shared" si="39"/>
        <v>0</v>
      </c>
    </row>
    <row r="817" spans="1:8" s="60" customFormat="1" hidden="1">
      <c r="A817" s="54" t="str">
        <f>IF((LEN('Copy paste to Here'!G821))&gt;5,((CONCATENATE('Copy paste to Here'!G821," &amp; ",'Copy paste to Here'!D821,"  &amp;  ",'Copy paste to Here'!E821))),"Empty Cell")</f>
        <v>Empty Cell</v>
      </c>
      <c r="B817" s="55">
        <f>'Copy paste to Here'!C821</f>
        <v>0</v>
      </c>
      <c r="C817" s="55"/>
      <c r="D817" s="56"/>
      <c r="E817" s="57"/>
      <c r="F817" s="57">
        <f t="shared" si="37"/>
        <v>0</v>
      </c>
      <c r="G817" s="58">
        <f t="shared" si="38"/>
        <v>0</v>
      </c>
      <c r="H817" s="61">
        <f t="shared" si="39"/>
        <v>0</v>
      </c>
    </row>
    <row r="818" spans="1:8" s="60" customFormat="1" hidden="1">
      <c r="A818" s="54" t="str">
        <f>IF((LEN('Copy paste to Here'!G822))&gt;5,((CONCATENATE('Copy paste to Here'!G822," &amp; ",'Copy paste to Here'!D822,"  &amp;  ",'Copy paste to Here'!E822))),"Empty Cell")</f>
        <v>Empty Cell</v>
      </c>
      <c r="B818" s="55">
        <f>'Copy paste to Here'!C822</f>
        <v>0</v>
      </c>
      <c r="C818" s="55"/>
      <c r="D818" s="56"/>
      <c r="E818" s="57"/>
      <c r="F818" s="57">
        <f t="shared" si="37"/>
        <v>0</v>
      </c>
      <c r="G818" s="58">
        <f t="shared" si="38"/>
        <v>0</v>
      </c>
      <c r="H818" s="61">
        <f t="shared" si="39"/>
        <v>0</v>
      </c>
    </row>
    <row r="819" spans="1:8" s="60" customFormat="1" hidden="1">
      <c r="A819" s="54" t="str">
        <f>IF((LEN('Copy paste to Here'!G823))&gt;5,((CONCATENATE('Copy paste to Here'!G823," &amp; ",'Copy paste to Here'!D823,"  &amp;  ",'Copy paste to Here'!E823))),"Empty Cell")</f>
        <v>Empty Cell</v>
      </c>
      <c r="B819" s="55">
        <f>'Copy paste to Here'!C823</f>
        <v>0</v>
      </c>
      <c r="C819" s="55"/>
      <c r="D819" s="56"/>
      <c r="E819" s="57"/>
      <c r="F819" s="57">
        <f t="shared" si="37"/>
        <v>0</v>
      </c>
      <c r="G819" s="58">
        <f t="shared" si="38"/>
        <v>0</v>
      </c>
      <c r="H819" s="61">
        <f t="shared" si="39"/>
        <v>0</v>
      </c>
    </row>
    <row r="820" spans="1:8" s="60" customFormat="1" hidden="1">
      <c r="A820" s="54" t="str">
        <f>IF((LEN('Copy paste to Here'!G824))&gt;5,((CONCATENATE('Copy paste to Here'!G824," &amp; ",'Copy paste to Here'!D824,"  &amp;  ",'Copy paste to Here'!E824))),"Empty Cell")</f>
        <v>Empty Cell</v>
      </c>
      <c r="B820" s="55">
        <f>'Copy paste to Here'!C824</f>
        <v>0</v>
      </c>
      <c r="C820" s="55"/>
      <c r="D820" s="56"/>
      <c r="E820" s="57"/>
      <c r="F820" s="57">
        <f t="shared" si="37"/>
        <v>0</v>
      </c>
      <c r="G820" s="58">
        <f t="shared" si="38"/>
        <v>0</v>
      </c>
      <c r="H820" s="61">
        <f t="shared" si="39"/>
        <v>0</v>
      </c>
    </row>
    <row r="821" spans="1:8" s="60" customFormat="1" hidden="1">
      <c r="A821" s="54" t="str">
        <f>IF((LEN('Copy paste to Here'!G825))&gt;5,((CONCATENATE('Copy paste to Here'!G825," &amp; ",'Copy paste to Here'!D825,"  &amp;  ",'Copy paste to Here'!E825))),"Empty Cell")</f>
        <v>Empty Cell</v>
      </c>
      <c r="B821" s="55">
        <f>'Copy paste to Here'!C825</f>
        <v>0</v>
      </c>
      <c r="C821" s="55"/>
      <c r="D821" s="56"/>
      <c r="E821" s="57"/>
      <c r="F821" s="57">
        <f t="shared" si="37"/>
        <v>0</v>
      </c>
      <c r="G821" s="58">
        <f t="shared" si="38"/>
        <v>0</v>
      </c>
      <c r="H821" s="61">
        <f t="shared" si="39"/>
        <v>0</v>
      </c>
    </row>
    <row r="822" spans="1:8" s="60" customFormat="1" hidden="1">
      <c r="A822" s="54" t="str">
        <f>IF((LEN('Copy paste to Here'!G826))&gt;5,((CONCATENATE('Copy paste to Here'!G826," &amp; ",'Copy paste to Here'!D826,"  &amp;  ",'Copy paste to Here'!E826))),"Empty Cell")</f>
        <v>Empty Cell</v>
      </c>
      <c r="B822" s="55">
        <f>'Copy paste to Here'!C826</f>
        <v>0</v>
      </c>
      <c r="C822" s="55"/>
      <c r="D822" s="56"/>
      <c r="E822" s="57"/>
      <c r="F822" s="57">
        <f t="shared" si="37"/>
        <v>0</v>
      </c>
      <c r="G822" s="58">
        <f t="shared" si="38"/>
        <v>0</v>
      </c>
      <c r="H822" s="61">
        <f t="shared" si="39"/>
        <v>0</v>
      </c>
    </row>
    <row r="823" spans="1:8" s="60" customFormat="1" hidden="1">
      <c r="A823" s="54" t="str">
        <f>IF((LEN('Copy paste to Here'!G827))&gt;5,((CONCATENATE('Copy paste to Here'!G827," &amp; ",'Copy paste to Here'!D827,"  &amp;  ",'Copy paste to Here'!E827))),"Empty Cell")</f>
        <v>Empty Cell</v>
      </c>
      <c r="B823" s="55">
        <f>'Copy paste to Here'!C827</f>
        <v>0</v>
      </c>
      <c r="C823" s="55"/>
      <c r="D823" s="56"/>
      <c r="E823" s="57"/>
      <c r="F823" s="57">
        <f t="shared" si="37"/>
        <v>0</v>
      </c>
      <c r="G823" s="58">
        <f t="shared" si="38"/>
        <v>0</v>
      </c>
      <c r="H823" s="61">
        <f t="shared" si="39"/>
        <v>0</v>
      </c>
    </row>
    <row r="824" spans="1:8" s="60" customFormat="1" hidden="1">
      <c r="A824" s="54" t="str">
        <f>IF((LEN('Copy paste to Here'!G828))&gt;5,((CONCATENATE('Copy paste to Here'!G828," &amp; ",'Copy paste to Here'!D828,"  &amp;  ",'Copy paste to Here'!E828))),"Empty Cell")</f>
        <v>Empty Cell</v>
      </c>
      <c r="B824" s="55">
        <f>'Copy paste to Here'!C828</f>
        <v>0</v>
      </c>
      <c r="C824" s="55"/>
      <c r="D824" s="56"/>
      <c r="E824" s="57"/>
      <c r="F824" s="57">
        <f t="shared" si="37"/>
        <v>0</v>
      </c>
      <c r="G824" s="58">
        <f t="shared" si="38"/>
        <v>0</v>
      </c>
      <c r="H824" s="61">
        <f t="shared" si="39"/>
        <v>0</v>
      </c>
    </row>
    <row r="825" spans="1:8" s="60" customFormat="1" hidden="1">
      <c r="A825" s="54" t="str">
        <f>IF((LEN('Copy paste to Here'!G829))&gt;5,((CONCATENATE('Copy paste to Here'!G829," &amp; ",'Copy paste to Here'!D829,"  &amp;  ",'Copy paste to Here'!E829))),"Empty Cell")</f>
        <v>Empty Cell</v>
      </c>
      <c r="B825" s="55">
        <f>'Copy paste to Here'!C829</f>
        <v>0</v>
      </c>
      <c r="C825" s="55"/>
      <c r="D825" s="56"/>
      <c r="E825" s="57"/>
      <c r="F825" s="57">
        <f t="shared" si="37"/>
        <v>0</v>
      </c>
      <c r="G825" s="58">
        <f t="shared" si="38"/>
        <v>0</v>
      </c>
      <c r="H825" s="61">
        <f t="shared" si="39"/>
        <v>0</v>
      </c>
    </row>
    <row r="826" spans="1:8" s="60" customFormat="1" hidden="1">
      <c r="A826" s="54" t="str">
        <f>IF((LEN('Copy paste to Here'!G830))&gt;5,((CONCATENATE('Copy paste to Here'!G830," &amp; ",'Copy paste to Here'!D830,"  &amp;  ",'Copy paste to Here'!E830))),"Empty Cell")</f>
        <v>Empty Cell</v>
      </c>
      <c r="B826" s="55">
        <f>'Copy paste to Here'!C830</f>
        <v>0</v>
      </c>
      <c r="C826" s="55"/>
      <c r="D826" s="56"/>
      <c r="E826" s="57"/>
      <c r="F826" s="57">
        <f t="shared" si="37"/>
        <v>0</v>
      </c>
      <c r="G826" s="58">
        <f t="shared" si="38"/>
        <v>0</v>
      </c>
      <c r="H826" s="61">
        <f t="shared" si="39"/>
        <v>0</v>
      </c>
    </row>
    <row r="827" spans="1:8" s="60" customFormat="1" hidden="1">
      <c r="A827" s="54" t="str">
        <f>IF((LEN('Copy paste to Here'!G831))&gt;5,((CONCATENATE('Copy paste to Here'!G831," &amp; ",'Copy paste to Here'!D831,"  &amp;  ",'Copy paste to Here'!E831))),"Empty Cell")</f>
        <v>Empty Cell</v>
      </c>
      <c r="B827" s="55">
        <f>'Copy paste to Here'!C831</f>
        <v>0</v>
      </c>
      <c r="C827" s="55"/>
      <c r="D827" s="56"/>
      <c r="E827" s="57"/>
      <c r="F827" s="57">
        <f t="shared" si="37"/>
        <v>0</v>
      </c>
      <c r="G827" s="58">
        <f t="shared" si="38"/>
        <v>0</v>
      </c>
      <c r="H827" s="61">
        <f t="shared" si="39"/>
        <v>0</v>
      </c>
    </row>
    <row r="828" spans="1:8" s="60" customFormat="1" hidden="1">
      <c r="A828" s="54" t="str">
        <f>IF((LEN('Copy paste to Here'!G832))&gt;5,((CONCATENATE('Copy paste to Here'!G832," &amp; ",'Copy paste to Here'!D832,"  &amp;  ",'Copy paste to Here'!E832))),"Empty Cell")</f>
        <v>Empty Cell</v>
      </c>
      <c r="B828" s="55">
        <f>'Copy paste to Here'!C832</f>
        <v>0</v>
      </c>
      <c r="C828" s="55"/>
      <c r="D828" s="56"/>
      <c r="E828" s="57"/>
      <c r="F828" s="57">
        <f t="shared" si="37"/>
        <v>0</v>
      </c>
      <c r="G828" s="58">
        <f t="shared" si="38"/>
        <v>0</v>
      </c>
      <c r="H828" s="61">
        <f t="shared" si="39"/>
        <v>0</v>
      </c>
    </row>
    <row r="829" spans="1:8" s="60" customFormat="1" hidden="1">
      <c r="A829" s="54" t="str">
        <f>IF((LEN('Copy paste to Here'!G833))&gt;5,((CONCATENATE('Copy paste to Here'!G833," &amp; ",'Copy paste to Here'!D833,"  &amp;  ",'Copy paste to Here'!E833))),"Empty Cell")</f>
        <v>Empty Cell</v>
      </c>
      <c r="B829" s="55">
        <f>'Copy paste to Here'!C833</f>
        <v>0</v>
      </c>
      <c r="C829" s="55"/>
      <c r="D829" s="56"/>
      <c r="E829" s="57"/>
      <c r="F829" s="57">
        <f t="shared" si="37"/>
        <v>0</v>
      </c>
      <c r="G829" s="58">
        <f t="shared" si="38"/>
        <v>0</v>
      </c>
      <c r="H829" s="61">
        <f t="shared" si="39"/>
        <v>0</v>
      </c>
    </row>
    <row r="830" spans="1:8" s="60" customFormat="1" hidden="1">
      <c r="A830" s="54" t="str">
        <f>IF((LEN('Copy paste to Here'!G834))&gt;5,((CONCATENATE('Copy paste to Here'!G834," &amp; ",'Copy paste to Here'!D834,"  &amp;  ",'Copy paste to Here'!E834))),"Empty Cell")</f>
        <v>Empty Cell</v>
      </c>
      <c r="B830" s="55">
        <f>'Copy paste to Here'!C834</f>
        <v>0</v>
      </c>
      <c r="C830" s="55"/>
      <c r="D830" s="56"/>
      <c r="E830" s="57"/>
      <c r="F830" s="57">
        <f t="shared" si="37"/>
        <v>0</v>
      </c>
      <c r="G830" s="58">
        <f t="shared" si="38"/>
        <v>0</v>
      </c>
      <c r="H830" s="61">
        <f t="shared" si="39"/>
        <v>0</v>
      </c>
    </row>
    <row r="831" spans="1:8" s="60" customFormat="1" hidden="1">
      <c r="A831" s="54" t="str">
        <f>IF((LEN('Copy paste to Here'!G835))&gt;5,((CONCATENATE('Copy paste to Here'!G835," &amp; ",'Copy paste to Here'!D835,"  &amp;  ",'Copy paste to Here'!E835))),"Empty Cell")</f>
        <v>Empty Cell</v>
      </c>
      <c r="B831" s="55">
        <f>'Copy paste to Here'!C835</f>
        <v>0</v>
      </c>
      <c r="C831" s="55"/>
      <c r="D831" s="56"/>
      <c r="E831" s="57"/>
      <c r="F831" s="57">
        <f t="shared" si="37"/>
        <v>0</v>
      </c>
      <c r="G831" s="58">
        <f t="shared" si="38"/>
        <v>0</v>
      </c>
      <c r="H831" s="61">
        <f t="shared" si="39"/>
        <v>0</v>
      </c>
    </row>
    <row r="832" spans="1:8" s="60" customFormat="1" hidden="1">
      <c r="A832" s="54" t="str">
        <f>IF((LEN('Copy paste to Here'!G836))&gt;5,((CONCATENATE('Copy paste to Here'!G836," &amp; ",'Copy paste to Here'!D836,"  &amp;  ",'Copy paste to Here'!E836))),"Empty Cell")</f>
        <v>Empty Cell</v>
      </c>
      <c r="B832" s="55">
        <f>'Copy paste to Here'!C836</f>
        <v>0</v>
      </c>
      <c r="C832" s="55"/>
      <c r="D832" s="56"/>
      <c r="E832" s="57"/>
      <c r="F832" s="57">
        <f t="shared" si="37"/>
        <v>0</v>
      </c>
      <c r="G832" s="58">
        <f t="shared" si="38"/>
        <v>0</v>
      </c>
      <c r="H832" s="61">
        <f t="shared" si="39"/>
        <v>0</v>
      </c>
    </row>
    <row r="833" spans="1:8" s="60" customFormat="1" hidden="1">
      <c r="A833" s="54" t="str">
        <f>IF((LEN('Copy paste to Here'!G837))&gt;5,((CONCATENATE('Copy paste to Here'!G837," &amp; ",'Copy paste to Here'!D837,"  &amp;  ",'Copy paste to Here'!E837))),"Empty Cell")</f>
        <v>Empty Cell</v>
      </c>
      <c r="B833" s="55">
        <f>'Copy paste to Here'!C837</f>
        <v>0</v>
      </c>
      <c r="C833" s="55"/>
      <c r="D833" s="56"/>
      <c r="E833" s="57"/>
      <c r="F833" s="57">
        <f t="shared" si="37"/>
        <v>0</v>
      </c>
      <c r="G833" s="58">
        <f t="shared" si="38"/>
        <v>0</v>
      </c>
      <c r="H833" s="61">
        <f t="shared" si="39"/>
        <v>0</v>
      </c>
    </row>
    <row r="834" spans="1:8" s="60" customFormat="1" hidden="1">
      <c r="A834" s="54" t="str">
        <f>IF((LEN('Copy paste to Here'!G838))&gt;5,((CONCATENATE('Copy paste to Here'!G838," &amp; ",'Copy paste to Here'!D838,"  &amp;  ",'Copy paste to Here'!E838))),"Empty Cell")</f>
        <v>Empty Cell</v>
      </c>
      <c r="B834" s="55">
        <f>'Copy paste to Here'!C838</f>
        <v>0</v>
      </c>
      <c r="C834" s="55"/>
      <c r="D834" s="56"/>
      <c r="E834" s="57"/>
      <c r="F834" s="57">
        <f t="shared" si="37"/>
        <v>0</v>
      </c>
      <c r="G834" s="58">
        <f t="shared" si="38"/>
        <v>0</v>
      </c>
      <c r="H834" s="61">
        <f t="shared" si="39"/>
        <v>0</v>
      </c>
    </row>
    <row r="835" spans="1:8" s="60" customFormat="1" hidden="1">
      <c r="A835" s="54" t="str">
        <f>IF((LEN('Copy paste to Here'!G839))&gt;5,((CONCATENATE('Copy paste to Here'!G839," &amp; ",'Copy paste to Here'!D839,"  &amp;  ",'Copy paste to Here'!E839))),"Empty Cell")</f>
        <v>Empty Cell</v>
      </c>
      <c r="B835" s="55">
        <f>'Copy paste to Here'!C839</f>
        <v>0</v>
      </c>
      <c r="C835" s="55"/>
      <c r="D835" s="56"/>
      <c r="E835" s="57"/>
      <c r="F835" s="57">
        <f t="shared" si="37"/>
        <v>0</v>
      </c>
      <c r="G835" s="58">
        <f t="shared" si="38"/>
        <v>0</v>
      </c>
      <c r="H835" s="61">
        <f t="shared" si="39"/>
        <v>0</v>
      </c>
    </row>
    <row r="836" spans="1:8" s="60" customFormat="1" hidden="1">
      <c r="A836" s="54" t="str">
        <f>IF((LEN('Copy paste to Here'!G840))&gt;5,((CONCATENATE('Copy paste to Here'!G840," &amp; ",'Copy paste to Here'!D840,"  &amp;  ",'Copy paste to Here'!E840))),"Empty Cell")</f>
        <v>Empty Cell</v>
      </c>
      <c r="B836" s="55">
        <f>'Copy paste to Here'!C840</f>
        <v>0</v>
      </c>
      <c r="C836" s="55"/>
      <c r="D836" s="56"/>
      <c r="E836" s="57"/>
      <c r="F836" s="57">
        <f t="shared" si="37"/>
        <v>0</v>
      </c>
      <c r="G836" s="58">
        <f t="shared" si="38"/>
        <v>0</v>
      </c>
      <c r="H836" s="61">
        <f t="shared" si="39"/>
        <v>0</v>
      </c>
    </row>
    <row r="837" spans="1:8" s="60" customFormat="1" hidden="1">
      <c r="A837" s="54" t="str">
        <f>IF((LEN('Copy paste to Here'!G841))&gt;5,((CONCATENATE('Copy paste to Here'!G841," &amp; ",'Copy paste to Here'!D841,"  &amp;  ",'Copy paste to Here'!E841))),"Empty Cell")</f>
        <v>Empty Cell</v>
      </c>
      <c r="B837" s="55">
        <f>'Copy paste to Here'!C841</f>
        <v>0</v>
      </c>
      <c r="C837" s="55"/>
      <c r="D837" s="56"/>
      <c r="E837" s="57"/>
      <c r="F837" s="57">
        <f t="shared" si="37"/>
        <v>0</v>
      </c>
      <c r="G837" s="58">
        <f t="shared" si="38"/>
        <v>0</v>
      </c>
      <c r="H837" s="61">
        <f t="shared" si="39"/>
        <v>0</v>
      </c>
    </row>
    <row r="838" spans="1:8" s="60" customFormat="1" hidden="1">
      <c r="A838" s="54" t="str">
        <f>IF((LEN('Copy paste to Here'!G842))&gt;5,((CONCATENATE('Copy paste to Here'!G842," &amp; ",'Copy paste to Here'!D842,"  &amp;  ",'Copy paste to Here'!E842))),"Empty Cell")</f>
        <v>Empty Cell</v>
      </c>
      <c r="B838" s="55">
        <f>'Copy paste to Here'!C842</f>
        <v>0</v>
      </c>
      <c r="C838" s="55"/>
      <c r="D838" s="56"/>
      <c r="E838" s="57"/>
      <c r="F838" s="57">
        <f t="shared" si="37"/>
        <v>0</v>
      </c>
      <c r="G838" s="58">
        <f t="shared" si="38"/>
        <v>0</v>
      </c>
      <c r="H838" s="61">
        <f t="shared" si="39"/>
        <v>0</v>
      </c>
    </row>
    <row r="839" spans="1:8" s="60" customFormat="1" hidden="1">
      <c r="A839" s="54" t="str">
        <f>IF((LEN('Copy paste to Here'!G843))&gt;5,((CONCATENATE('Copy paste to Here'!G843," &amp; ",'Copy paste to Here'!D843,"  &amp;  ",'Copy paste to Here'!E843))),"Empty Cell")</f>
        <v>Empty Cell</v>
      </c>
      <c r="B839" s="55">
        <f>'Copy paste to Here'!C843</f>
        <v>0</v>
      </c>
      <c r="C839" s="55"/>
      <c r="D839" s="56"/>
      <c r="E839" s="57"/>
      <c r="F839" s="57">
        <f t="shared" si="37"/>
        <v>0</v>
      </c>
      <c r="G839" s="58">
        <f t="shared" si="38"/>
        <v>0</v>
      </c>
      <c r="H839" s="61">
        <f t="shared" si="39"/>
        <v>0</v>
      </c>
    </row>
    <row r="840" spans="1:8" s="60" customFormat="1" hidden="1">
      <c r="A840" s="54" t="str">
        <f>IF((LEN('Copy paste to Here'!G844))&gt;5,((CONCATENATE('Copy paste to Here'!G844," &amp; ",'Copy paste to Here'!D844,"  &amp;  ",'Copy paste to Here'!E844))),"Empty Cell")</f>
        <v>Empty Cell</v>
      </c>
      <c r="B840" s="55">
        <f>'Copy paste to Here'!C844</f>
        <v>0</v>
      </c>
      <c r="C840" s="55"/>
      <c r="D840" s="56"/>
      <c r="E840" s="57"/>
      <c r="F840" s="57">
        <f t="shared" si="37"/>
        <v>0</v>
      </c>
      <c r="G840" s="58">
        <f t="shared" si="38"/>
        <v>0</v>
      </c>
      <c r="H840" s="61">
        <f t="shared" si="39"/>
        <v>0</v>
      </c>
    </row>
    <row r="841" spans="1:8" s="60" customFormat="1" hidden="1">
      <c r="A841" s="54" t="str">
        <f>IF((LEN('Copy paste to Here'!G845))&gt;5,((CONCATENATE('Copy paste to Here'!G845," &amp; ",'Copy paste to Here'!D845,"  &amp;  ",'Copy paste to Here'!E845))),"Empty Cell")</f>
        <v>Empty Cell</v>
      </c>
      <c r="B841" s="55">
        <f>'Copy paste to Here'!C845</f>
        <v>0</v>
      </c>
      <c r="C841" s="55"/>
      <c r="D841" s="56"/>
      <c r="E841" s="57"/>
      <c r="F841" s="57">
        <f t="shared" si="37"/>
        <v>0</v>
      </c>
      <c r="G841" s="58">
        <f t="shared" si="38"/>
        <v>0</v>
      </c>
      <c r="H841" s="61">
        <f t="shared" si="39"/>
        <v>0</v>
      </c>
    </row>
    <row r="842" spans="1:8" s="60" customFormat="1" hidden="1">
      <c r="A842" s="54" t="str">
        <f>IF((LEN('Copy paste to Here'!G846))&gt;5,((CONCATENATE('Copy paste to Here'!G846," &amp; ",'Copy paste to Here'!D846,"  &amp;  ",'Copy paste to Here'!E846))),"Empty Cell")</f>
        <v>Empty Cell</v>
      </c>
      <c r="B842" s="55">
        <f>'Copy paste to Here'!C846</f>
        <v>0</v>
      </c>
      <c r="C842" s="55"/>
      <c r="D842" s="56"/>
      <c r="E842" s="57"/>
      <c r="F842" s="57">
        <f t="shared" si="37"/>
        <v>0</v>
      </c>
      <c r="G842" s="58">
        <f t="shared" si="38"/>
        <v>0</v>
      </c>
      <c r="H842" s="61">
        <f t="shared" si="39"/>
        <v>0</v>
      </c>
    </row>
    <row r="843" spans="1:8" s="60" customFormat="1" hidden="1">
      <c r="A843" s="54" t="str">
        <f>IF((LEN('Copy paste to Here'!G847))&gt;5,((CONCATENATE('Copy paste to Here'!G847," &amp; ",'Copy paste to Here'!D847,"  &amp;  ",'Copy paste to Here'!E847))),"Empty Cell")</f>
        <v>Empty Cell</v>
      </c>
      <c r="B843" s="55">
        <f>'Copy paste to Here'!C847</f>
        <v>0</v>
      </c>
      <c r="C843" s="55"/>
      <c r="D843" s="56"/>
      <c r="E843" s="57"/>
      <c r="F843" s="57">
        <f t="shared" si="37"/>
        <v>0</v>
      </c>
      <c r="G843" s="58">
        <f t="shared" si="38"/>
        <v>0</v>
      </c>
      <c r="H843" s="61">
        <f t="shared" si="39"/>
        <v>0</v>
      </c>
    </row>
    <row r="844" spans="1:8" s="60" customFormat="1" hidden="1">
      <c r="A844" s="54" t="str">
        <f>IF((LEN('Copy paste to Here'!G848))&gt;5,((CONCATENATE('Copy paste to Here'!G848," &amp; ",'Copy paste to Here'!D848,"  &amp;  ",'Copy paste to Here'!E848))),"Empty Cell")</f>
        <v>Empty Cell</v>
      </c>
      <c r="B844" s="55">
        <f>'Copy paste to Here'!C848</f>
        <v>0</v>
      </c>
      <c r="C844" s="55"/>
      <c r="D844" s="56"/>
      <c r="E844" s="57"/>
      <c r="F844" s="57">
        <f t="shared" si="37"/>
        <v>0</v>
      </c>
      <c r="G844" s="58">
        <f t="shared" si="38"/>
        <v>0</v>
      </c>
      <c r="H844" s="61">
        <f t="shared" si="39"/>
        <v>0</v>
      </c>
    </row>
    <row r="845" spans="1:8" s="60" customFormat="1" hidden="1">
      <c r="A845" s="54" t="str">
        <f>IF((LEN('Copy paste to Here'!G849))&gt;5,((CONCATENATE('Copy paste to Here'!G849," &amp; ",'Copy paste to Here'!D849,"  &amp;  ",'Copy paste to Here'!E849))),"Empty Cell")</f>
        <v>Empty Cell</v>
      </c>
      <c r="B845" s="55">
        <f>'Copy paste to Here'!C849</f>
        <v>0</v>
      </c>
      <c r="C845" s="55"/>
      <c r="D845" s="56"/>
      <c r="E845" s="57"/>
      <c r="F845" s="57">
        <f t="shared" si="37"/>
        <v>0</v>
      </c>
      <c r="G845" s="58">
        <f t="shared" si="38"/>
        <v>0</v>
      </c>
      <c r="H845" s="61">
        <f t="shared" si="39"/>
        <v>0</v>
      </c>
    </row>
    <row r="846" spans="1:8" s="60" customFormat="1" hidden="1">
      <c r="A846" s="54" t="str">
        <f>IF((LEN('Copy paste to Here'!G850))&gt;5,((CONCATENATE('Copy paste to Here'!G850," &amp; ",'Copy paste to Here'!D850,"  &amp;  ",'Copy paste to Here'!E850))),"Empty Cell")</f>
        <v>Empty Cell</v>
      </c>
      <c r="B846" s="55">
        <f>'Copy paste to Here'!C850</f>
        <v>0</v>
      </c>
      <c r="C846" s="55"/>
      <c r="D846" s="56"/>
      <c r="E846" s="57"/>
      <c r="F846" s="57">
        <f t="shared" si="37"/>
        <v>0</v>
      </c>
      <c r="G846" s="58">
        <f t="shared" si="38"/>
        <v>0</v>
      </c>
      <c r="H846" s="61">
        <f t="shared" si="39"/>
        <v>0</v>
      </c>
    </row>
    <row r="847" spans="1:8" s="60" customFormat="1" hidden="1">
      <c r="A847" s="54" t="str">
        <f>IF((LEN('Copy paste to Here'!G851))&gt;5,((CONCATENATE('Copy paste to Here'!G851," &amp; ",'Copy paste to Here'!D851,"  &amp;  ",'Copy paste to Here'!E851))),"Empty Cell")</f>
        <v>Empty Cell</v>
      </c>
      <c r="B847" s="55">
        <f>'Copy paste to Here'!C851</f>
        <v>0</v>
      </c>
      <c r="C847" s="55"/>
      <c r="D847" s="56"/>
      <c r="E847" s="57"/>
      <c r="F847" s="57">
        <f t="shared" si="37"/>
        <v>0</v>
      </c>
      <c r="G847" s="58">
        <f t="shared" si="38"/>
        <v>0</v>
      </c>
      <c r="H847" s="61">
        <f t="shared" si="39"/>
        <v>0</v>
      </c>
    </row>
    <row r="848" spans="1:8" s="60" customFormat="1" hidden="1">
      <c r="A848" s="54" t="str">
        <f>IF((LEN('Copy paste to Here'!G852))&gt;5,((CONCATENATE('Copy paste to Here'!G852," &amp; ",'Copy paste to Here'!D852,"  &amp;  ",'Copy paste to Here'!E852))),"Empty Cell")</f>
        <v>Empty Cell</v>
      </c>
      <c r="B848" s="55">
        <f>'Copy paste to Here'!C852</f>
        <v>0</v>
      </c>
      <c r="C848" s="55"/>
      <c r="D848" s="56"/>
      <c r="E848" s="57"/>
      <c r="F848" s="57">
        <f t="shared" si="37"/>
        <v>0</v>
      </c>
      <c r="G848" s="58">
        <f t="shared" si="38"/>
        <v>0</v>
      </c>
      <c r="H848" s="61">
        <f t="shared" si="39"/>
        <v>0</v>
      </c>
    </row>
    <row r="849" spans="1:8" s="60" customFormat="1" hidden="1">
      <c r="A849" s="54" t="str">
        <f>IF((LEN('Copy paste to Here'!G853))&gt;5,((CONCATENATE('Copy paste to Here'!G853," &amp; ",'Copy paste to Here'!D853,"  &amp;  ",'Copy paste to Here'!E853))),"Empty Cell")</f>
        <v>Empty Cell</v>
      </c>
      <c r="B849" s="55">
        <f>'Copy paste to Here'!C853</f>
        <v>0</v>
      </c>
      <c r="C849" s="55"/>
      <c r="D849" s="56"/>
      <c r="E849" s="57"/>
      <c r="F849" s="57">
        <f t="shared" si="37"/>
        <v>0</v>
      </c>
      <c r="G849" s="58">
        <f t="shared" si="38"/>
        <v>0</v>
      </c>
      <c r="H849" s="61">
        <f t="shared" si="39"/>
        <v>0</v>
      </c>
    </row>
    <row r="850" spans="1:8" s="60" customFormat="1" hidden="1">
      <c r="A850" s="54" t="str">
        <f>IF((LEN('Copy paste to Here'!G854))&gt;5,((CONCATENATE('Copy paste to Here'!G854," &amp; ",'Copy paste to Here'!D854,"  &amp;  ",'Copy paste to Here'!E854))),"Empty Cell")</f>
        <v>Empty Cell</v>
      </c>
      <c r="B850" s="55">
        <f>'Copy paste to Here'!C854</f>
        <v>0</v>
      </c>
      <c r="C850" s="55"/>
      <c r="D850" s="56"/>
      <c r="E850" s="57"/>
      <c r="F850" s="57">
        <f t="shared" si="37"/>
        <v>0</v>
      </c>
      <c r="G850" s="58">
        <f t="shared" si="38"/>
        <v>0</v>
      </c>
      <c r="H850" s="61">
        <f t="shared" si="39"/>
        <v>0</v>
      </c>
    </row>
    <row r="851" spans="1:8" s="60" customFormat="1" hidden="1">
      <c r="A851" s="54" t="str">
        <f>IF((LEN('Copy paste to Here'!G855))&gt;5,((CONCATENATE('Copy paste to Here'!G855," &amp; ",'Copy paste to Here'!D855,"  &amp;  ",'Copy paste to Here'!E855))),"Empty Cell")</f>
        <v>Empty Cell</v>
      </c>
      <c r="B851" s="55">
        <f>'Copy paste to Here'!C855</f>
        <v>0</v>
      </c>
      <c r="C851" s="55"/>
      <c r="D851" s="56"/>
      <c r="E851" s="57"/>
      <c r="F851" s="57">
        <f t="shared" ref="F851:F914" si="40">D851*E851</f>
        <v>0</v>
      </c>
      <c r="G851" s="58">
        <f t="shared" ref="G851:G914" si="41">E851*$E$14</f>
        <v>0</v>
      </c>
      <c r="H851" s="61">
        <f t="shared" ref="H851:H914" si="42">D851*G851</f>
        <v>0</v>
      </c>
    </row>
    <row r="852" spans="1:8" s="60" customFormat="1" hidden="1">
      <c r="A852" s="54" t="str">
        <f>IF((LEN('Copy paste to Here'!G856))&gt;5,((CONCATENATE('Copy paste to Here'!G856," &amp; ",'Copy paste to Here'!D856,"  &amp;  ",'Copy paste to Here'!E856))),"Empty Cell")</f>
        <v>Empty Cell</v>
      </c>
      <c r="B852" s="55">
        <f>'Copy paste to Here'!C856</f>
        <v>0</v>
      </c>
      <c r="C852" s="55"/>
      <c r="D852" s="56"/>
      <c r="E852" s="57"/>
      <c r="F852" s="57">
        <f t="shared" si="40"/>
        <v>0</v>
      </c>
      <c r="G852" s="58">
        <f t="shared" si="41"/>
        <v>0</v>
      </c>
      <c r="H852" s="61">
        <f t="shared" si="42"/>
        <v>0</v>
      </c>
    </row>
    <row r="853" spans="1:8" s="60" customFormat="1" hidden="1">
      <c r="A853" s="54" t="str">
        <f>IF((LEN('Copy paste to Here'!G857))&gt;5,((CONCATENATE('Copy paste to Here'!G857," &amp; ",'Copy paste to Here'!D857,"  &amp;  ",'Copy paste to Here'!E857))),"Empty Cell")</f>
        <v>Empty Cell</v>
      </c>
      <c r="B853" s="55">
        <f>'Copy paste to Here'!C857</f>
        <v>0</v>
      </c>
      <c r="C853" s="55"/>
      <c r="D853" s="56"/>
      <c r="E853" s="57"/>
      <c r="F853" s="57">
        <f t="shared" si="40"/>
        <v>0</v>
      </c>
      <c r="G853" s="58">
        <f t="shared" si="41"/>
        <v>0</v>
      </c>
      <c r="H853" s="61">
        <f t="shared" si="42"/>
        <v>0</v>
      </c>
    </row>
    <row r="854" spans="1:8" s="60" customFormat="1" hidden="1">
      <c r="A854" s="54" t="str">
        <f>IF((LEN('Copy paste to Here'!G858))&gt;5,((CONCATENATE('Copy paste to Here'!G858," &amp; ",'Copy paste to Here'!D858,"  &amp;  ",'Copy paste to Here'!E858))),"Empty Cell")</f>
        <v>Empty Cell</v>
      </c>
      <c r="B854" s="55">
        <f>'Copy paste to Here'!C858</f>
        <v>0</v>
      </c>
      <c r="C854" s="55"/>
      <c r="D854" s="56"/>
      <c r="E854" s="57"/>
      <c r="F854" s="57">
        <f t="shared" si="40"/>
        <v>0</v>
      </c>
      <c r="G854" s="58">
        <f t="shared" si="41"/>
        <v>0</v>
      </c>
      <c r="H854" s="61">
        <f t="shared" si="42"/>
        <v>0</v>
      </c>
    </row>
    <row r="855" spans="1:8" s="60" customFormat="1" hidden="1">
      <c r="A855" s="54" t="str">
        <f>IF((LEN('Copy paste to Here'!G859))&gt;5,((CONCATENATE('Copy paste to Here'!G859," &amp; ",'Copy paste to Here'!D859,"  &amp;  ",'Copy paste to Here'!E859))),"Empty Cell")</f>
        <v>Empty Cell</v>
      </c>
      <c r="B855" s="55">
        <f>'Copy paste to Here'!C859</f>
        <v>0</v>
      </c>
      <c r="C855" s="55"/>
      <c r="D855" s="56"/>
      <c r="E855" s="57"/>
      <c r="F855" s="57">
        <f t="shared" si="40"/>
        <v>0</v>
      </c>
      <c r="G855" s="58">
        <f t="shared" si="41"/>
        <v>0</v>
      </c>
      <c r="H855" s="61">
        <f t="shared" si="42"/>
        <v>0</v>
      </c>
    </row>
    <row r="856" spans="1:8" s="60" customFormat="1" hidden="1">
      <c r="A856" s="54" t="str">
        <f>IF((LEN('Copy paste to Here'!G860))&gt;5,((CONCATENATE('Copy paste to Here'!G860," &amp; ",'Copy paste to Here'!D860,"  &amp;  ",'Copy paste to Here'!E860))),"Empty Cell")</f>
        <v>Empty Cell</v>
      </c>
      <c r="B856" s="55">
        <f>'Copy paste to Here'!C860</f>
        <v>0</v>
      </c>
      <c r="C856" s="55"/>
      <c r="D856" s="56"/>
      <c r="E856" s="57"/>
      <c r="F856" s="57">
        <f t="shared" si="40"/>
        <v>0</v>
      </c>
      <c r="G856" s="58">
        <f t="shared" si="41"/>
        <v>0</v>
      </c>
      <c r="H856" s="61">
        <f t="shared" si="42"/>
        <v>0</v>
      </c>
    </row>
    <row r="857" spans="1:8" s="60" customFormat="1" hidden="1">
      <c r="A857" s="54" t="str">
        <f>IF((LEN('Copy paste to Here'!G861))&gt;5,((CONCATENATE('Copy paste to Here'!G861," &amp; ",'Copy paste to Here'!D861,"  &amp;  ",'Copy paste to Here'!E861))),"Empty Cell")</f>
        <v>Empty Cell</v>
      </c>
      <c r="B857" s="55">
        <f>'Copy paste to Here'!C861</f>
        <v>0</v>
      </c>
      <c r="C857" s="55"/>
      <c r="D857" s="56"/>
      <c r="E857" s="57"/>
      <c r="F857" s="57">
        <f t="shared" si="40"/>
        <v>0</v>
      </c>
      <c r="G857" s="58">
        <f t="shared" si="41"/>
        <v>0</v>
      </c>
      <c r="H857" s="61">
        <f t="shared" si="42"/>
        <v>0</v>
      </c>
    </row>
    <row r="858" spans="1:8" s="60" customFormat="1" hidden="1">
      <c r="A858" s="54" t="str">
        <f>IF((LEN('Copy paste to Here'!G862))&gt;5,((CONCATENATE('Copy paste to Here'!G862," &amp; ",'Copy paste to Here'!D862,"  &amp;  ",'Copy paste to Here'!E862))),"Empty Cell")</f>
        <v>Empty Cell</v>
      </c>
      <c r="B858" s="55">
        <f>'Copy paste to Here'!C862</f>
        <v>0</v>
      </c>
      <c r="C858" s="55"/>
      <c r="D858" s="56"/>
      <c r="E858" s="57"/>
      <c r="F858" s="57">
        <f t="shared" si="40"/>
        <v>0</v>
      </c>
      <c r="G858" s="58">
        <f t="shared" si="41"/>
        <v>0</v>
      </c>
      <c r="H858" s="61">
        <f t="shared" si="42"/>
        <v>0</v>
      </c>
    </row>
    <row r="859" spans="1:8" s="60" customFormat="1" hidden="1">
      <c r="A859" s="54" t="str">
        <f>IF((LEN('Copy paste to Here'!G863))&gt;5,((CONCATENATE('Copy paste to Here'!G863," &amp; ",'Copy paste to Here'!D863,"  &amp;  ",'Copy paste to Here'!E863))),"Empty Cell")</f>
        <v>Empty Cell</v>
      </c>
      <c r="B859" s="55">
        <f>'Copy paste to Here'!C863</f>
        <v>0</v>
      </c>
      <c r="C859" s="55"/>
      <c r="D859" s="56"/>
      <c r="E859" s="57"/>
      <c r="F859" s="57">
        <f t="shared" si="40"/>
        <v>0</v>
      </c>
      <c r="G859" s="58">
        <f t="shared" si="41"/>
        <v>0</v>
      </c>
      <c r="H859" s="61">
        <f t="shared" si="42"/>
        <v>0</v>
      </c>
    </row>
    <row r="860" spans="1:8" s="60" customFormat="1" hidden="1">
      <c r="A860" s="54" t="str">
        <f>IF((LEN('Copy paste to Here'!G864))&gt;5,((CONCATENATE('Copy paste to Here'!G864," &amp; ",'Copy paste to Here'!D864,"  &amp;  ",'Copy paste to Here'!E864))),"Empty Cell")</f>
        <v>Empty Cell</v>
      </c>
      <c r="B860" s="55">
        <f>'Copy paste to Here'!C864</f>
        <v>0</v>
      </c>
      <c r="C860" s="55"/>
      <c r="D860" s="56"/>
      <c r="E860" s="57"/>
      <c r="F860" s="57">
        <f t="shared" si="40"/>
        <v>0</v>
      </c>
      <c r="G860" s="58">
        <f t="shared" si="41"/>
        <v>0</v>
      </c>
      <c r="H860" s="61">
        <f t="shared" si="42"/>
        <v>0</v>
      </c>
    </row>
    <row r="861" spans="1:8" s="60" customFormat="1" hidden="1">
      <c r="A861" s="54" t="str">
        <f>IF((LEN('Copy paste to Here'!G865))&gt;5,((CONCATENATE('Copy paste to Here'!G865," &amp; ",'Copy paste to Here'!D865,"  &amp;  ",'Copy paste to Here'!E865))),"Empty Cell")</f>
        <v>Empty Cell</v>
      </c>
      <c r="B861" s="55">
        <f>'Copy paste to Here'!C865</f>
        <v>0</v>
      </c>
      <c r="C861" s="55"/>
      <c r="D861" s="56"/>
      <c r="E861" s="57"/>
      <c r="F861" s="57">
        <f t="shared" si="40"/>
        <v>0</v>
      </c>
      <c r="G861" s="58">
        <f t="shared" si="41"/>
        <v>0</v>
      </c>
      <c r="H861" s="61">
        <f t="shared" si="42"/>
        <v>0</v>
      </c>
    </row>
    <row r="862" spans="1:8" s="60" customFormat="1" hidden="1">
      <c r="A862" s="54" t="str">
        <f>IF((LEN('Copy paste to Here'!G866))&gt;5,((CONCATENATE('Copy paste to Here'!G866," &amp; ",'Copy paste to Here'!D866,"  &amp;  ",'Copy paste to Here'!E866))),"Empty Cell")</f>
        <v>Empty Cell</v>
      </c>
      <c r="B862" s="55">
        <f>'Copy paste to Here'!C866</f>
        <v>0</v>
      </c>
      <c r="C862" s="55"/>
      <c r="D862" s="56"/>
      <c r="E862" s="57"/>
      <c r="F862" s="57">
        <f t="shared" si="40"/>
        <v>0</v>
      </c>
      <c r="G862" s="58">
        <f t="shared" si="41"/>
        <v>0</v>
      </c>
      <c r="H862" s="61">
        <f t="shared" si="42"/>
        <v>0</v>
      </c>
    </row>
    <row r="863" spans="1:8" s="60" customFormat="1" hidden="1">
      <c r="A863" s="54" t="str">
        <f>IF((LEN('Copy paste to Here'!G867))&gt;5,((CONCATENATE('Copy paste to Here'!G867," &amp; ",'Copy paste to Here'!D867,"  &amp;  ",'Copy paste to Here'!E867))),"Empty Cell")</f>
        <v>Empty Cell</v>
      </c>
      <c r="B863" s="55">
        <f>'Copy paste to Here'!C867</f>
        <v>0</v>
      </c>
      <c r="C863" s="55"/>
      <c r="D863" s="56"/>
      <c r="E863" s="57"/>
      <c r="F863" s="57">
        <f t="shared" si="40"/>
        <v>0</v>
      </c>
      <c r="G863" s="58">
        <f t="shared" si="41"/>
        <v>0</v>
      </c>
      <c r="H863" s="61">
        <f t="shared" si="42"/>
        <v>0</v>
      </c>
    </row>
    <row r="864" spans="1:8" s="60" customFormat="1" hidden="1">
      <c r="A864" s="54" t="str">
        <f>IF((LEN('Copy paste to Here'!G868))&gt;5,((CONCATENATE('Copy paste to Here'!G868," &amp; ",'Copy paste to Here'!D868,"  &amp;  ",'Copy paste to Here'!E868))),"Empty Cell")</f>
        <v>Empty Cell</v>
      </c>
      <c r="B864" s="55">
        <f>'Copy paste to Here'!C868</f>
        <v>0</v>
      </c>
      <c r="C864" s="55"/>
      <c r="D864" s="56"/>
      <c r="E864" s="57"/>
      <c r="F864" s="57">
        <f t="shared" si="40"/>
        <v>0</v>
      </c>
      <c r="G864" s="58">
        <f t="shared" si="41"/>
        <v>0</v>
      </c>
      <c r="H864" s="61">
        <f t="shared" si="42"/>
        <v>0</v>
      </c>
    </row>
    <row r="865" spans="1:8" s="60" customFormat="1" hidden="1">
      <c r="A865" s="54" t="str">
        <f>IF((LEN('Copy paste to Here'!G869))&gt;5,((CONCATENATE('Copy paste to Here'!G869," &amp; ",'Copy paste to Here'!D869,"  &amp;  ",'Copy paste to Here'!E869))),"Empty Cell")</f>
        <v>Empty Cell</v>
      </c>
      <c r="B865" s="55">
        <f>'Copy paste to Here'!C869</f>
        <v>0</v>
      </c>
      <c r="C865" s="55"/>
      <c r="D865" s="56"/>
      <c r="E865" s="57"/>
      <c r="F865" s="57">
        <f t="shared" si="40"/>
        <v>0</v>
      </c>
      <c r="G865" s="58">
        <f t="shared" si="41"/>
        <v>0</v>
      </c>
      <c r="H865" s="61">
        <f t="shared" si="42"/>
        <v>0</v>
      </c>
    </row>
    <row r="866" spans="1:8" s="60" customFormat="1" hidden="1">
      <c r="A866" s="54" t="str">
        <f>IF((LEN('Copy paste to Here'!G870))&gt;5,((CONCATENATE('Copy paste to Here'!G870," &amp; ",'Copy paste to Here'!D870,"  &amp;  ",'Copy paste to Here'!E870))),"Empty Cell")</f>
        <v>Empty Cell</v>
      </c>
      <c r="B866" s="55">
        <f>'Copy paste to Here'!C870</f>
        <v>0</v>
      </c>
      <c r="C866" s="55"/>
      <c r="D866" s="56"/>
      <c r="E866" s="57"/>
      <c r="F866" s="57">
        <f t="shared" si="40"/>
        <v>0</v>
      </c>
      <c r="G866" s="58">
        <f t="shared" si="41"/>
        <v>0</v>
      </c>
      <c r="H866" s="61">
        <f t="shared" si="42"/>
        <v>0</v>
      </c>
    </row>
    <row r="867" spans="1:8" s="60" customFormat="1" hidden="1">
      <c r="A867" s="54" t="str">
        <f>IF((LEN('Copy paste to Here'!G871))&gt;5,((CONCATENATE('Copy paste to Here'!G871," &amp; ",'Copy paste to Here'!D871,"  &amp;  ",'Copy paste to Here'!E871))),"Empty Cell")</f>
        <v>Empty Cell</v>
      </c>
      <c r="B867" s="55">
        <f>'Copy paste to Here'!C871</f>
        <v>0</v>
      </c>
      <c r="C867" s="55"/>
      <c r="D867" s="56"/>
      <c r="E867" s="57"/>
      <c r="F867" s="57">
        <f t="shared" si="40"/>
        <v>0</v>
      </c>
      <c r="G867" s="58">
        <f t="shared" si="41"/>
        <v>0</v>
      </c>
      <c r="H867" s="61">
        <f t="shared" si="42"/>
        <v>0</v>
      </c>
    </row>
    <row r="868" spans="1:8" s="60" customFormat="1" hidden="1">
      <c r="A868" s="54" t="str">
        <f>IF((LEN('Copy paste to Here'!G872))&gt;5,((CONCATENATE('Copy paste to Here'!G872," &amp; ",'Copy paste to Here'!D872,"  &amp;  ",'Copy paste to Here'!E872))),"Empty Cell")</f>
        <v>Empty Cell</v>
      </c>
      <c r="B868" s="55">
        <f>'Copy paste to Here'!C872</f>
        <v>0</v>
      </c>
      <c r="C868" s="55"/>
      <c r="D868" s="56"/>
      <c r="E868" s="57"/>
      <c r="F868" s="57">
        <f t="shared" si="40"/>
        <v>0</v>
      </c>
      <c r="G868" s="58">
        <f t="shared" si="41"/>
        <v>0</v>
      </c>
      <c r="H868" s="61">
        <f t="shared" si="42"/>
        <v>0</v>
      </c>
    </row>
    <row r="869" spans="1:8" s="60" customFormat="1" hidden="1">
      <c r="A869" s="54" t="str">
        <f>IF((LEN('Copy paste to Here'!G873))&gt;5,((CONCATENATE('Copy paste to Here'!G873," &amp; ",'Copy paste to Here'!D873,"  &amp;  ",'Copy paste to Here'!E873))),"Empty Cell")</f>
        <v>Empty Cell</v>
      </c>
      <c r="B869" s="55">
        <f>'Copy paste to Here'!C873</f>
        <v>0</v>
      </c>
      <c r="C869" s="55"/>
      <c r="D869" s="56"/>
      <c r="E869" s="57"/>
      <c r="F869" s="57">
        <f t="shared" si="40"/>
        <v>0</v>
      </c>
      <c r="G869" s="58">
        <f t="shared" si="41"/>
        <v>0</v>
      </c>
      <c r="H869" s="61">
        <f t="shared" si="42"/>
        <v>0</v>
      </c>
    </row>
    <row r="870" spans="1:8" s="60" customFormat="1" hidden="1">
      <c r="A870" s="54" t="str">
        <f>IF((LEN('Copy paste to Here'!G874))&gt;5,((CONCATENATE('Copy paste to Here'!G874," &amp; ",'Copy paste to Here'!D874,"  &amp;  ",'Copy paste to Here'!E874))),"Empty Cell")</f>
        <v>Empty Cell</v>
      </c>
      <c r="B870" s="55">
        <f>'Copy paste to Here'!C874</f>
        <v>0</v>
      </c>
      <c r="C870" s="55"/>
      <c r="D870" s="56"/>
      <c r="E870" s="57"/>
      <c r="F870" s="57">
        <f t="shared" si="40"/>
        <v>0</v>
      </c>
      <c r="G870" s="58">
        <f t="shared" si="41"/>
        <v>0</v>
      </c>
      <c r="H870" s="61">
        <f t="shared" si="42"/>
        <v>0</v>
      </c>
    </row>
    <row r="871" spans="1:8" s="60" customFormat="1" hidden="1">
      <c r="A871" s="54" t="str">
        <f>IF((LEN('Copy paste to Here'!G875))&gt;5,((CONCATENATE('Copy paste to Here'!G875," &amp; ",'Copy paste to Here'!D875,"  &amp;  ",'Copy paste to Here'!E875))),"Empty Cell")</f>
        <v>Empty Cell</v>
      </c>
      <c r="B871" s="55">
        <f>'Copy paste to Here'!C875</f>
        <v>0</v>
      </c>
      <c r="C871" s="55"/>
      <c r="D871" s="56"/>
      <c r="E871" s="57"/>
      <c r="F871" s="57">
        <f t="shared" si="40"/>
        <v>0</v>
      </c>
      <c r="G871" s="58">
        <f t="shared" si="41"/>
        <v>0</v>
      </c>
      <c r="H871" s="61">
        <f t="shared" si="42"/>
        <v>0</v>
      </c>
    </row>
    <row r="872" spans="1:8" s="60" customFormat="1" hidden="1">
      <c r="A872" s="54" t="str">
        <f>IF((LEN('Copy paste to Here'!G876))&gt;5,((CONCATENATE('Copy paste to Here'!G876," &amp; ",'Copy paste to Here'!D876,"  &amp;  ",'Copy paste to Here'!E876))),"Empty Cell")</f>
        <v>Empty Cell</v>
      </c>
      <c r="B872" s="55">
        <f>'Copy paste to Here'!C876</f>
        <v>0</v>
      </c>
      <c r="C872" s="55"/>
      <c r="D872" s="56"/>
      <c r="E872" s="57"/>
      <c r="F872" s="57">
        <f t="shared" si="40"/>
        <v>0</v>
      </c>
      <c r="G872" s="58">
        <f t="shared" si="41"/>
        <v>0</v>
      </c>
      <c r="H872" s="61">
        <f t="shared" si="42"/>
        <v>0</v>
      </c>
    </row>
    <row r="873" spans="1:8" s="60" customFormat="1" hidden="1">
      <c r="A873" s="54" t="str">
        <f>IF((LEN('Copy paste to Here'!G877))&gt;5,((CONCATENATE('Copy paste to Here'!G877," &amp; ",'Copy paste to Here'!D877,"  &amp;  ",'Copy paste to Here'!E877))),"Empty Cell")</f>
        <v>Empty Cell</v>
      </c>
      <c r="B873" s="55">
        <f>'Copy paste to Here'!C877</f>
        <v>0</v>
      </c>
      <c r="C873" s="55"/>
      <c r="D873" s="56"/>
      <c r="E873" s="57"/>
      <c r="F873" s="57">
        <f t="shared" si="40"/>
        <v>0</v>
      </c>
      <c r="G873" s="58">
        <f t="shared" si="41"/>
        <v>0</v>
      </c>
      <c r="H873" s="61">
        <f t="shared" si="42"/>
        <v>0</v>
      </c>
    </row>
    <row r="874" spans="1:8" s="60" customFormat="1" hidden="1">
      <c r="A874" s="54" t="str">
        <f>IF((LEN('Copy paste to Here'!G878))&gt;5,((CONCATENATE('Copy paste to Here'!G878," &amp; ",'Copy paste to Here'!D878,"  &amp;  ",'Copy paste to Here'!E878))),"Empty Cell")</f>
        <v>Empty Cell</v>
      </c>
      <c r="B874" s="55">
        <f>'Copy paste to Here'!C878</f>
        <v>0</v>
      </c>
      <c r="C874" s="55"/>
      <c r="D874" s="56"/>
      <c r="E874" s="57"/>
      <c r="F874" s="57">
        <f t="shared" si="40"/>
        <v>0</v>
      </c>
      <c r="G874" s="58">
        <f t="shared" si="41"/>
        <v>0</v>
      </c>
      <c r="H874" s="61">
        <f t="shared" si="42"/>
        <v>0</v>
      </c>
    </row>
    <row r="875" spans="1:8" s="60" customFormat="1" hidden="1">
      <c r="A875" s="54" t="str">
        <f>IF((LEN('Copy paste to Here'!G879))&gt;5,((CONCATENATE('Copy paste to Here'!G879," &amp; ",'Copy paste to Here'!D879,"  &amp;  ",'Copy paste to Here'!E879))),"Empty Cell")</f>
        <v>Empty Cell</v>
      </c>
      <c r="B875" s="55">
        <f>'Copy paste to Here'!C879</f>
        <v>0</v>
      </c>
      <c r="C875" s="55"/>
      <c r="D875" s="56"/>
      <c r="E875" s="57"/>
      <c r="F875" s="57">
        <f t="shared" si="40"/>
        <v>0</v>
      </c>
      <c r="G875" s="58">
        <f t="shared" si="41"/>
        <v>0</v>
      </c>
      <c r="H875" s="61">
        <f t="shared" si="42"/>
        <v>0</v>
      </c>
    </row>
    <row r="876" spans="1:8" s="60" customFormat="1" hidden="1">
      <c r="A876" s="54" t="str">
        <f>IF((LEN('Copy paste to Here'!G880))&gt;5,((CONCATENATE('Copy paste to Here'!G880," &amp; ",'Copy paste to Here'!D880,"  &amp;  ",'Copy paste to Here'!E880))),"Empty Cell")</f>
        <v>Empty Cell</v>
      </c>
      <c r="B876" s="55">
        <f>'Copy paste to Here'!C880</f>
        <v>0</v>
      </c>
      <c r="C876" s="55"/>
      <c r="D876" s="56"/>
      <c r="E876" s="57"/>
      <c r="F876" s="57">
        <f t="shared" si="40"/>
        <v>0</v>
      </c>
      <c r="G876" s="58">
        <f t="shared" si="41"/>
        <v>0</v>
      </c>
      <c r="H876" s="61">
        <f t="shared" si="42"/>
        <v>0</v>
      </c>
    </row>
    <row r="877" spans="1:8" s="60" customFormat="1" hidden="1">
      <c r="A877" s="54" t="str">
        <f>IF((LEN('Copy paste to Here'!G881))&gt;5,((CONCATENATE('Copy paste to Here'!G881," &amp; ",'Copy paste to Here'!D881,"  &amp;  ",'Copy paste to Here'!E881))),"Empty Cell")</f>
        <v>Empty Cell</v>
      </c>
      <c r="B877" s="55">
        <f>'Copy paste to Here'!C881</f>
        <v>0</v>
      </c>
      <c r="C877" s="55"/>
      <c r="D877" s="56"/>
      <c r="E877" s="57"/>
      <c r="F877" s="57">
        <f t="shared" si="40"/>
        <v>0</v>
      </c>
      <c r="G877" s="58">
        <f t="shared" si="41"/>
        <v>0</v>
      </c>
      <c r="H877" s="61">
        <f t="shared" si="42"/>
        <v>0</v>
      </c>
    </row>
    <row r="878" spans="1:8" s="60" customFormat="1" hidden="1">
      <c r="A878" s="54" t="str">
        <f>IF((LEN('Copy paste to Here'!G882))&gt;5,((CONCATENATE('Copy paste to Here'!G882," &amp; ",'Copy paste to Here'!D882,"  &amp;  ",'Copy paste to Here'!E882))),"Empty Cell")</f>
        <v>Empty Cell</v>
      </c>
      <c r="B878" s="55">
        <f>'Copy paste to Here'!C882</f>
        <v>0</v>
      </c>
      <c r="C878" s="55"/>
      <c r="D878" s="56"/>
      <c r="E878" s="57"/>
      <c r="F878" s="57">
        <f t="shared" si="40"/>
        <v>0</v>
      </c>
      <c r="G878" s="58">
        <f t="shared" si="41"/>
        <v>0</v>
      </c>
      <c r="H878" s="61">
        <f t="shared" si="42"/>
        <v>0</v>
      </c>
    </row>
    <row r="879" spans="1:8" s="60" customFormat="1" hidden="1">
      <c r="A879" s="54" t="str">
        <f>IF((LEN('Copy paste to Here'!G883))&gt;5,((CONCATENATE('Copy paste to Here'!G883," &amp; ",'Copy paste to Here'!D883,"  &amp;  ",'Copy paste to Here'!E883))),"Empty Cell")</f>
        <v>Empty Cell</v>
      </c>
      <c r="B879" s="55">
        <f>'Copy paste to Here'!C883</f>
        <v>0</v>
      </c>
      <c r="C879" s="55"/>
      <c r="D879" s="56"/>
      <c r="E879" s="57"/>
      <c r="F879" s="57">
        <f t="shared" si="40"/>
        <v>0</v>
      </c>
      <c r="G879" s="58">
        <f t="shared" si="41"/>
        <v>0</v>
      </c>
      <c r="H879" s="61">
        <f t="shared" si="42"/>
        <v>0</v>
      </c>
    </row>
    <row r="880" spans="1:8" s="60" customFormat="1" hidden="1">
      <c r="A880" s="54" t="str">
        <f>IF((LEN('Copy paste to Here'!G884))&gt;5,((CONCATENATE('Copy paste to Here'!G884," &amp; ",'Copy paste to Here'!D884,"  &amp;  ",'Copy paste to Here'!E884))),"Empty Cell")</f>
        <v>Empty Cell</v>
      </c>
      <c r="B880" s="55">
        <f>'Copy paste to Here'!C884</f>
        <v>0</v>
      </c>
      <c r="C880" s="55"/>
      <c r="D880" s="56"/>
      <c r="E880" s="57"/>
      <c r="F880" s="57">
        <f t="shared" si="40"/>
        <v>0</v>
      </c>
      <c r="G880" s="58">
        <f t="shared" si="41"/>
        <v>0</v>
      </c>
      <c r="H880" s="61">
        <f t="shared" si="42"/>
        <v>0</v>
      </c>
    </row>
    <row r="881" spans="1:8" s="60" customFormat="1" hidden="1">
      <c r="A881" s="54" t="str">
        <f>IF((LEN('Copy paste to Here'!G885))&gt;5,((CONCATENATE('Copy paste to Here'!G885," &amp; ",'Copy paste to Here'!D885,"  &amp;  ",'Copy paste to Here'!E885))),"Empty Cell")</f>
        <v>Empty Cell</v>
      </c>
      <c r="B881" s="55">
        <f>'Copy paste to Here'!C885</f>
        <v>0</v>
      </c>
      <c r="C881" s="55"/>
      <c r="D881" s="56"/>
      <c r="E881" s="57"/>
      <c r="F881" s="57">
        <f t="shared" si="40"/>
        <v>0</v>
      </c>
      <c r="G881" s="58">
        <f t="shared" si="41"/>
        <v>0</v>
      </c>
      <c r="H881" s="61">
        <f t="shared" si="42"/>
        <v>0</v>
      </c>
    </row>
    <row r="882" spans="1:8" s="60" customFormat="1" hidden="1">
      <c r="A882" s="54" t="str">
        <f>IF((LEN('Copy paste to Here'!G886))&gt;5,((CONCATENATE('Copy paste to Here'!G886," &amp; ",'Copy paste to Here'!D886,"  &amp;  ",'Copy paste to Here'!E886))),"Empty Cell")</f>
        <v>Empty Cell</v>
      </c>
      <c r="B882" s="55">
        <f>'Copy paste to Here'!C886</f>
        <v>0</v>
      </c>
      <c r="C882" s="55"/>
      <c r="D882" s="56"/>
      <c r="E882" s="57"/>
      <c r="F882" s="57">
        <f t="shared" si="40"/>
        <v>0</v>
      </c>
      <c r="G882" s="58">
        <f t="shared" si="41"/>
        <v>0</v>
      </c>
      <c r="H882" s="61">
        <f t="shared" si="42"/>
        <v>0</v>
      </c>
    </row>
    <row r="883" spans="1:8" s="60" customFormat="1" hidden="1">
      <c r="A883" s="54" t="str">
        <f>IF((LEN('Copy paste to Here'!G887))&gt;5,((CONCATENATE('Copy paste to Here'!G887," &amp; ",'Copy paste to Here'!D887,"  &amp;  ",'Copy paste to Here'!E887))),"Empty Cell")</f>
        <v>Empty Cell</v>
      </c>
      <c r="B883" s="55">
        <f>'Copy paste to Here'!C887</f>
        <v>0</v>
      </c>
      <c r="C883" s="55"/>
      <c r="D883" s="56"/>
      <c r="E883" s="57"/>
      <c r="F883" s="57">
        <f t="shared" si="40"/>
        <v>0</v>
      </c>
      <c r="G883" s="58">
        <f t="shared" si="41"/>
        <v>0</v>
      </c>
      <c r="H883" s="61">
        <f t="shared" si="42"/>
        <v>0</v>
      </c>
    </row>
    <row r="884" spans="1:8" s="60" customFormat="1" hidden="1">
      <c r="A884" s="54" t="str">
        <f>IF((LEN('Copy paste to Here'!G888))&gt;5,((CONCATENATE('Copy paste to Here'!G888," &amp; ",'Copy paste to Here'!D888,"  &amp;  ",'Copy paste to Here'!E888))),"Empty Cell")</f>
        <v>Empty Cell</v>
      </c>
      <c r="B884" s="55">
        <f>'Copy paste to Here'!C888</f>
        <v>0</v>
      </c>
      <c r="C884" s="55"/>
      <c r="D884" s="56"/>
      <c r="E884" s="57"/>
      <c r="F884" s="57">
        <f t="shared" si="40"/>
        <v>0</v>
      </c>
      <c r="G884" s="58">
        <f t="shared" si="41"/>
        <v>0</v>
      </c>
      <c r="H884" s="61">
        <f t="shared" si="42"/>
        <v>0</v>
      </c>
    </row>
    <row r="885" spans="1:8" s="60" customFormat="1" hidden="1">
      <c r="A885" s="54" t="str">
        <f>IF((LEN('Copy paste to Here'!G889))&gt;5,((CONCATENATE('Copy paste to Here'!G889," &amp; ",'Copy paste to Here'!D889,"  &amp;  ",'Copy paste to Here'!E889))),"Empty Cell")</f>
        <v>Empty Cell</v>
      </c>
      <c r="B885" s="55">
        <f>'Copy paste to Here'!C889</f>
        <v>0</v>
      </c>
      <c r="C885" s="55"/>
      <c r="D885" s="56"/>
      <c r="E885" s="57"/>
      <c r="F885" s="57">
        <f t="shared" si="40"/>
        <v>0</v>
      </c>
      <c r="G885" s="58">
        <f t="shared" si="41"/>
        <v>0</v>
      </c>
      <c r="H885" s="61">
        <f t="shared" si="42"/>
        <v>0</v>
      </c>
    </row>
    <row r="886" spans="1:8" s="60" customFormat="1" hidden="1">
      <c r="A886" s="54" t="str">
        <f>IF((LEN('Copy paste to Here'!G890))&gt;5,((CONCATENATE('Copy paste to Here'!G890," &amp; ",'Copy paste to Here'!D890,"  &amp;  ",'Copy paste to Here'!E890))),"Empty Cell")</f>
        <v>Empty Cell</v>
      </c>
      <c r="B886" s="55">
        <f>'Copy paste to Here'!C890</f>
        <v>0</v>
      </c>
      <c r="C886" s="55"/>
      <c r="D886" s="56"/>
      <c r="E886" s="57"/>
      <c r="F886" s="57">
        <f t="shared" si="40"/>
        <v>0</v>
      </c>
      <c r="G886" s="58">
        <f t="shared" si="41"/>
        <v>0</v>
      </c>
      <c r="H886" s="61">
        <f t="shared" si="42"/>
        <v>0</v>
      </c>
    </row>
    <row r="887" spans="1:8" s="60" customFormat="1" hidden="1">
      <c r="A887" s="54" t="str">
        <f>IF((LEN('Copy paste to Here'!G891))&gt;5,((CONCATENATE('Copy paste to Here'!G891," &amp; ",'Copy paste to Here'!D891,"  &amp;  ",'Copy paste to Here'!E891))),"Empty Cell")</f>
        <v>Empty Cell</v>
      </c>
      <c r="B887" s="55">
        <f>'Copy paste to Here'!C891</f>
        <v>0</v>
      </c>
      <c r="C887" s="55"/>
      <c r="D887" s="56"/>
      <c r="E887" s="57"/>
      <c r="F887" s="57">
        <f t="shared" si="40"/>
        <v>0</v>
      </c>
      <c r="G887" s="58">
        <f t="shared" si="41"/>
        <v>0</v>
      </c>
      <c r="H887" s="61">
        <f t="shared" si="42"/>
        <v>0</v>
      </c>
    </row>
    <row r="888" spans="1:8" s="60" customFormat="1" hidden="1">
      <c r="A888" s="54" t="str">
        <f>IF((LEN('Copy paste to Here'!G892))&gt;5,((CONCATENATE('Copy paste to Here'!G892," &amp; ",'Copy paste to Here'!D892,"  &amp;  ",'Copy paste to Here'!E892))),"Empty Cell")</f>
        <v>Empty Cell</v>
      </c>
      <c r="B888" s="55">
        <f>'Copy paste to Here'!C892</f>
        <v>0</v>
      </c>
      <c r="C888" s="55"/>
      <c r="D888" s="56"/>
      <c r="E888" s="57"/>
      <c r="F888" s="57">
        <f t="shared" si="40"/>
        <v>0</v>
      </c>
      <c r="G888" s="58">
        <f t="shared" si="41"/>
        <v>0</v>
      </c>
      <c r="H888" s="61">
        <f t="shared" si="42"/>
        <v>0</v>
      </c>
    </row>
    <row r="889" spans="1:8" s="60" customFormat="1" hidden="1">
      <c r="A889" s="54" t="str">
        <f>IF((LEN('Copy paste to Here'!G893))&gt;5,((CONCATENATE('Copy paste to Here'!G893," &amp; ",'Copy paste to Here'!D893,"  &amp;  ",'Copy paste to Here'!E893))),"Empty Cell")</f>
        <v>Empty Cell</v>
      </c>
      <c r="B889" s="55">
        <f>'Copy paste to Here'!C893</f>
        <v>0</v>
      </c>
      <c r="C889" s="55"/>
      <c r="D889" s="56"/>
      <c r="E889" s="57"/>
      <c r="F889" s="57">
        <f t="shared" si="40"/>
        <v>0</v>
      </c>
      <c r="G889" s="58">
        <f t="shared" si="41"/>
        <v>0</v>
      </c>
      <c r="H889" s="61">
        <f t="shared" si="42"/>
        <v>0</v>
      </c>
    </row>
    <row r="890" spans="1:8" s="60" customFormat="1" hidden="1">
      <c r="A890" s="54" t="str">
        <f>IF((LEN('Copy paste to Here'!G894))&gt;5,((CONCATENATE('Copy paste to Here'!G894," &amp; ",'Copy paste to Here'!D894,"  &amp;  ",'Copy paste to Here'!E894))),"Empty Cell")</f>
        <v>Empty Cell</v>
      </c>
      <c r="B890" s="55">
        <f>'Copy paste to Here'!C894</f>
        <v>0</v>
      </c>
      <c r="C890" s="55"/>
      <c r="D890" s="56"/>
      <c r="E890" s="57"/>
      <c r="F890" s="57">
        <f t="shared" si="40"/>
        <v>0</v>
      </c>
      <c r="G890" s="58">
        <f t="shared" si="41"/>
        <v>0</v>
      </c>
      <c r="H890" s="61">
        <f t="shared" si="42"/>
        <v>0</v>
      </c>
    </row>
    <row r="891" spans="1:8" s="60" customFormat="1" hidden="1">
      <c r="A891" s="54" t="str">
        <f>IF((LEN('Copy paste to Here'!G895))&gt;5,((CONCATENATE('Copy paste to Here'!G895," &amp; ",'Copy paste to Here'!D895,"  &amp;  ",'Copy paste to Here'!E895))),"Empty Cell")</f>
        <v>Empty Cell</v>
      </c>
      <c r="B891" s="55">
        <f>'Copy paste to Here'!C895</f>
        <v>0</v>
      </c>
      <c r="C891" s="55"/>
      <c r="D891" s="56"/>
      <c r="E891" s="57"/>
      <c r="F891" s="57">
        <f t="shared" si="40"/>
        <v>0</v>
      </c>
      <c r="G891" s="58">
        <f t="shared" si="41"/>
        <v>0</v>
      </c>
      <c r="H891" s="61">
        <f t="shared" si="42"/>
        <v>0</v>
      </c>
    </row>
    <row r="892" spans="1:8" s="60" customFormat="1" hidden="1">
      <c r="A892" s="54" t="str">
        <f>IF((LEN('Copy paste to Here'!G896))&gt;5,((CONCATENATE('Copy paste to Here'!G896," &amp; ",'Copy paste to Here'!D896,"  &amp;  ",'Copy paste to Here'!E896))),"Empty Cell")</f>
        <v>Empty Cell</v>
      </c>
      <c r="B892" s="55">
        <f>'Copy paste to Here'!C896</f>
        <v>0</v>
      </c>
      <c r="C892" s="55"/>
      <c r="D892" s="56"/>
      <c r="E892" s="57"/>
      <c r="F892" s="57">
        <f t="shared" si="40"/>
        <v>0</v>
      </c>
      <c r="G892" s="58">
        <f t="shared" si="41"/>
        <v>0</v>
      </c>
      <c r="H892" s="61">
        <f t="shared" si="42"/>
        <v>0</v>
      </c>
    </row>
    <row r="893" spans="1:8" s="60" customFormat="1" hidden="1">
      <c r="A893" s="54" t="str">
        <f>IF((LEN('Copy paste to Here'!G897))&gt;5,((CONCATENATE('Copy paste to Here'!G897," &amp; ",'Copy paste to Here'!D897,"  &amp;  ",'Copy paste to Here'!E897))),"Empty Cell")</f>
        <v>Empty Cell</v>
      </c>
      <c r="B893" s="55">
        <f>'Copy paste to Here'!C897</f>
        <v>0</v>
      </c>
      <c r="C893" s="55"/>
      <c r="D893" s="56"/>
      <c r="E893" s="57"/>
      <c r="F893" s="57">
        <f t="shared" si="40"/>
        <v>0</v>
      </c>
      <c r="G893" s="58">
        <f t="shared" si="41"/>
        <v>0</v>
      </c>
      <c r="H893" s="61">
        <f t="shared" si="42"/>
        <v>0</v>
      </c>
    </row>
    <row r="894" spans="1:8" s="60" customFormat="1" hidden="1">
      <c r="A894" s="54" t="str">
        <f>IF((LEN('Copy paste to Here'!G898))&gt;5,((CONCATENATE('Copy paste to Here'!G898," &amp; ",'Copy paste to Here'!D898,"  &amp;  ",'Copy paste to Here'!E898))),"Empty Cell")</f>
        <v>Empty Cell</v>
      </c>
      <c r="B894" s="55">
        <f>'Copy paste to Here'!C898</f>
        <v>0</v>
      </c>
      <c r="C894" s="55"/>
      <c r="D894" s="56"/>
      <c r="E894" s="57"/>
      <c r="F894" s="57">
        <f t="shared" si="40"/>
        <v>0</v>
      </c>
      <c r="G894" s="58">
        <f t="shared" si="41"/>
        <v>0</v>
      </c>
      <c r="H894" s="61">
        <f t="shared" si="42"/>
        <v>0</v>
      </c>
    </row>
    <row r="895" spans="1:8" s="60" customFormat="1" hidden="1">
      <c r="A895" s="54" t="str">
        <f>IF((LEN('Copy paste to Here'!G899))&gt;5,((CONCATENATE('Copy paste to Here'!G899," &amp; ",'Copy paste to Here'!D899,"  &amp;  ",'Copy paste to Here'!E899))),"Empty Cell")</f>
        <v>Empty Cell</v>
      </c>
      <c r="B895" s="55">
        <f>'Copy paste to Here'!C899</f>
        <v>0</v>
      </c>
      <c r="C895" s="55"/>
      <c r="D895" s="56"/>
      <c r="E895" s="57"/>
      <c r="F895" s="57">
        <f t="shared" si="40"/>
        <v>0</v>
      </c>
      <c r="G895" s="58">
        <f t="shared" si="41"/>
        <v>0</v>
      </c>
      <c r="H895" s="61">
        <f t="shared" si="42"/>
        <v>0</v>
      </c>
    </row>
    <row r="896" spans="1:8" s="60" customFormat="1" hidden="1">
      <c r="A896" s="54" t="str">
        <f>IF((LEN('Copy paste to Here'!G900))&gt;5,((CONCATENATE('Copy paste to Here'!G900," &amp; ",'Copy paste to Here'!D900,"  &amp;  ",'Copy paste to Here'!E900))),"Empty Cell")</f>
        <v>Empty Cell</v>
      </c>
      <c r="B896" s="55">
        <f>'Copy paste to Here'!C900</f>
        <v>0</v>
      </c>
      <c r="C896" s="55"/>
      <c r="D896" s="56"/>
      <c r="E896" s="57"/>
      <c r="F896" s="57">
        <f t="shared" si="40"/>
        <v>0</v>
      </c>
      <c r="G896" s="58">
        <f t="shared" si="41"/>
        <v>0</v>
      </c>
      <c r="H896" s="61">
        <f t="shared" si="42"/>
        <v>0</v>
      </c>
    </row>
    <row r="897" spans="1:8" s="60" customFormat="1" hidden="1">
      <c r="A897" s="54" t="str">
        <f>IF((LEN('Copy paste to Here'!G901))&gt;5,((CONCATENATE('Copy paste to Here'!G901," &amp; ",'Copy paste to Here'!D901,"  &amp;  ",'Copy paste to Here'!E901))),"Empty Cell")</f>
        <v>Empty Cell</v>
      </c>
      <c r="B897" s="55">
        <f>'Copy paste to Here'!C901</f>
        <v>0</v>
      </c>
      <c r="C897" s="55"/>
      <c r="D897" s="56"/>
      <c r="E897" s="57"/>
      <c r="F897" s="57">
        <f t="shared" si="40"/>
        <v>0</v>
      </c>
      <c r="G897" s="58">
        <f t="shared" si="41"/>
        <v>0</v>
      </c>
      <c r="H897" s="61">
        <f t="shared" si="42"/>
        <v>0</v>
      </c>
    </row>
    <row r="898" spans="1:8" s="60" customFormat="1" hidden="1">
      <c r="A898" s="54" t="str">
        <f>IF((LEN('Copy paste to Here'!G902))&gt;5,((CONCATENATE('Copy paste to Here'!G902," &amp; ",'Copy paste to Here'!D902,"  &amp;  ",'Copy paste to Here'!E902))),"Empty Cell")</f>
        <v>Empty Cell</v>
      </c>
      <c r="B898" s="55">
        <f>'Copy paste to Here'!C902</f>
        <v>0</v>
      </c>
      <c r="C898" s="55"/>
      <c r="D898" s="56"/>
      <c r="E898" s="57"/>
      <c r="F898" s="57">
        <f t="shared" si="40"/>
        <v>0</v>
      </c>
      <c r="G898" s="58">
        <f t="shared" si="41"/>
        <v>0</v>
      </c>
      <c r="H898" s="61">
        <f t="shared" si="42"/>
        <v>0</v>
      </c>
    </row>
    <row r="899" spans="1:8" s="60" customFormat="1" hidden="1">
      <c r="A899" s="54" t="str">
        <f>IF((LEN('Copy paste to Here'!G903))&gt;5,((CONCATENATE('Copy paste to Here'!G903," &amp; ",'Copy paste to Here'!D903,"  &amp;  ",'Copy paste to Here'!E903))),"Empty Cell")</f>
        <v>Empty Cell</v>
      </c>
      <c r="B899" s="55">
        <f>'Copy paste to Here'!C903</f>
        <v>0</v>
      </c>
      <c r="C899" s="55"/>
      <c r="D899" s="56"/>
      <c r="E899" s="57"/>
      <c r="F899" s="57">
        <f t="shared" si="40"/>
        <v>0</v>
      </c>
      <c r="G899" s="58">
        <f t="shared" si="41"/>
        <v>0</v>
      </c>
      <c r="H899" s="61">
        <f t="shared" si="42"/>
        <v>0</v>
      </c>
    </row>
    <row r="900" spans="1:8" s="60" customFormat="1" hidden="1">
      <c r="A900" s="54" t="str">
        <f>IF((LEN('Copy paste to Here'!G904))&gt;5,((CONCATENATE('Copy paste to Here'!G904," &amp; ",'Copy paste to Here'!D904,"  &amp;  ",'Copy paste to Here'!E904))),"Empty Cell")</f>
        <v>Empty Cell</v>
      </c>
      <c r="B900" s="55">
        <f>'Copy paste to Here'!C904</f>
        <v>0</v>
      </c>
      <c r="C900" s="55"/>
      <c r="D900" s="56"/>
      <c r="E900" s="57"/>
      <c r="F900" s="57">
        <f t="shared" si="40"/>
        <v>0</v>
      </c>
      <c r="G900" s="58">
        <f t="shared" si="41"/>
        <v>0</v>
      </c>
      <c r="H900" s="61">
        <f t="shared" si="42"/>
        <v>0</v>
      </c>
    </row>
    <row r="901" spans="1:8" s="60" customFormat="1" hidden="1">
      <c r="A901" s="54" t="str">
        <f>IF((LEN('Copy paste to Here'!G905))&gt;5,((CONCATENATE('Copy paste to Here'!G905," &amp; ",'Copy paste to Here'!D905,"  &amp;  ",'Copy paste to Here'!E905))),"Empty Cell")</f>
        <v>Empty Cell</v>
      </c>
      <c r="B901" s="55">
        <f>'Copy paste to Here'!C905</f>
        <v>0</v>
      </c>
      <c r="C901" s="55"/>
      <c r="D901" s="56"/>
      <c r="E901" s="57"/>
      <c r="F901" s="57">
        <f t="shared" si="40"/>
        <v>0</v>
      </c>
      <c r="G901" s="58">
        <f t="shared" si="41"/>
        <v>0</v>
      </c>
      <c r="H901" s="61">
        <f t="shared" si="42"/>
        <v>0</v>
      </c>
    </row>
    <row r="902" spans="1:8" s="60" customFormat="1" hidden="1">
      <c r="A902" s="54" t="str">
        <f>IF((LEN('Copy paste to Here'!G906))&gt;5,((CONCATENATE('Copy paste to Here'!G906," &amp; ",'Copy paste to Here'!D906,"  &amp;  ",'Copy paste to Here'!E906))),"Empty Cell")</f>
        <v>Empty Cell</v>
      </c>
      <c r="B902" s="55">
        <f>'Copy paste to Here'!C906</f>
        <v>0</v>
      </c>
      <c r="C902" s="55"/>
      <c r="D902" s="56"/>
      <c r="E902" s="57"/>
      <c r="F902" s="57">
        <f t="shared" si="40"/>
        <v>0</v>
      </c>
      <c r="G902" s="58">
        <f t="shared" si="41"/>
        <v>0</v>
      </c>
      <c r="H902" s="61">
        <f t="shared" si="42"/>
        <v>0</v>
      </c>
    </row>
    <row r="903" spans="1:8" s="60" customFormat="1" hidden="1">
      <c r="A903" s="54" t="str">
        <f>IF((LEN('Copy paste to Here'!G907))&gt;5,((CONCATENATE('Copy paste to Here'!G907," &amp; ",'Copy paste to Here'!D907,"  &amp;  ",'Copy paste to Here'!E907))),"Empty Cell")</f>
        <v>Empty Cell</v>
      </c>
      <c r="B903" s="55">
        <f>'Copy paste to Here'!C907</f>
        <v>0</v>
      </c>
      <c r="C903" s="55"/>
      <c r="D903" s="56"/>
      <c r="E903" s="57"/>
      <c r="F903" s="57">
        <f t="shared" si="40"/>
        <v>0</v>
      </c>
      <c r="G903" s="58">
        <f t="shared" si="41"/>
        <v>0</v>
      </c>
      <c r="H903" s="61">
        <f t="shared" si="42"/>
        <v>0</v>
      </c>
    </row>
    <row r="904" spans="1:8" s="60" customFormat="1" hidden="1">
      <c r="A904" s="54" t="str">
        <f>IF((LEN('Copy paste to Here'!G908))&gt;5,((CONCATENATE('Copy paste to Here'!G908," &amp; ",'Copy paste to Here'!D908,"  &amp;  ",'Copy paste to Here'!E908))),"Empty Cell")</f>
        <v>Empty Cell</v>
      </c>
      <c r="B904" s="55">
        <f>'Copy paste to Here'!C908</f>
        <v>0</v>
      </c>
      <c r="C904" s="55"/>
      <c r="D904" s="56"/>
      <c r="E904" s="57"/>
      <c r="F904" s="57">
        <f t="shared" si="40"/>
        <v>0</v>
      </c>
      <c r="G904" s="58">
        <f t="shared" si="41"/>
        <v>0</v>
      </c>
      <c r="H904" s="61">
        <f t="shared" si="42"/>
        <v>0</v>
      </c>
    </row>
    <row r="905" spans="1:8" s="60" customFormat="1" hidden="1">
      <c r="A905" s="54" t="str">
        <f>IF((LEN('Copy paste to Here'!G909))&gt;5,((CONCATENATE('Copy paste to Here'!G909," &amp; ",'Copy paste to Here'!D909,"  &amp;  ",'Copy paste to Here'!E909))),"Empty Cell")</f>
        <v>Empty Cell</v>
      </c>
      <c r="B905" s="55">
        <f>'Copy paste to Here'!C909</f>
        <v>0</v>
      </c>
      <c r="C905" s="55"/>
      <c r="D905" s="56"/>
      <c r="E905" s="57"/>
      <c r="F905" s="57">
        <f t="shared" si="40"/>
        <v>0</v>
      </c>
      <c r="G905" s="58">
        <f t="shared" si="41"/>
        <v>0</v>
      </c>
      <c r="H905" s="61">
        <f t="shared" si="42"/>
        <v>0</v>
      </c>
    </row>
    <row r="906" spans="1:8" s="60" customFormat="1" hidden="1">
      <c r="A906" s="54" t="str">
        <f>IF((LEN('Copy paste to Here'!G910))&gt;5,((CONCATENATE('Copy paste to Here'!G910," &amp; ",'Copy paste to Here'!D910,"  &amp;  ",'Copy paste to Here'!E910))),"Empty Cell")</f>
        <v>Empty Cell</v>
      </c>
      <c r="B906" s="55">
        <f>'Copy paste to Here'!C910</f>
        <v>0</v>
      </c>
      <c r="C906" s="55"/>
      <c r="D906" s="56"/>
      <c r="E906" s="57"/>
      <c r="F906" s="57">
        <f t="shared" si="40"/>
        <v>0</v>
      </c>
      <c r="G906" s="58">
        <f t="shared" si="41"/>
        <v>0</v>
      </c>
      <c r="H906" s="61">
        <f t="shared" si="42"/>
        <v>0</v>
      </c>
    </row>
    <row r="907" spans="1:8" s="60" customFormat="1" hidden="1">
      <c r="A907" s="54" t="str">
        <f>IF((LEN('Copy paste to Here'!G911))&gt;5,((CONCATENATE('Copy paste to Here'!G911," &amp; ",'Copy paste to Here'!D911,"  &amp;  ",'Copy paste to Here'!E911))),"Empty Cell")</f>
        <v>Empty Cell</v>
      </c>
      <c r="B907" s="55">
        <f>'Copy paste to Here'!C911</f>
        <v>0</v>
      </c>
      <c r="C907" s="55"/>
      <c r="D907" s="56"/>
      <c r="E907" s="57"/>
      <c r="F907" s="57">
        <f t="shared" si="40"/>
        <v>0</v>
      </c>
      <c r="G907" s="58">
        <f t="shared" si="41"/>
        <v>0</v>
      </c>
      <c r="H907" s="61">
        <f t="shared" si="42"/>
        <v>0</v>
      </c>
    </row>
    <row r="908" spans="1:8" s="60" customFormat="1" hidden="1">
      <c r="A908" s="54" t="str">
        <f>IF((LEN('Copy paste to Here'!G912))&gt;5,((CONCATENATE('Copy paste to Here'!G912," &amp; ",'Copy paste to Here'!D912,"  &amp;  ",'Copy paste to Here'!E912))),"Empty Cell")</f>
        <v>Empty Cell</v>
      </c>
      <c r="B908" s="55">
        <f>'Copy paste to Here'!C912</f>
        <v>0</v>
      </c>
      <c r="C908" s="55"/>
      <c r="D908" s="56"/>
      <c r="E908" s="57"/>
      <c r="F908" s="57">
        <f t="shared" si="40"/>
        <v>0</v>
      </c>
      <c r="G908" s="58">
        <f t="shared" si="41"/>
        <v>0</v>
      </c>
      <c r="H908" s="61">
        <f t="shared" si="42"/>
        <v>0</v>
      </c>
    </row>
    <row r="909" spans="1:8" s="60" customFormat="1" hidden="1">
      <c r="A909" s="54" t="str">
        <f>IF((LEN('Copy paste to Here'!G913))&gt;5,((CONCATENATE('Copy paste to Here'!G913," &amp; ",'Copy paste to Here'!D913,"  &amp;  ",'Copy paste to Here'!E913))),"Empty Cell")</f>
        <v>Empty Cell</v>
      </c>
      <c r="B909" s="55">
        <f>'Copy paste to Here'!C913</f>
        <v>0</v>
      </c>
      <c r="C909" s="55"/>
      <c r="D909" s="56"/>
      <c r="E909" s="57"/>
      <c r="F909" s="57">
        <f t="shared" si="40"/>
        <v>0</v>
      </c>
      <c r="G909" s="58">
        <f t="shared" si="41"/>
        <v>0</v>
      </c>
      <c r="H909" s="61">
        <f t="shared" si="42"/>
        <v>0</v>
      </c>
    </row>
    <row r="910" spans="1:8" s="60" customFormat="1" hidden="1">
      <c r="A910" s="54" t="str">
        <f>IF((LEN('Copy paste to Here'!G914))&gt;5,((CONCATENATE('Copy paste to Here'!G914," &amp; ",'Copy paste to Here'!D914,"  &amp;  ",'Copy paste to Here'!E914))),"Empty Cell")</f>
        <v>Empty Cell</v>
      </c>
      <c r="B910" s="55">
        <f>'Copy paste to Here'!C914</f>
        <v>0</v>
      </c>
      <c r="C910" s="55"/>
      <c r="D910" s="56"/>
      <c r="E910" s="57"/>
      <c r="F910" s="57">
        <f t="shared" si="40"/>
        <v>0</v>
      </c>
      <c r="G910" s="58">
        <f t="shared" si="41"/>
        <v>0</v>
      </c>
      <c r="H910" s="61">
        <f t="shared" si="42"/>
        <v>0</v>
      </c>
    </row>
    <row r="911" spans="1:8" s="60" customFormat="1" hidden="1">
      <c r="A911" s="54" t="str">
        <f>IF((LEN('Copy paste to Here'!G915))&gt;5,((CONCATENATE('Copy paste to Here'!G915," &amp; ",'Copy paste to Here'!D915,"  &amp;  ",'Copy paste to Here'!E915))),"Empty Cell")</f>
        <v>Empty Cell</v>
      </c>
      <c r="B911" s="55">
        <f>'Copy paste to Here'!C915</f>
        <v>0</v>
      </c>
      <c r="C911" s="55"/>
      <c r="D911" s="56"/>
      <c r="E911" s="57"/>
      <c r="F911" s="57">
        <f t="shared" si="40"/>
        <v>0</v>
      </c>
      <c r="G911" s="58">
        <f t="shared" si="41"/>
        <v>0</v>
      </c>
      <c r="H911" s="61">
        <f t="shared" si="42"/>
        <v>0</v>
      </c>
    </row>
    <row r="912" spans="1:8" s="60" customFormat="1" hidden="1">
      <c r="A912" s="54" t="str">
        <f>IF((LEN('Copy paste to Here'!G916))&gt;5,((CONCATENATE('Copy paste to Here'!G916," &amp; ",'Copy paste to Here'!D916,"  &amp;  ",'Copy paste to Here'!E916))),"Empty Cell")</f>
        <v>Empty Cell</v>
      </c>
      <c r="B912" s="55">
        <f>'Copy paste to Here'!C916</f>
        <v>0</v>
      </c>
      <c r="C912" s="55"/>
      <c r="D912" s="56"/>
      <c r="E912" s="57"/>
      <c r="F912" s="57">
        <f t="shared" si="40"/>
        <v>0</v>
      </c>
      <c r="G912" s="58">
        <f t="shared" si="41"/>
        <v>0</v>
      </c>
      <c r="H912" s="61">
        <f t="shared" si="42"/>
        <v>0</v>
      </c>
    </row>
    <row r="913" spans="1:8" s="60" customFormat="1" hidden="1">
      <c r="A913" s="54" t="str">
        <f>IF((LEN('Copy paste to Here'!G917))&gt;5,((CONCATENATE('Copy paste to Here'!G917," &amp; ",'Copy paste to Here'!D917,"  &amp;  ",'Copy paste to Here'!E917))),"Empty Cell")</f>
        <v>Empty Cell</v>
      </c>
      <c r="B913" s="55">
        <f>'Copy paste to Here'!C917</f>
        <v>0</v>
      </c>
      <c r="C913" s="55"/>
      <c r="D913" s="56"/>
      <c r="E913" s="57"/>
      <c r="F913" s="57">
        <f t="shared" si="40"/>
        <v>0</v>
      </c>
      <c r="G913" s="58">
        <f t="shared" si="41"/>
        <v>0</v>
      </c>
      <c r="H913" s="61">
        <f t="shared" si="42"/>
        <v>0</v>
      </c>
    </row>
    <row r="914" spans="1:8" s="60" customFormat="1" hidden="1">
      <c r="A914" s="54" t="str">
        <f>IF((LEN('Copy paste to Here'!G918))&gt;5,((CONCATENATE('Copy paste to Here'!G918," &amp; ",'Copy paste to Here'!D918,"  &amp;  ",'Copy paste to Here'!E918))),"Empty Cell")</f>
        <v>Empty Cell</v>
      </c>
      <c r="B914" s="55">
        <f>'Copy paste to Here'!C918</f>
        <v>0</v>
      </c>
      <c r="C914" s="55"/>
      <c r="D914" s="56"/>
      <c r="E914" s="57"/>
      <c r="F914" s="57">
        <f t="shared" si="40"/>
        <v>0</v>
      </c>
      <c r="G914" s="58">
        <f t="shared" si="41"/>
        <v>0</v>
      </c>
      <c r="H914" s="61">
        <f t="shared" si="42"/>
        <v>0</v>
      </c>
    </row>
    <row r="915" spans="1:8" s="60" customFormat="1" hidden="1">
      <c r="A915" s="54" t="str">
        <f>IF((LEN('Copy paste to Here'!G919))&gt;5,((CONCATENATE('Copy paste to Here'!G919," &amp; ",'Copy paste to Here'!D919,"  &amp;  ",'Copy paste to Here'!E919))),"Empty Cell")</f>
        <v>Empty Cell</v>
      </c>
      <c r="B915" s="55">
        <f>'Copy paste to Here'!C919</f>
        <v>0</v>
      </c>
      <c r="C915" s="55"/>
      <c r="D915" s="56"/>
      <c r="E915" s="57"/>
      <c r="F915" s="57">
        <f t="shared" ref="F915:F978" si="43">D915*E915</f>
        <v>0</v>
      </c>
      <c r="G915" s="58">
        <f t="shared" ref="G915:G978" si="44">E915*$E$14</f>
        <v>0</v>
      </c>
      <c r="H915" s="61">
        <f t="shared" ref="H915:H978" si="45">D915*G915</f>
        <v>0</v>
      </c>
    </row>
    <row r="916" spans="1:8" s="60" customFormat="1" hidden="1">
      <c r="A916" s="54" t="str">
        <f>IF((LEN('Copy paste to Here'!G920))&gt;5,((CONCATENATE('Copy paste to Here'!G920," &amp; ",'Copy paste to Here'!D920,"  &amp;  ",'Copy paste to Here'!E920))),"Empty Cell")</f>
        <v>Empty Cell</v>
      </c>
      <c r="B916" s="55">
        <f>'Copy paste to Here'!C920</f>
        <v>0</v>
      </c>
      <c r="C916" s="55"/>
      <c r="D916" s="56"/>
      <c r="E916" s="57"/>
      <c r="F916" s="57">
        <f t="shared" si="43"/>
        <v>0</v>
      </c>
      <c r="G916" s="58">
        <f t="shared" si="44"/>
        <v>0</v>
      </c>
      <c r="H916" s="61">
        <f t="shared" si="45"/>
        <v>0</v>
      </c>
    </row>
    <row r="917" spans="1:8" s="60" customFormat="1" hidden="1">
      <c r="A917" s="54" t="str">
        <f>IF((LEN('Copy paste to Here'!G921))&gt;5,((CONCATENATE('Copy paste to Here'!G921," &amp; ",'Copy paste to Here'!D921,"  &amp;  ",'Copy paste to Here'!E921))),"Empty Cell")</f>
        <v>Empty Cell</v>
      </c>
      <c r="B917" s="55">
        <f>'Copy paste to Here'!C921</f>
        <v>0</v>
      </c>
      <c r="C917" s="55"/>
      <c r="D917" s="56"/>
      <c r="E917" s="57"/>
      <c r="F917" s="57">
        <f t="shared" si="43"/>
        <v>0</v>
      </c>
      <c r="G917" s="58">
        <f t="shared" si="44"/>
        <v>0</v>
      </c>
      <c r="H917" s="61">
        <f t="shared" si="45"/>
        <v>0</v>
      </c>
    </row>
    <row r="918" spans="1:8" s="60" customFormat="1" hidden="1">
      <c r="A918" s="54" t="str">
        <f>IF((LEN('Copy paste to Here'!G922))&gt;5,((CONCATENATE('Copy paste to Here'!G922," &amp; ",'Copy paste to Here'!D922,"  &amp;  ",'Copy paste to Here'!E922))),"Empty Cell")</f>
        <v>Empty Cell</v>
      </c>
      <c r="B918" s="55">
        <f>'Copy paste to Here'!C922</f>
        <v>0</v>
      </c>
      <c r="C918" s="55"/>
      <c r="D918" s="56"/>
      <c r="E918" s="57"/>
      <c r="F918" s="57">
        <f t="shared" si="43"/>
        <v>0</v>
      </c>
      <c r="G918" s="58">
        <f t="shared" si="44"/>
        <v>0</v>
      </c>
      <c r="H918" s="61">
        <f t="shared" si="45"/>
        <v>0</v>
      </c>
    </row>
    <row r="919" spans="1:8" s="60" customFormat="1" hidden="1">
      <c r="A919" s="54" t="str">
        <f>IF((LEN('Copy paste to Here'!G923))&gt;5,((CONCATENATE('Copy paste to Here'!G923," &amp; ",'Copy paste to Here'!D923,"  &amp;  ",'Copy paste to Here'!E923))),"Empty Cell")</f>
        <v>Empty Cell</v>
      </c>
      <c r="B919" s="55">
        <f>'Copy paste to Here'!C923</f>
        <v>0</v>
      </c>
      <c r="C919" s="55"/>
      <c r="D919" s="56"/>
      <c r="E919" s="57"/>
      <c r="F919" s="57">
        <f t="shared" si="43"/>
        <v>0</v>
      </c>
      <c r="G919" s="58">
        <f t="shared" si="44"/>
        <v>0</v>
      </c>
      <c r="H919" s="61">
        <f t="shared" si="45"/>
        <v>0</v>
      </c>
    </row>
    <row r="920" spans="1:8" s="60" customFormat="1" hidden="1">
      <c r="A920" s="54" t="str">
        <f>IF((LEN('Copy paste to Here'!G924))&gt;5,((CONCATENATE('Copy paste to Here'!G924," &amp; ",'Copy paste to Here'!D924,"  &amp;  ",'Copy paste to Here'!E924))),"Empty Cell")</f>
        <v>Empty Cell</v>
      </c>
      <c r="B920" s="55">
        <f>'Copy paste to Here'!C924</f>
        <v>0</v>
      </c>
      <c r="C920" s="55"/>
      <c r="D920" s="56"/>
      <c r="E920" s="57"/>
      <c r="F920" s="57">
        <f t="shared" si="43"/>
        <v>0</v>
      </c>
      <c r="G920" s="58">
        <f t="shared" si="44"/>
        <v>0</v>
      </c>
      <c r="H920" s="61">
        <f t="shared" si="45"/>
        <v>0</v>
      </c>
    </row>
    <row r="921" spans="1:8" s="60" customFormat="1" hidden="1">
      <c r="A921" s="54" t="str">
        <f>IF((LEN('Copy paste to Here'!G925))&gt;5,((CONCATENATE('Copy paste to Here'!G925," &amp; ",'Copy paste to Here'!D925,"  &amp;  ",'Copy paste to Here'!E925))),"Empty Cell")</f>
        <v>Empty Cell</v>
      </c>
      <c r="B921" s="55">
        <f>'Copy paste to Here'!C925</f>
        <v>0</v>
      </c>
      <c r="C921" s="55"/>
      <c r="D921" s="56"/>
      <c r="E921" s="57"/>
      <c r="F921" s="57">
        <f t="shared" si="43"/>
        <v>0</v>
      </c>
      <c r="G921" s="58">
        <f t="shared" si="44"/>
        <v>0</v>
      </c>
      <c r="H921" s="61">
        <f t="shared" si="45"/>
        <v>0</v>
      </c>
    </row>
    <row r="922" spans="1:8" s="60" customFormat="1" hidden="1">
      <c r="A922" s="54" t="str">
        <f>IF((LEN('Copy paste to Here'!G926))&gt;5,((CONCATENATE('Copy paste to Here'!G926," &amp; ",'Copy paste to Here'!D926,"  &amp;  ",'Copy paste to Here'!E926))),"Empty Cell")</f>
        <v>Empty Cell</v>
      </c>
      <c r="B922" s="55">
        <f>'Copy paste to Here'!C926</f>
        <v>0</v>
      </c>
      <c r="C922" s="55"/>
      <c r="D922" s="56"/>
      <c r="E922" s="57"/>
      <c r="F922" s="57">
        <f t="shared" si="43"/>
        <v>0</v>
      </c>
      <c r="G922" s="58">
        <f t="shared" si="44"/>
        <v>0</v>
      </c>
      <c r="H922" s="61">
        <f t="shared" si="45"/>
        <v>0</v>
      </c>
    </row>
    <row r="923" spans="1:8" s="60" customFormat="1" hidden="1">
      <c r="A923" s="54" t="str">
        <f>IF((LEN('Copy paste to Here'!G927))&gt;5,((CONCATENATE('Copy paste to Here'!G927," &amp; ",'Copy paste to Here'!D927,"  &amp;  ",'Copy paste to Here'!E927))),"Empty Cell")</f>
        <v>Empty Cell</v>
      </c>
      <c r="B923" s="55">
        <f>'Copy paste to Here'!C927</f>
        <v>0</v>
      </c>
      <c r="C923" s="55"/>
      <c r="D923" s="56"/>
      <c r="E923" s="57"/>
      <c r="F923" s="57">
        <f t="shared" si="43"/>
        <v>0</v>
      </c>
      <c r="G923" s="58">
        <f t="shared" si="44"/>
        <v>0</v>
      </c>
      <c r="H923" s="61">
        <f t="shared" si="45"/>
        <v>0</v>
      </c>
    </row>
    <row r="924" spans="1:8" s="60" customFormat="1" hidden="1">
      <c r="A924" s="54" t="str">
        <f>IF((LEN('Copy paste to Here'!G928))&gt;5,((CONCATENATE('Copy paste to Here'!G928," &amp; ",'Copy paste to Here'!D928,"  &amp;  ",'Copy paste to Here'!E928))),"Empty Cell")</f>
        <v>Empty Cell</v>
      </c>
      <c r="B924" s="55">
        <f>'Copy paste to Here'!C928</f>
        <v>0</v>
      </c>
      <c r="C924" s="55"/>
      <c r="D924" s="56"/>
      <c r="E924" s="57"/>
      <c r="F924" s="57">
        <f t="shared" si="43"/>
        <v>0</v>
      </c>
      <c r="G924" s="58">
        <f t="shared" si="44"/>
        <v>0</v>
      </c>
      <c r="H924" s="61">
        <f t="shared" si="45"/>
        <v>0</v>
      </c>
    </row>
    <row r="925" spans="1:8" s="60" customFormat="1" hidden="1">
      <c r="A925" s="54" t="str">
        <f>IF((LEN('Copy paste to Here'!G929))&gt;5,((CONCATENATE('Copy paste to Here'!G929," &amp; ",'Copy paste to Here'!D929,"  &amp;  ",'Copy paste to Here'!E929))),"Empty Cell")</f>
        <v>Empty Cell</v>
      </c>
      <c r="B925" s="55">
        <f>'Copy paste to Here'!C929</f>
        <v>0</v>
      </c>
      <c r="C925" s="55"/>
      <c r="D925" s="56"/>
      <c r="E925" s="57"/>
      <c r="F925" s="57">
        <f t="shared" si="43"/>
        <v>0</v>
      </c>
      <c r="G925" s="58">
        <f t="shared" si="44"/>
        <v>0</v>
      </c>
      <c r="H925" s="61">
        <f t="shared" si="45"/>
        <v>0</v>
      </c>
    </row>
    <row r="926" spans="1:8" s="60" customFormat="1" hidden="1">
      <c r="A926" s="54" t="str">
        <f>IF((LEN('Copy paste to Here'!G930))&gt;5,((CONCATENATE('Copy paste to Here'!G930," &amp; ",'Copy paste to Here'!D930,"  &amp;  ",'Copy paste to Here'!E930))),"Empty Cell")</f>
        <v>Empty Cell</v>
      </c>
      <c r="B926" s="55">
        <f>'Copy paste to Here'!C930</f>
        <v>0</v>
      </c>
      <c r="C926" s="55"/>
      <c r="D926" s="56"/>
      <c r="E926" s="57"/>
      <c r="F926" s="57">
        <f t="shared" si="43"/>
        <v>0</v>
      </c>
      <c r="G926" s="58">
        <f t="shared" si="44"/>
        <v>0</v>
      </c>
      <c r="H926" s="61">
        <f t="shared" si="45"/>
        <v>0</v>
      </c>
    </row>
    <row r="927" spans="1:8" s="60" customFormat="1" hidden="1">
      <c r="A927" s="54" t="str">
        <f>IF((LEN('Copy paste to Here'!G931))&gt;5,((CONCATENATE('Copy paste to Here'!G931," &amp; ",'Copy paste to Here'!D931,"  &amp;  ",'Copy paste to Here'!E931))),"Empty Cell")</f>
        <v>Empty Cell</v>
      </c>
      <c r="B927" s="55">
        <f>'Copy paste to Here'!C931</f>
        <v>0</v>
      </c>
      <c r="C927" s="55"/>
      <c r="D927" s="56"/>
      <c r="E927" s="57"/>
      <c r="F927" s="57">
        <f t="shared" si="43"/>
        <v>0</v>
      </c>
      <c r="G927" s="58">
        <f t="shared" si="44"/>
        <v>0</v>
      </c>
      <c r="H927" s="61">
        <f t="shared" si="45"/>
        <v>0</v>
      </c>
    </row>
    <row r="928" spans="1:8" s="60" customFormat="1" hidden="1">
      <c r="A928" s="54" t="str">
        <f>IF((LEN('Copy paste to Here'!G932))&gt;5,((CONCATENATE('Copy paste to Here'!G932," &amp; ",'Copy paste to Here'!D932,"  &amp;  ",'Copy paste to Here'!E932))),"Empty Cell")</f>
        <v>Empty Cell</v>
      </c>
      <c r="B928" s="55">
        <f>'Copy paste to Here'!C932</f>
        <v>0</v>
      </c>
      <c r="C928" s="55"/>
      <c r="D928" s="56"/>
      <c r="E928" s="57"/>
      <c r="F928" s="57">
        <f t="shared" si="43"/>
        <v>0</v>
      </c>
      <c r="G928" s="58">
        <f t="shared" si="44"/>
        <v>0</v>
      </c>
      <c r="H928" s="61">
        <f t="shared" si="45"/>
        <v>0</v>
      </c>
    </row>
    <row r="929" spans="1:8" s="60" customFormat="1" hidden="1">
      <c r="A929" s="54" t="str">
        <f>IF((LEN('Copy paste to Here'!G933))&gt;5,((CONCATENATE('Copy paste to Here'!G933," &amp; ",'Copy paste to Here'!D933,"  &amp;  ",'Copy paste to Here'!E933))),"Empty Cell")</f>
        <v>Empty Cell</v>
      </c>
      <c r="B929" s="55">
        <f>'Copy paste to Here'!C933</f>
        <v>0</v>
      </c>
      <c r="C929" s="55"/>
      <c r="D929" s="56"/>
      <c r="E929" s="57"/>
      <c r="F929" s="57">
        <f t="shared" si="43"/>
        <v>0</v>
      </c>
      <c r="G929" s="58">
        <f t="shared" si="44"/>
        <v>0</v>
      </c>
      <c r="H929" s="61">
        <f t="shared" si="45"/>
        <v>0</v>
      </c>
    </row>
    <row r="930" spans="1:8" s="60" customFormat="1" hidden="1">
      <c r="A930" s="54" t="str">
        <f>IF((LEN('Copy paste to Here'!G934))&gt;5,((CONCATENATE('Copy paste to Here'!G934," &amp; ",'Copy paste to Here'!D934,"  &amp;  ",'Copy paste to Here'!E934))),"Empty Cell")</f>
        <v>Empty Cell</v>
      </c>
      <c r="B930" s="55">
        <f>'Copy paste to Here'!C934</f>
        <v>0</v>
      </c>
      <c r="C930" s="55"/>
      <c r="D930" s="56"/>
      <c r="E930" s="57"/>
      <c r="F930" s="57">
        <f t="shared" si="43"/>
        <v>0</v>
      </c>
      <c r="G930" s="58">
        <f t="shared" si="44"/>
        <v>0</v>
      </c>
      <c r="H930" s="61">
        <f t="shared" si="45"/>
        <v>0</v>
      </c>
    </row>
    <row r="931" spans="1:8" s="60" customFormat="1" hidden="1">
      <c r="A931" s="54" t="str">
        <f>IF((LEN('Copy paste to Here'!G935))&gt;5,((CONCATENATE('Copy paste to Here'!G935," &amp; ",'Copy paste to Here'!D935,"  &amp;  ",'Copy paste to Here'!E935))),"Empty Cell")</f>
        <v>Empty Cell</v>
      </c>
      <c r="B931" s="55">
        <f>'Copy paste to Here'!C935</f>
        <v>0</v>
      </c>
      <c r="C931" s="55"/>
      <c r="D931" s="56"/>
      <c r="E931" s="57"/>
      <c r="F931" s="57">
        <f t="shared" si="43"/>
        <v>0</v>
      </c>
      <c r="G931" s="58">
        <f t="shared" si="44"/>
        <v>0</v>
      </c>
      <c r="H931" s="61">
        <f t="shared" si="45"/>
        <v>0</v>
      </c>
    </row>
    <row r="932" spans="1:8" s="60" customFormat="1" hidden="1">
      <c r="A932" s="54" t="str">
        <f>IF((LEN('Copy paste to Here'!G936))&gt;5,((CONCATENATE('Copy paste to Here'!G936," &amp; ",'Copy paste to Here'!D936,"  &amp;  ",'Copy paste to Here'!E936))),"Empty Cell")</f>
        <v>Empty Cell</v>
      </c>
      <c r="B932" s="55">
        <f>'Copy paste to Here'!C936</f>
        <v>0</v>
      </c>
      <c r="C932" s="55"/>
      <c r="D932" s="56"/>
      <c r="E932" s="57"/>
      <c r="F932" s="57">
        <f t="shared" si="43"/>
        <v>0</v>
      </c>
      <c r="G932" s="58">
        <f t="shared" si="44"/>
        <v>0</v>
      </c>
      <c r="H932" s="61">
        <f t="shared" si="45"/>
        <v>0</v>
      </c>
    </row>
    <row r="933" spans="1:8" s="60" customFormat="1" hidden="1">
      <c r="A933" s="54" t="str">
        <f>IF((LEN('Copy paste to Here'!G937))&gt;5,((CONCATENATE('Copy paste to Here'!G937," &amp; ",'Copy paste to Here'!D937,"  &amp;  ",'Copy paste to Here'!E937))),"Empty Cell")</f>
        <v>Empty Cell</v>
      </c>
      <c r="B933" s="55">
        <f>'Copy paste to Here'!C937</f>
        <v>0</v>
      </c>
      <c r="C933" s="55"/>
      <c r="D933" s="56"/>
      <c r="E933" s="57"/>
      <c r="F933" s="57">
        <f t="shared" si="43"/>
        <v>0</v>
      </c>
      <c r="G933" s="58">
        <f t="shared" si="44"/>
        <v>0</v>
      </c>
      <c r="H933" s="61">
        <f t="shared" si="45"/>
        <v>0</v>
      </c>
    </row>
    <row r="934" spans="1:8" s="60" customFormat="1" hidden="1">
      <c r="A934" s="54" t="str">
        <f>IF((LEN('Copy paste to Here'!G938))&gt;5,((CONCATENATE('Copy paste to Here'!G938," &amp; ",'Copy paste to Here'!D938,"  &amp;  ",'Copy paste to Here'!E938))),"Empty Cell")</f>
        <v>Empty Cell</v>
      </c>
      <c r="B934" s="55">
        <f>'Copy paste to Here'!C938</f>
        <v>0</v>
      </c>
      <c r="C934" s="55"/>
      <c r="D934" s="56"/>
      <c r="E934" s="57"/>
      <c r="F934" s="57">
        <f t="shared" si="43"/>
        <v>0</v>
      </c>
      <c r="G934" s="58">
        <f t="shared" si="44"/>
        <v>0</v>
      </c>
      <c r="H934" s="61">
        <f t="shared" si="45"/>
        <v>0</v>
      </c>
    </row>
    <row r="935" spans="1:8" s="60" customFormat="1" hidden="1">
      <c r="A935" s="54" t="str">
        <f>IF((LEN('Copy paste to Here'!G939))&gt;5,((CONCATENATE('Copy paste to Here'!G939," &amp; ",'Copy paste to Here'!D939,"  &amp;  ",'Copy paste to Here'!E939))),"Empty Cell")</f>
        <v>Empty Cell</v>
      </c>
      <c r="B935" s="55">
        <f>'Copy paste to Here'!C939</f>
        <v>0</v>
      </c>
      <c r="C935" s="55"/>
      <c r="D935" s="56"/>
      <c r="E935" s="57"/>
      <c r="F935" s="57">
        <f t="shared" si="43"/>
        <v>0</v>
      </c>
      <c r="G935" s="58">
        <f t="shared" si="44"/>
        <v>0</v>
      </c>
      <c r="H935" s="61">
        <f t="shared" si="45"/>
        <v>0</v>
      </c>
    </row>
    <row r="936" spans="1:8" s="60" customFormat="1" hidden="1">
      <c r="A936" s="54" t="str">
        <f>IF((LEN('Copy paste to Here'!G940))&gt;5,((CONCATENATE('Copy paste to Here'!G940," &amp; ",'Copy paste to Here'!D940,"  &amp;  ",'Copy paste to Here'!E940))),"Empty Cell")</f>
        <v>Empty Cell</v>
      </c>
      <c r="B936" s="55">
        <f>'Copy paste to Here'!C940</f>
        <v>0</v>
      </c>
      <c r="C936" s="55"/>
      <c r="D936" s="56"/>
      <c r="E936" s="57"/>
      <c r="F936" s="57">
        <f t="shared" si="43"/>
        <v>0</v>
      </c>
      <c r="G936" s="58">
        <f t="shared" si="44"/>
        <v>0</v>
      </c>
      <c r="H936" s="61">
        <f t="shared" si="45"/>
        <v>0</v>
      </c>
    </row>
    <row r="937" spans="1:8" s="60" customFormat="1" hidden="1">
      <c r="A937" s="54" t="str">
        <f>IF((LEN('Copy paste to Here'!G941))&gt;5,((CONCATENATE('Copy paste to Here'!G941," &amp; ",'Copy paste to Here'!D941,"  &amp;  ",'Copy paste to Here'!E941))),"Empty Cell")</f>
        <v>Empty Cell</v>
      </c>
      <c r="B937" s="55">
        <f>'Copy paste to Here'!C941</f>
        <v>0</v>
      </c>
      <c r="C937" s="55"/>
      <c r="D937" s="56"/>
      <c r="E937" s="57"/>
      <c r="F937" s="57">
        <f t="shared" si="43"/>
        <v>0</v>
      </c>
      <c r="G937" s="58">
        <f t="shared" si="44"/>
        <v>0</v>
      </c>
      <c r="H937" s="61">
        <f t="shared" si="45"/>
        <v>0</v>
      </c>
    </row>
    <row r="938" spans="1:8" s="60" customFormat="1" hidden="1">
      <c r="A938" s="54" t="str">
        <f>IF((LEN('Copy paste to Here'!G942))&gt;5,((CONCATENATE('Copy paste to Here'!G942," &amp; ",'Copy paste to Here'!D942,"  &amp;  ",'Copy paste to Here'!E942))),"Empty Cell")</f>
        <v>Empty Cell</v>
      </c>
      <c r="B938" s="55">
        <f>'Copy paste to Here'!C942</f>
        <v>0</v>
      </c>
      <c r="C938" s="55"/>
      <c r="D938" s="56"/>
      <c r="E938" s="57"/>
      <c r="F938" s="57">
        <f t="shared" si="43"/>
        <v>0</v>
      </c>
      <c r="G938" s="58">
        <f t="shared" si="44"/>
        <v>0</v>
      </c>
      <c r="H938" s="61">
        <f t="shared" si="45"/>
        <v>0</v>
      </c>
    </row>
    <row r="939" spans="1:8" s="60" customFormat="1" hidden="1">
      <c r="A939" s="54" t="str">
        <f>IF((LEN('Copy paste to Here'!G943))&gt;5,((CONCATENATE('Copy paste to Here'!G943," &amp; ",'Copy paste to Here'!D943,"  &amp;  ",'Copy paste to Here'!E943))),"Empty Cell")</f>
        <v>Empty Cell</v>
      </c>
      <c r="B939" s="55">
        <f>'Copy paste to Here'!C943</f>
        <v>0</v>
      </c>
      <c r="C939" s="55"/>
      <c r="D939" s="56"/>
      <c r="E939" s="57"/>
      <c r="F939" s="57">
        <f t="shared" si="43"/>
        <v>0</v>
      </c>
      <c r="G939" s="58">
        <f t="shared" si="44"/>
        <v>0</v>
      </c>
      <c r="H939" s="61">
        <f t="shared" si="45"/>
        <v>0</v>
      </c>
    </row>
    <row r="940" spans="1:8" s="60" customFormat="1" hidden="1">
      <c r="A940" s="54" t="str">
        <f>IF((LEN('Copy paste to Here'!G944))&gt;5,((CONCATENATE('Copy paste to Here'!G944," &amp; ",'Copy paste to Here'!D944,"  &amp;  ",'Copy paste to Here'!E944))),"Empty Cell")</f>
        <v>Empty Cell</v>
      </c>
      <c r="B940" s="55">
        <f>'Copy paste to Here'!C944</f>
        <v>0</v>
      </c>
      <c r="C940" s="55"/>
      <c r="D940" s="56"/>
      <c r="E940" s="57"/>
      <c r="F940" s="57">
        <f t="shared" si="43"/>
        <v>0</v>
      </c>
      <c r="G940" s="58">
        <f t="shared" si="44"/>
        <v>0</v>
      </c>
      <c r="H940" s="61">
        <f t="shared" si="45"/>
        <v>0</v>
      </c>
    </row>
    <row r="941" spans="1:8" s="60" customFormat="1" hidden="1">
      <c r="A941" s="54" t="str">
        <f>IF((LEN('Copy paste to Here'!G945))&gt;5,((CONCATENATE('Copy paste to Here'!G945," &amp; ",'Copy paste to Here'!D945,"  &amp;  ",'Copy paste to Here'!E945))),"Empty Cell")</f>
        <v>Empty Cell</v>
      </c>
      <c r="B941" s="55">
        <f>'Copy paste to Here'!C945</f>
        <v>0</v>
      </c>
      <c r="C941" s="55"/>
      <c r="D941" s="56"/>
      <c r="E941" s="57"/>
      <c r="F941" s="57">
        <f t="shared" si="43"/>
        <v>0</v>
      </c>
      <c r="G941" s="58">
        <f t="shared" si="44"/>
        <v>0</v>
      </c>
      <c r="H941" s="61">
        <f t="shared" si="45"/>
        <v>0</v>
      </c>
    </row>
    <row r="942" spans="1:8" s="60" customFormat="1" hidden="1">
      <c r="A942" s="54" t="str">
        <f>IF((LEN('Copy paste to Here'!G946))&gt;5,((CONCATENATE('Copy paste to Here'!G946," &amp; ",'Copy paste to Here'!D946,"  &amp;  ",'Copy paste to Here'!E946))),"Empty Cell")</f>
        <v>Empty Cell</v>
      </c>
      <c r="B942" s="55">
        <f>'Copy paste to Here'!C946</f>
        <v>0</v>
      </c>
      <c r="C942" s="55"/>
      <c r="D942" s="56"/>
      <c r="E942" s="57"/>
      <c r="F942" s="57">
        <f t="shared" si="43"/>
        <v>0</v>
      </c>
      <c r="G942" s="58">
        <f t="shared" si="44"/>
        <v>0</v>
      </c>
      <c r="H942" s="61">
        <f t="shared" si="45"/>
        <v>0</v>
      </c>
    </row>
    <row r="943" spans="1:8" s="60" customFormat="1" hidden="1">
      <c r="A943" s="54" t="str">
        <f>IF((LEN('Copy paste to Here'!G947))&gt;5,((CONCATENATE('Copy paste to Here'!G947," &amp; ",'Copy paste to Here'!D947,"  &amp;  ",'Copy paste to Here'!E947))),"Empty Cell")</f>
        <v>Empty Cell</v>
      </c>
      <c r="B943" s="55">
        <f>'Copy paste to Here'!C947</f>
        <v>0</v>
      </c>
      <c r="C943" s="55"/>
      <c r="D943" s="56"/>
      <c r="E943" s="57"/>
      <c r="F943" s="57">
        <f t="shared" si="43"/>
        <v>0</v>
      </c>
      <c r="G943" s="58">
        <f t="shared" si="44"/>
        <v>0</v>
      </c>
      <c r="H943" s="61">
        <f t="shared" si="45"/>
        <v>0</v>
      </c>
    </row>
    <row r="944" spans="1:8" s="60" customFormat="1" hidden="1">
      <c r="A944" s="54" t="str">
        <f>IF((LEN('Copy paste to Here'!G948))&gt;5,((CONCATENATE('Copy paste to Here'!G948," &amp; ",'Copy paste to Here'!D948,"  &amp;  ",'Copy paste to Here'!E948))),"Empty Cell")</f>
        <v>Empty Cell</v>
      </c>
      <c r="B944" s="55">
        <f>'Copy paste to Here'!C948</f>
        <v>0</v>
      </c>
      <c r="C944" s="55"/>
      <c r="D944" s="56"/>
      <c r="E944" s="57"/>
      <c r="F944" s="57">
        <f t="shared" si="43"/>
        <v>0</v>
      </c>
      <c r="G944" s="58">
        <f t="shared" si="44"/>
        <v>0</v>
      </c>
      <c r="H944" s="61">
        <f t="shared" si="45"/>
        <v>0</v>
      </c>
    </row>
    <row r="945" spans="1:8" s="60" customFormat="1" hidden="1">
      <c r="A945" s="54" t="str">
        <f>IF((LEN('Copy paste to Here'!G949))&gt;5,((CONCATENATE('Copy paste to Here'!G949," &amp; ",'Copy paste to Here'!D949,"  &amp;  ",'Copy paste to Here'!E949))),"Empty Cell")</f>
        <v>Empty Cell</v>
      </c>
      <c r="B945" s="55">
        <f>'Copy paste to Here'!C949</f>
        <v>0</v>
      </c>
      <c r="C945" s="55"/>
      <c r="D945" s="56"/>
      <c r="E945" s="57"/>
      <c r="F945" s="57">
        <f t="shared" si="43"/>
        <v>0</v>
      </c>
      <c r="G945" s="58">
        <f t="shared" si="44"/>
        <v>0</v>
      </c>
      <c r="H945" s="61">
        <f t="shared" si="45"/>
        <v>0</v>
      </c>
    </row>
    <row r="946" spans="1:8" s="60" customFormat="1" hidden="1">
      <c r="A946" s="54" t="str">
        <f>IF((LEN('Copy paste to Here'!G950))&gt;5,((CONCATENATE('Copy paste to Here'!G950," &amp; ",'Copy paste to Here'!D950,"  &amp;  ",'Copy paste to Here'!E950))),"Empty Cell")</f>
        <v>Empty Cell</v>
      </c>
      <c r="B946" s="55">
        <f>'Copy paste to Here'!C950</f>
        <v>0</v>
      </c>
      <c r="C946" s="55"/>
      <c r="D946" s="56"/>
      <c r="E946" s="57"/>
      <c r="F946" s="57">
        <f t="shared" si="43"/>
        <v>0</v>
      </c>
      <c r="G946" s="58">
        <f t="shared" si="44"/>
        <v>0</v>
      </c>
      <c r="H946" s="61">
        <f t="shared" si="45"/>
        <v>0</v>
      </c>
    </row>
    <row r="947" spans="1:8" s="60" customFormat="1" hidden="1">
      <c r="A947" s="54" t="str">
        <f>IF((LEN('Copy paste to Here'!G951))&gt;5,((CONCATENATE('Copy paste to Here'!G951," &amp; ",'Copy paste to Here'!D951,"  &amp;  ",'Copy paste to Here'!E951))),"Empty Cell")</f>
        <v>Empty Cell</v>
      </c>
      <c r="B947" s="55">
        <f>'Copy paste to Here'!C951</f>
        <v>0</v>
      </c>
      <c r="C947" s="55"/>
      <c r="D947" s="56"/>
      <c r="E947" s="57"/>
      <c r="F947" s="57">
        <f t="shared" si="43"/>
        <v>0</v>
      </c>
      <c r="G947" s="58">
        <f t="shared" si="44"/>
        <v>0</v>
      </c>
      <c r="H947" s="61">
        <f t="shared" si="45"/>
        <v>0</v>
      </c>
    </row>
    <row r="948" spans="1:8" s="60" customFormat="1" hidden="1">
      <c r="A948" s="54" t="str">
        <f>IF((LEN('Copy paste to Here'!G952))&gt;5,((CONCATENATE('Copy paste to Here'!G952," &amp; ",'Copy paste to Here'!D952,"  &amp;  ",'Copy paste to Here'!E952))),"Empty Cell")</f>
        <v>Empty Cell</v>
      </c>
      <c r="B948" s="55">
        <f>'Copy paste to Here'!C952</f>
        <v>0</v>
      </c>
      <c r="C948" s="55"/>
      <c r="D948" s="56"/>
      <c r="E948" s="57"/>
      <c r="F948" s="57">
        <f t="shared" si="43"/>
        <v>0</v>
      </c>
      <c r="G948" s="58">
        <f t="shared" si="44"/>
        <v>0</v>
      </c>
      <c r="H948" s="61">
        <f t="shared" si="45"/>
        <v>0</v>
      </c>
    </row>
    <row r="949" spans="1:8" s="60" customFormat="1" hidden="1">
      <c r="A949" s="54" t="str">
        <f>IF((LEN('Copy paste to Here'!G953))&gt;5,((CONCATENATE('Copy paste to Here'!G953," &amp; ",'Copy paste to Here'!D953,"  &amp;  ",'Copy paste to Here'!E953))),"Empty Cell")</f>
        <v>Empty Cell</v>
      </c>
      <c r="B949" s="55">
        <f>'Copy paste to Here'!C953</f>
        <v>0</v>
      </c>
      <c r="C949" s="55"/>
      <c r="D949" s="56"/>
      <c r="E949" s="57"/>
      <c r="F949" s="57">
        <f t="shared" si="43"/>
        <v>0</v>
      </c>
      <c r="G949" s="58">
        <f t="shared" si="44"/>
        <v>0</v>
      </c>
      <c r="H949" s="61">
        <f t="shared" si="45"/>
        <v>0</v>
      </c>
    </row>
    <row r="950" spans="1:8" s="60" customFormat="1" hidden="1">
      <c r="A950" s="54" t="str">
        <f>IF((LEN('Copy paste to Here'!G954))&gt;5,((CONCATENATE('Copy paste to Here'!G954," &amp; ",'Copy paste to Here'!D954,"  &amp;  ",'Copy paste to Here'!E954))),"Empty Cell")</f>
        <v>Empty Cell</v>
      </c>
      <c r="B950" s="55">
        <f>'Copy paste to Here'!C954</f>
        <v>0</v>
      </c>
      <c r="C950" s="55"/>
      <c r="D950" s="56"/>
      <c r="E950" s="57"/>
      <c r="F950" s="57">
        <f t="shared" si="43"/>
        <v>0</v>
      </c>
      <c r="G950" s="58">
        <f t="shared" si="44"/>
        <v>0</v>
      </c>
      <c r="H950" s="61">
        <f t="shared" si="45"/>
        <v>0</v>
      </c>
    </row>
    <row r="951" spans="1:8" s="60" customFormat="1" hidden="1">
      <c r="A951" s="54" t="str">
        <f>IF((LEN('Copy paste to Here'!G955))&gt;5,((CONCATENATE('Copy paste to Here'!G955," &amp; ",'Copy paste to Here'!D955,"  &amp;  ",'Copy paste to Here'!E955))),"Empty Cell")</f>
        <v>Empty Cell</v>
      </c>
      <c r="B951" s="55">
        <f>'Copy paste to Here'!C955</f>
        <v>0</v>
      </c>
      <c r="C951" s="55"/>
      <c r="D951" s="56"/>
      <c r="E951" s="57"/>
      <c r="F951" s="57">
        <f t="shared" si="43"/>
        <v>0</v>
      </c>
      <c r="G951" s="58">
        <f t="shared" si="44"/>
        <v>0</v>
      </c>
      <c r="H951" s="61">
        <f t="shared" si="45"/>
        <v>0</v>
      </c>
    </row>
    <row r="952" spans="1:8" s="60" customFormat="1" hidden="1">
      <c r="A952" s="54" t="str">
        <f>IF((LEN('Copy paste to Here'!G956))&gt;5,((CONCATENATE('Copy paste to Here'!G956," &amp; ",'Copy paste to Here'!D956,"  &amp;  ",'Copy paste to Here'!E956))),"Empty Cell")</f>
        <v>Empty Cell</v>
      </c>
      <c r="B952" s="55">
        <f>'Copy paste to Here'!C956</f>
        <v>0</v>
      </c>
      <c r="C952" s="55"/>
      <c r="D952" s="56"/>
      <c r="E952" s="57"/>
      <c r="F952" s="57">
        <f t="shared" si="43"/>
        <v>0</v>
      </c>
      <c r="G952" s="58">
        <f t="shared" si="44"/>
        <v>0</v>
      </c>
      <c r="H952" s="61">
        <f t="shared" si="45"/>
        <v>0</v>
      </c>
    </row>
    <row r="953" spans="1:8" s="60" customFormat="1" hidden="1">
      <c r="A953" s="54" t="str">
        <f>IF((LEN('Copy paste to Here'!G957))&gt;5,((CONCATENATE('Copy paste to Here'!G957," &amp; ",'Copy paste to Here'!D957,"  &amp;  ",'Copy paste to Here'!E957))),"Empty Cell")</f>
        <v>Empty Cell</v>
      </c>
      <c r="B953" s="55">
        <f>'Copy paste to Here'!C957</f>
        <v>0</v>
      </c>
      <c r="C953" s="55"/>
      <c r="D953" s="56"/>
      <c r="E953" s="57"/>
      <c r="F953" s="57">
        <f t="shared" si="43"/>
        <v>0</v>
      </c>
      <c r="G953" s="58">
        <f t="shared" si="44"/>
        <v>0</v>
      </c>
      <c r="H953" s="61">
        <f t="shared" si="45"/>
        <v>0</v>
      </c>
    </row>
    <row r="954" spans="1:8" s="60" customFormat="1" hidden="1">
      <c r="A954" s="54" t="str">
        <f>IF((LEN('Copy paste to Here'!G958))&gt;5,((CONCATENATE('Copy paste to Here'!G958," &amp; ",'Copy paste to Here'!D958,"  &amp;  ",'Copy paste to Here'!E958))),"Empty Cell")</f>
        <v>Empty Cell</v>
      </c>
      <c r="B954" s="55">
        <f>'Copy paste to Here'!C958</f>
        <v>0</v>
      </c>
      <c r="C954" s="55"/>
      <c r="D954" s="56"/>
      <c r="E954" s="57"/>
      <c r="F954" s="57">
        <f t="shared" si="43"/>
        <v>0</v>
      </c>
      <c r="G954" s="58">
        <f t="shared" si="44"/>
        <v>0</v>
      </c>
      <c r="H954" s="61">
        <f t="shared" si="45"/>
        <v>0</v>
      </c>
    </row>
    <row r="955" spans="1:8" s="60" customFormat="1" hidden="1">
      <c r="A955" s="54" t="str">
        <f>IF((LEN('Copy paste to Here'!G959))&gt;5,((CONCATENATE('Copy paste to Here'!G959," &amp; ",'Copy paste to Here'!D959,"  &amp;  ",'Copy paste to Here'!E959))),"Empty Cell")</f>
        <v>Empty Cell</v>
      </c>
      <c r="B955" s="55">
        <f>'Copy paste to Here'!C959</f>
        <v>0</v>
      </c>
      <c r="C955" s="55"/>
      <c r="D955" s="56"/>
      <c r="E955" s="57"/>
      <c r="F955" s="57">
        <f t="shared" si="43"/>
        <v>0</v>
      </c>
      <c r="G955" s="58">
        <f t="shared" si="44"/>
        <v>0</v>
      </c>
      <c r="H955" s="61">
        <f t="shared" si="45"/>
        <v>0</v>
      </c>
    </row>
    <row r="956" spans="1:8" s="60" customFormat="1" hidden="1">
      <c r="A956" s="54" t="str">
        <f>IF((LEN('Copy paste to Here'!G960))&gt;5,((CONCATENATE('Copy paste to Here'!G960," &amp; ",'Copy paste to Here'!D960,"  &amp;  ",'Copy paste to Here'!E960))),"Empty Cell")</f>
        <v>Empty Cell</v>
      </c>
      <c r="B956" s="55">
        <f>'Copy paste to Here'!C960</f>
        <v>0</v>
      </c>
      <c r="C956" s="55"/>
      <c r="D956" s="56"/>
      <c r="E956" s="57"/>
      <c r="F956" s="57">
        <f t="shared" si="43"/>
        <v>0</v>
      </c>
      <c r="G956" s="58">
        <f t="shared" si="44"/>
        <v>0</v>
      </c>
      <c r="H956" s="61">
        <f t="shared" si="45"/>
        <v>0</v>
      </c>
    </row>
    <row r="957" spans="1:8" s="60" customFormat="1" hidden="1">
      <c r="A957" s="54" t="str">
        <f>IF((LEN('Copy paste to Here'!G961))&gt;5,((CONCATENATE('Copy paste to Here'!G961," &amp; ",'Copy paste to Here'!D961,"  &amp;  ",'Copy paste to Here'!E961))),"Empty Cell")</f>
        <v>Empty Cell</v>
      </c>
      <c r="B957" s="55">
        <f>'Copy paste to Here'!C961</f>
        <v>0</v>
      </c>
      <c r="C957" s="55"/>
      <c r="D957" s="56"/>
      <c r="E957" s="57"/>
      <c r="F957" s="57">
        <f t="shared" si="43"/>
        <v>0</v>
      </c>
      <c r="G957" s="58">
        <f t="shared" si="44"/>
        <v>0</v>
      </c>
      <c r="H957" s="61">
        <f t="shared" si="45"/>
        <v>0</v>
      </c>
    </row>
    <row r="958" spans="1:8" s="60" customFormat="1" hidden="1">
      <c r="A958" s="54" t="str">
        <f>IF((LEN('Copy paste to Here'!G962))&gt;5,((CONCATENATE('Copy paste to Here'!G962," &amp; ",'Copy paste to Here'!D962,"  &amp;  ",'Copy paste to Here'!E962))),"Empty Cell")</f>
        <v>Empty Cell</v>
      </c>
      <c r="B958" s="55">
        <f>'Copy paste to Here'!C962</f>
        <v>0</v>
      </c>
      <c r="C958" s="55"/>
      <c r="D958" s="56"/>
      <c r="E958" s="57"/>
      <c r="F958" s="57">
        <f t="shared" si="43"/>
        <v>0</v>
      </c>
      <c r="G958" s="58">
        <f t="shared" si="44"/>
        <v>0</v>
      </c>
      <c r="H958" s="61">
        <f t="shared" si="45"/>
        <v>0</v>
      </c>
    </row>
    <row r="959" spans="1:8" s="60" customFormat="1" hidden="1">
      <c r="A959" s="54" t="str">
        <f>IF((LEN('Copy paste to Here'!G963))&gt;5,((CONCATENATE('Copy paste to Here'!G963," &amp; ",'Copy paste to Here'!D963,"  &amp;  ",'Copy paste to Here'!E963))),"Empty Cell")</f>
        <v>Empty Cell</v>
      </c>
      <c r="B959" s="55">
        <f>'Copy paste to Here'!C963</f>
        <v>0</v>
      </c>
      <c r="C959" s="55"/>
      <c r="D959" s="56"/>
      <c r="E959" s="57"/>
      <c r="F959" s="57">
        <f t="shared" si="43"/>
        <v>0</v>
      </c>
      <c r="G959" s="58">
        <f t="shared" si="44"/>
        <v>0</v>
      </c>
      <c r="H959" s="61">
        <f t="shared" si="45"/>
        <v>0</v>
      </c>
    </row>
    <row r="960" spans="1:8" s="60" customFormat="1" hidden="1">
      <c r="A960" s="54" t="str">
        <f>IF((LEN('Copy paste to Here'!G964))&gt;5,((CONCATENATE('Copy paste to Here'!G964," &amp; ",'Copy paste to Here'!D964,"  &amp;  ",'Copy paste to Here'!E964))),"Empty Cell")</f>
        <v>Empty Cell</v>
      </c>
      <c r="B960" s="55">
        <f>'Copy paste to Here'!C964</f>
        <v>0</v>
      </c>
      <c r="C960" s="55"/>
      <c r="D960" s="56"/>
      <c r="E960" s="57"/>
      <c r="F960" s="57">
        <f t="shared" si="43"/>
        <v>0</v>
      </c>
      <c r="G960" s="58">
        <f t="shared" si="44"/>
        <v>0</v>
      </c>
      <c r="H960" s="61">
        <f t="shared" si="45"/>
        <v>0</v>
      </c>
    </row>
    <row r="961" spans="1:8" s="60" customFormat="1" hidden="1">
      <c r="A961" s="54" t="str">
        <f>IF((LEN('Copy paste to Here'!G965))&gt;5,((CONCATENATE('Copy paste to Here'!G965," &amp; ",'Copy paste to Here'!D965,"  &amp;  ",'Copy paste to Here'!E965))),"Empty Cell")</f>
        <v>Empty Cell</v>
      </c>
      <c r="B961" s="55">
        <f>'Copy paste to Here'!C965</f>
        <v>0</v>
      </c>
      <c r="C961" s="55"/>
      <c r="D961" s="56"/>
      <c r="E961" s="57"/>
      <c r="F961" s="57">
        <f t="shared" si="43"/>
        <v>0</v>
      </c>
      <c r="G961" s="58">
        <f t="shared" si="44"/>
        <v>0</v>
      </c>
      <c r="H961" s="61">
        <f t="shared" si="45"/>
        <v>0</v>
      </c>
    </row>
    <row r="962" spans="1:8" s="60" customFormat="1" hidden="1">
      <c r="A962" s="54" t="str">
        <f>IF((LEN('Copy paste to Here'!G966))&gt;5,((CONCATENATE('Copy paste to Here'!G966," &amp; ",'Copy paste to Here'!D966,"  &amp;  ",'Copy paste to Here'!E966))),"Empty Cell")</f>
        <v>Empty Cell</v>
      </c>
      <c r="B962" s="55">
        <f>'Copy paste to Here'!C966</f>
        <v>0</v>
      </c>
      <c r="C962" s="55"/>
      <c r="D962" s="56"/>
      <c r="E962" s="57"/>
      <c r="F962" s="57">
        <f t="shared" si="43"/>
        <v>0</v>
      </c>
      <c r="G962" s="58">
        <f t="shared" si="44"/>
        <v>0</v>
      </c>
      <c r="H962" s="61">
        <f t="shared" si="45"/>
        <v>0</v>
      </c>
    </row>
    <row r="963" spans="1:8" s="60" customFormat="1" hidden="1">
      <c r="A963" s="54" t="str">
        <f>IF((LEN('Copy paste to Here'!G967))&gt;5,((CONCATENATE('Copy paste to Here'!G967," &amp; ",'Copy paste to Here'!D967,"  &amp;  ",'Copy paste to Here'!E967))),"Empty Cell")</f>
        <v>Empty Cell</v>
      </c>
      <c r="B963" s="55">
        <f>'Copy paste to Here'!C967</f>
        <v>0</v>
      </c>
      <c r="C963" s="55"/>
      <c r="D963" s="56"/>
      <c r="E963" s="57"/>
      <c r="F963" s="57">
        <f t="shared" si="43"/>
        <v>0</v>
      </c>
      <c r="G963" s="58">
        <f t="shared" si="44"/>
        <v>0</v>
      </c>
      <c r="H963" s="61">
        <f t="shared" si="45"/>
        <v>0</v>
      </c>
    </row>
    <row r="964" spans="1:8" s="60" customFormat="1" hidden="1">
      <c r="A964" s="54" t="str">
        <f>IF((LEN('Copy paste to Here'!G968))&gt;5,((CONCATENATE('Copy paste to Here'!G968," &amp; ",'Copy paste to Here'!D968,"  &amp;  ",'Copy paste to Here'!E968))),"Empty Cell")</f>
        <v>Empty Cell</v>
      </c>
      <c r="B964" s="55">
        <f>'Copy paste to Here'!C968</f>
        <v>0</v>
      </c>
      <c r="C964" s="55"/>
      <c r="D964" s="56"/>
      <c r="E964" s="57"/>
      <c r="F964" s="57">
        <f t="shared" si="43"/>
        <v>0</v>
      </c>
      <c r="G964" s="58">
        <f t="shared" si="44"/>
        <v>0</v>
      </c>
      <c r="H964" s="61">
        <f t="shared" si="45"/>
        <v>0</v>
      </c>
    </row>
    <row r="965" spans="1:8" s="60" customFormat="1" hidden="1">
      <c r="A965" s="54" t="str">
        <f>IF((LEN('Copy paste to Here'!G969))&gt;5,((CONCATENATE('Copy paste to Here'!G969," &amp; ",'Copy paste to Here'!D969,"  &amp;  ",'Copy paste to Here'!E969))),"Empty Cell")</f>
        <v>Empty Cell</v>
      </c>
      <c r="B965" s="55">
        <f>'Copy paste to Here'!C969</f>
        <v>0</v>
      </c>
      <c r="C965" s="55"/>
      <c r="D965" s="56"/>
      <c r="E965" s="57"/>
      <c r="F965" s="57">
        <f t="shared" si="43"/>
        <v>0</v>
      </c>
      <c r="G965" s="58">
        <f t="shared" si="44"/>
        <v>0</v>
      </c>
      <c r="H965" s="61">
        <f t="shared" si="45"/>
        <v>0</v>
      </c>
    </row>
    <row r="966" spans="1:8" s="60" customFormat="1" hidden="1">
      <c r="A966" s="54" t="str">
        <f>IF((LEN('Copy paste to Here'!G970))&gt;5,((CONCATENATE('Copy paste to Here'!G970," &amp; ",'Copy paste to Here'!D970,"  &amp;  ",'Copy paste to Here'!E970))),"Empty Cell")</f>
        <v>Empty Cell</v>
      </c>
      <c r="B966" s="55">
        <f>'Copy paste to Here'!C970</f>
        <v>0</v>
      </c>
      <c r="C966" s="55"/>
      <c r="D966" s="56"/>
      <c r="E966" s="57"/>
      <c r="F966" s="57">
        <f t="shared" si="43"/>
        <v>0</v>
      </c>
      <c r="G966" s="58">
        <f t="shared" si="44"/>
        <v>0</v>
      </c>
      <c r="H966" s="61">
        <f t="shared" si="45"/>
        <v>0</v>
      </c>
    </row>
    <row r="967" spans="1:8" s="60" customFormat="1" hidden="1">
      <c r="A967" s="54" t="str">
        <f>IF((LEN('Copy paste to Here'!G971))&gt;5,((CONCATENATE('Copy paste to Here'!G971," &amp; ",'Copy paste to Here'!D971,"  &amp;  ",'Copy paste to Here'!E971))),"Empty Cell")</f>
        <v>Empty Cell</v>
      </c>
      <c r="B967" s="55">
        <f>'Copy paste to Here'!C971</f>
        <v>0</v>
      </c>
      <c r="C967" s="55"/>
      <c r="D967" s="56"/>
      <c r="E967" s="57"/>
      <c r="F967" s="57">
        <f t="shared" si="43"/>
        <v>0</v>
      </c>
      <c r="G967" s="58">
        <f t="shared" si="44"/>
        <v>0</v>
      </c>
      <c r="H967" s="61">
        <f t="shared" si="45"/>
        <v>0</v>
      </c>
    </row>
    <row r="968" spans="1:8" s="60" customFormat="1" hidden="1">
      <c r="A968" s="54" t="str">
        <f>IF((LEN('Copy paste to Here'!G972))&gt;5,((CONCATENATE('Copy paste to Here'!G972," &amp; ",'Copy paste to Here'!D972,"  &amp;  ",'Copy paste to Here'!E972))),"Empty Cell")</f>
        <v>Empty Cell</v>
      </c>
      <c r="B968" s="55">
        <f>'Copy paste to Here'!C972</f>
        <v>0</v>
      </c>
      <c r="C968" s="55"/>
      <c r="D968" s="56"/>
      <c r="E968" s="57"/>
      <c r="F968" s="57">
        <f t="shared" si="43"/>
        <v>0</v>
      </c>
      <c r="G968" s="58">
        <f t="shared" si="44"/>
        <v>0</v>
      </c>
      <c r="H968" s="61">
        <f t="shared" si="45"/>
        <v>0</v>
      </c>
    </row>
    <row r="969" spans="1:8" s="60" customFormat="1" hidden="1">
      <c r="A969" s="54" t="str">
        <f>IF((LEN('Copy paste to Here'!G973))&gt;5,((CONCATENATE('Copy paste to Here'!G973," &amp; ",'Copy paste to Here'!D973,"  &amp;  ",'Copy paste to Here'!E973))),"Empty Cell")</f>
        <v>Empty Cell</v>
      </c>
      <c r="B969" s="55">
        <f>'Copy paste to Here'!C973</f>
        <v>0</v>
      </c>
      <c r="C969" s="55"/>
      <c r="D969" s="56"/>
      <c r="E969" s="57"/>
      <c r="F969" s="57">
        <f t="shared" si="43"/>
        <v>0</v>
      </c>
      <c r="G969" s="58">
        <f t="shared" si="44"/>
        <v>0</v>
      </c>
      <c r="H969" s="61">
        <f t="shared" si="45"/>
        <v>0</v>
      </c>
    </row>
    <row r="970" spans="1:8" s="60" customFormat="1" hidden="1">
      <c r="A970" s="54" t="str">
        <f>IF((LEN('Copy paste to Here'!G974))&gt;5,((CONCATENATE('Copy paste to Here'!G974," &amp; ",'Copy paste to Here'!D974,"  &amp;  ",'Copy paste to Here'!E974))),"Empty Cell")</f>
        <v>Empty Cell</v>
      </c>
      <c r="B970" s="55">
        <f>'Copy paste to Here'!C974</f>
        <v>0</v>
      </c>
      <c r="C970" s="55"/>
      <c r="D970" s="56"/>
      <c r="E970" s="57"/>
      <c r="F970" s="57">
        <f t="shared" si="43"/>
        <v>0</v>
      </c>
      <c r="G970" s="58">
        <f t="shared" si="44"/>
        <v>0</v>
      </c>
      <c r="H970" s="61">
        <f t="shared" si="45"/>
        <v>0</v>
      </c>
    </row>
    <row r="971" spans="1:8" s="60" customFormat="1" hidden="1">
      <c r="A971" s="54" t="str">
        <f>IF((LEN('Copy paste to Here'!G975))&gt;5,((CONCATENATE('Copy paste to Here'!G975," &amp; ",'Copy paste to Here'!D975,"  &amp;  ",'Copy paste to Here'!E975))),"Empty Cell")</f>
        <v>Empty Cell</v>
      </c>
      <c r="B971" s="55">
        <f>'Copy paste to Here'!C975</f>
        <v>0</v>
      </c>
      <c r="C971" s="55"/>
      <c r="D971" s="56"/>
      <c r="E971" s="57"/>
      <c r="F971" s="57">
        <f t="shared" si="43"/>
        <v>0</v>
      </c>
      <c r="G971" s="58">
        <f t="shared" si="44"/>
        <v>0</v>
      </c>
      <c r="H971" s="61">
        <f t="shared" si="45"/>
        <v>0</v>
      </c>
    </row>
    <row r="972" spans="1:8" s="60" customFormat="1" hidden="1">
      <c r="A972" s="54" t="str">
        <f>IF((LEN('Copy paste to Here'!G976))&gt;5,((CONCATENATE('Copy paste to Here'!G976," &amp; ",'Copy paste to Here'!D976,"  &amp;  ",'Copy paste to Here'!E976))),"Empty Cell")</f>
        <v>Empty Cell</v>
      </c>
      <c r="B972" s="55">
        <f>'Copy paste to Here'!C976</f>
        <v>0</v>
      </c>
      <c r="C972" s="55"/>
      <c r="D972" s="56"/>
      <c r="E972" s="57"/>
      <c r="F972" s="57">
        <f t="shared" si="43"/>
        <v>0</v>
      </c>
      <c r="G972" s="58">
        <f t="shared" si="44"/>
        <v>0</v>
      </c>
      <c r="H972" s="61">
        <f t="shared" si="45"/>
        <v>0</v>
      </c>
    </row>
    <row r="973" spans="1:8" s="60" customFormat="1" hidden="1">
      <c r="A973" s="54" t="str">
        <f>IF((LEN('Copy paste to Here'!G977))&gt;5,((CONCATENATE('Copy paste to Here'!G977," &amp; ",'Copy paste to Here'!D977,"  &amp;  ",'Copy paste to Here'!E977))),"Empty Cell")</f>
        <v>Empty Cell</v>
      </c>
      <c r="B973" s="55">
        <f>'Copy paste to Here'!C977</f>
        <v>0</v>
      </c>
      <c r="C973" s="55"/>
      <c r="D973" s="56"/>
      <c r="E973" s="57"/>
      <c r="F973" s="57">
        <f t="shared" si="43"/>
        <v>0</v>
      </c>
      <c r="G973" s="58">
        <f t="shared" si="44"/>
        <v>0</v>
      </c>
      <c r="H973" s="61">
        <f t="shared" si="45"/>
        <v>0</v>
      </c>
    </row>
    <row r="974" spans="1:8" s="60" customFormat="1" hidden="1">
      <c r="A974" s="54" t="str">
        <f>IF((LEN('Copy paste to Here'!G978))&gt;5,((CONCATENATE('Copy paste to Here'!G978," &amp; ",'Copy paste to Here'!D978,"  &amp;  ",'Copy paste to Here'!E978))),"Empty Cell")</f>
        <v>Empty Cell</v>
      </c>
      <c r="B974" s="55">
        <f>'Copy paste to Here'!C978</f>
        <v>0</v>
      </c>
      <c r="C974" s="55"/>
      <c r="D974" s="56"/>
      <c r="E974" s="57"/>
      <c r="F974" s="57">
        <f t="shared" si="43"/>
        <v>0</v>
      </c>
      <c r="G974" s="58">
        <f t="shared" si="44"/>
        <v>0</v>
      </c>
      <c r="H974" s="61">
        <f t="shared" si="45"/>
        <v>0</v>
      </c>
    </row>
    <row r="975" spans="1:8" s="60" customFormat="1" hidden="1">
      <c r="A975" s="54" t="str">
        <f>IF((LEN('Copy paste to Here'!G979))&gt;5,((CONCATENATE('Copy paste to Here'!G979," &amp; ",'Copy paste to Here'!D979,"  &amp;  ",'Copy paste to Here'!E979))),"Empty Cell")</f>
        <v>Empty Cell</v>
      </c>
      <c r="B975" s="55">
        <f>'Copy paste to Here'!C979</f>
        <v>0</v>
      </c>
      <c r="C975" s="55"/>
      <c r="D975" s="56"/>
      <c r="E975" s="57"/>
      <c r="F975" s="57">
        <f t="shared" si="43"/>
        <v>0</v>
      </c>
      <c r="G975" s="58">
        <f t="shared" si="44"/>
        <v>0</v>
      </c>
      <c r="H975" s="61">
        <f t="shared" si="45"/>
        <v>0</v>
      </c>
    </row>
    <row r="976" spans="1:8" s="60" customFormat="1" hidden="1">
      <c r="A976" s="54" t="str">
        <f>IF((LEN('Copy paste to Here'!G980))&gt;5,((CONCATENATE('Copy paste to Here'!G980," &amp; ",'Copy paste to Here'!D980,"  &amp;  ",'Copy paste to Here'!E980))),"Empty Cell")</f>
        <v>Empty Cell</v>
      </c>
      <c r="B976" s="55">
        <f>'Copy paste to Here'!C980</f>
        <v>0</v>
      </c>
      <c r="C976" s="55"/>
      <c r="D976" s="56"/>
      <c r="E976" s="57"/>
      <c r="F976" s="57">
        <f t="shared" si="43"/>
        <v>0</v>
      </c>
      <c r="G976" s="58">
        <f t="shared" si="44"/>
        <v>0</v>
      </c>
      <c r="H976" s="61">
        <f t="shared" si="45"/>
        <v>0</v>
      </c>
    </row>
    <row r="977" spans="1:8" s="60" customFormat="1" hidden="1">
      <c r="A977" s="54" t="str">
        <f>IF((LEN('Copy paste to Here'!G981))&gt;5,((CONCATENATE('Copy paste to Here'!G981," &amp; ",'Copy paste to Here'!D981,"  &amp;  ",'Copy paste to Here'!E981))),"Empty Cell")</f>
        <v>Empty Cell</v>
      </c>
      <c r="B977" s="55">
        <f>'Copy paste to Here'!C981</f>
        <v>0</v>
      </c>
      <c r="C977" s="55"/>
      <c r="D977" s="56"/>
      <c r="E977" s="57"/>
      <c r="F977" s="57">
        <f t="shared" si="43"/>
        <v>0</v>
      </c>
      <c r="G977" s="58">
        <f t="shared" si="44"/>
        <v>0</v>
      </c>
      <c r="H977" s="61">
        <f t="shared" si="45"/>
        <v>0</v>
      </c>
    </row>
    <row r="978" spans="1:8" s="60" customFormat="1" hidden="1">
      <c r="A978" s="54" t="str">
        <f>IF((LEN('Copy paste to Here'!G982))&gt;5,((CONCATENATE('Copy paste to Here'!G982," &amp; ",'Copy paste to Here'!D982,"  &amp;  ",'Copy paste to Here'!E982))),"Empty Cell")</f>
        <v>Empty Cell</v>
      </c>
      <c r="B978" s="55">
        <f>'Copy paste to Here'!C982</f>
        <v>0</v>
      </c>
      <c r="C978" s="55"/>
      <c r="D978" s="56"/>
      <c r="E978" s="57"/>
      <c r="F978" s="57">
        <f t="shared" si="43"/>
        <v>0</v>
      </c>
      <c r="G978" s="58">
        <f t="shared" si="44"/>
        <v>0</v>
      </c>
      <c r="H978" s="61">
        <f t="shared" si="45"/>
        <v>0</v>
      </c>
    </row>
    <row r="979" spans="1:8" s="60" customFormat="1" hidden="1">
      <c r="A979" s="54" t="str">
        <f>IF((LEN('Copy paste to Here'!G983))&gt;5,((CONCATENATE('Copy paste to Here'!G983," &amp; ",'Copy paste to Here'!D983,"  &amp;  ",'Copy paste to Here'!E983))),"Empty Cell")</f>
        <v>Empty Cell</v>
      </c>
      <c r="B979" s="55">
        <f>'Copy paste to Here'!C983</f>
        <v>0</v>
      </c>
      <c r="C979" s="55"/>
      <c r="D979" s="56"/>
      <c r="E979" s="57"/>
      <c r="F979" s="57">
        <f t="shared" ref="F979:F998" si="46">D979*E979</f>
        <v>0</v>
      </c>
      <c r="G979" s="58">
        <f t="shared" ref="G979:G999" si="47">E979*$E$14</f>
        <v>0</v>
      </c>
      <c r="H979" s="61">
        <f t="shared" ref="H979:H998" si="48">D979*G979</f>
        <v>0</v>
      </c>
    </row>
    <row r="980" spans="1:8" s="60" customFormat="1" hidden="1">
      <c r="A980" s="54" t="str">
        <f>IF((LEN('Copy paste to Here'!G984))&gt;5,((CONCATENATE('Copy paste to Here'!G984," &amp; ",'Copy paste to Here'!D984,"  &amp;  ",'Copy paste to Here'!E984))),"Empty Cell")</f>
        <v>Empty Cell</v>
      </c>
      <c r="B980" s="55">
        <f>'Copy paste to Here'!C984</f>
        <v>0</v>
      </c>
      <c r="C980" s="55"/>
      <c r="D980" s="56"/>
      <c r="E980" s="57"/>
      <c r="F980" s="57">
        <f t="shared" si="46"/>
        <v>0</v>
      </c>
      <c r="G980" s="58">
        <f t="shared" si="47"/>
        <v>0</v>
      </c>
      <c r="H980" s="61">
        <f t="shared" si="48"/>
        <v>0</v>
      </c>
    </row>
    <row r="981" spans="1:8" s="60" customFormat="1" hidden="1">
      <c r="A981" s="54" t="str">
        <f>IF((LEN('Copy paste to Here'!G985))&gt;5,((CONCATENATE('Copy paste to Here'!G985," &amp; ",'Copy paste to Here'!D985,"  &amp;  ",'Copy paste to Here'!E985))),"Empty Cell")</f>
        <v>Empty Cell</v>
      </c>
      <c r="B981" s="55">
        <f>'Copy paste to Here'!C985</f>
        <v>0</v>
      </c>
      <c r="C981" s="55"/>
      <c r="D981" s="56"/>
      <c r="E981" s="57"/>
      <c r="F981" s="57">
        <f t="shared" si="46"/>
        <v>0</v>
      </c>
      <c r="G981" s="58">
        <f t="shared" si="47"/>
        <v>0</v>
      </c>
      <c r="H981" s="61">
        <f t="shared" si="48"/>
        <v>0</v>
      </c>
    </row>
    <row r="982" spans="1:8" s="60" customFormat="1" hidden="1">
      <c r="A982" s="54" t="str">
        <f>IF((LEN('Copy paste to Here'!G986))&gt;5,((CONCATENATE('Copy paste to Here'!G986," &amp; ",'Copy paste to Here'!D986,"  &amp;  ",'Copy paste to Here'!E986))),"Empty Cell")</f>
        <v>Empty Cell</v>
      </c>
      <c r="B982" s="55">
        <f>'Copy paste to Here'!C986</f>
        <v>0</v>
      </c>
      <c r="C982" s="55"/>
      <c r="D982" s="56"/>
      <c r="E982" s="57"/>
      <c r="F982" s="57">
        <f t="shared" si="46"/>
        <v>0</v>
      </c>
      <c r="G982" s="58">
        <f t="shared" si="47"/>
        <v>0</v>
      </c>
      <c r="H982" s="61">
        <f t="shared" si="48"/>
        <v>0</v>
      </c>
    </row>
    <row r="983" spans="1:8" s="60" customFormat="1" hidden="1">
      <c r="A983" s="54" t="str">
        <f>IF((LEN('Copy paste to Here'!G987))&gt;5,((CONCATENATE('Copy paste to Here'!G987," &amp; ",'Copy paste to Here'!D987,"  &amp;  ",'Copy paste to Here'!E987))),"Empty Cell")</f>
        <v>Empty Cell</v>
      </c>
      <c r="B983" s="55">
        <f>'Copy paste to Here'!C987</f>
        <v>0</v>
      </c>
      <c r="C983" s="55"/>
      <c r="D983" s="56"/>
      <c r="E983" s="57"/>
      <c r="F983" s="57">
        <f t="shared" si="46"/>
        <v>0</v>
      </c>
      <c r="G983" s="58">
        <f t="shared" si="47"/>
        <v>0</v>
      </c>
      <c r="H983" s="61">
        <f t="shared" si="48"/>
        <v>0</v>
      </c>
    </row>
    <row r="984" spans="1:8" s="60" customFormat="1" hidden="1">
      <c r="A984" s="54" t="str">
        <f>IF((LEN('Copy paste to Here'!G988))&gt;5,((CONCATENATE('Copy paste to Here'!G988," &amp; ",'Copy paste to Here'!D988,"  &amp;  ",'Copy paste to Here'!E988))),"Empty Cell")</f>
        <v>Empty Cell</v>
      </c>
      <c r="B984" s="55">
        <f>'Copy paste to Here'!C988</f>
        <v>0</v>
      </c>
      <c r="C984" s="55"/>
      <c r="D984" s="56"/>
      <c r="E984" s="57"/>
      <c r="F984" s="57">
        <f t="shared" si="46"/>
        <v>0</v>
      </c>
      <c r="G984" s="58">
        <f t="shared" si="47"/>
        <v>0</v>
      </c>
      <c r="H984" s="61">
        <f t="shared" si="48"/>
        <v>0</v>
      </c>
    </row>
    <row r="985" spans="1:8" s="60" customFormat="1" hidden="1">
      <c r="A985" s="54" t="str">
        <f>IF((LEN('Copy paste to Here'!G989))&gt;5,((CONCATENATE('Copy paste to Here'!G989," &amp; ",'Copy paste to Here'!D989,"  &amp;  ",'Copy paste to Here'!E989))),"Empty Cell")</f>
        <v>Empty Cell</v>
      </c>
      <c r="B985" s="55">
        <f>'Copy paste to Here'!C989</f>
        <v>0</v>
      </c>
      <c r="C985" s="55"/>
      <c r="D985" s="56"/>
      <c r="E985" s="57"/>
      <c r="F985" s="57">
        <f t="shared" si="46"/>
        <v>0</v>
      </c>
      <c r="G985" s="58">
        <f t="shared" si="47"/>
        <v>0</v>
      </c>
      <c r="H985" s="61">
        <f t="shared" si="48"/>
        <v>0</v>
      </c>
    </row>
    <row r="986" spans="1:8" s="60" customFormat="1" hidden="1">
      <c r="A986" s="54" t="str">
        <f>IF((LEN('Copy paste to Here'!G990))&gt;5,((CONCATENATE('Copy paste to Here'!G990," &amp; ",'Copy paste to Here'!D990,"  &amp;  ",'Copy paste to Here'!E990))),"Empty Cell")</f>
        <v>Empty Cell</v>
      </c>
      <c r="B986" s="55">
        <f>'Copy paste to Here'!C990</f>
        <v>0</v>
      </c>
      <c r="C986" s="55"/>
      <c r="D986" s="56"/>
      <c r="E986" s="57"/>
      <c r="F986" s="57">
        <f t="shared" si="46"/>
        <v>0</v>
      </c>
      <c r="G986" s="58">
        <f t="shared" si="47"/>
        <v>0</v>
      </c>
      <c r="H986" s="61">
        <f t="shared" si="48"/>
        <v>0</v>
      </c>
    </row>
    <row r="987" spans="1:8" s="60" customFormat="1" hidden="1">
      <c r="A987" s="54" t="str">
        <f>IF((LEN('Copy paste to Here'!G991))&gt;5,((CONCATENATE('Copy paste to Here'!G991," &amp; ",'Copy paste to Here'!D991,"  &amp;  ",'Copy paste to Here'!E991))),"Empty Cell")</f>
        <v>Empty Cell</v>
      </c>
      <c r="B987" s="55">
        <f>'Copy paste to Here'!C991</f>
        <v>0</v>
      </c>
      <c r="C987" s="55"/>
      <c r="D987" s="56"/>
      <c r="E987" s="57"/>
      <c r="F987" s="57">
        <f t="shared" si="46"/>
        <v>0</v>
      </c>
      <c r="G987" s="58">
        <f t="shared" si="47"/>
        <v>0</v>
      </c>
      <c r="H987" s="61">
        <f t="shared" si="48"/>
        <v>0</v>
      </c>
    </row>
    <row r="988" spans="1:8" s="60" customFormat="1" hidden="1">
      <c r="A988" s="54" t="str">
        <f>IF((LEN('Copy paste to Here'!G992))&gt;5,((CONCATENATE('Copy paste to Here'!G992," &amp; ",'Copy paste to Here'!D992,"  &amp;  ",'Copy paste to Here'!E992))),"Empty Cell")</f>
        <v>Empty Cell</v>
      </c>
      <c r="B988" s="55">
        <f>'Copy paste to Here'!C992</f>
        <v>0</v>
      </c>
      <c r="C988" s="55"/>
      <c r="D988" s="56"/>
      <c r="E988" s="57"/>
      <c r="F988" s="57">
        <f t="shared" si="46"/>
        <v>0</v>
      </c>
      <c r="G988" s="58">
        <f t="shared" si="47"/>
        <v>0</v>
      </c>
      <c r="H988" s="61">
        <f t="shared" si="48"/>
        <v>0</v>
      </c>
    </row>
    <row r="989" spans="1:8" s="60" customFormat="1" hidden="1">
      <c r="A989" s="54" t="str">
        <f>IF((LEN('Copy paste to Here'!G993))&gt;5,((CONCATENATE('Copy paste to Here'!G993," &amp; ",'Copy paste to Here'!D993,"  &amp;  ",'Copy paste to Here'!E993))),"Empty Cell")</f>
        <v>Empty Cell</v>
      </c>
      <c r="B989" s="55">
        <f>'Copy paste to Here'!C993</f>
        <v>0</v>
      </c>
      <c r="C989" s="55"/>
      <c r="D989" s="56"/>
      <c r="E989" s="57"/>
      <c r="F989" s="57">
        <f t="shared" si="46"/>
        <v>0</v>
      </c>
      <c r="G989" s="58">
        <f t="shared" si="47"/>
        <v>0</v>
      </c>
      <c r="H989" s="61">
        <f t="shared" si="48"/>
        <v>0</v>
      </c>
    </row>
    <row r="990" spans="1:8" s="60" customFormat="1" hidden="1">
      <c r="A990" s="54" t="str">
        <f>IF((LEN('Copy paste to Here'!G994))&gt;5,((CONCATENATE('Copy paste to Here'!G994," &amp; ",'Copy paste to Here'!D994,"  &amp;  ",'Copy paste to Here'!E994))),"Empty Cell")</f>
        <v>Empty Cell</v>
      </c>
      <c r="B990" s="55">
        <f>'Copy paste to Here'!C994</f>
        <v>0</v>
      </c>
      <c r="C990" s="55"/>
      <c r="D990" s="56"/>
      <c r="E990" s="57"/>
      <c r="F990" s="57">
        <f t="shared" si="46"/>
        <v>0</v>
      </c>
      <c r="G990" s="58">
        <f t="shared" si="47"/>
        <v>0</v>
      </c>
      <c r="H990" s="61">
        <f t="shared" si="48"/>
        <v>0</v>
      </c>
    </row>
    <row r="991" spans="1:8" s="60" customFormat="1" hidden="1">
      <c r="A991" s="54" t="str">
        <f>IF((LEN('Copy paste to Here'!G995))&gt;5,((CONCATENATE('Copy paste to Here'!G995," &amp; ",'Copy paste to Here'!D995,"  &amp;  ",'Copy paste to Here'!E995))),"Empty Cell")</f>
        <v>Empty Cell</v>
      </c>
      <c r="B991" s="55">
        <f>'Copy paste to Here'!C995</f>
        <v>0</v>
      </c>
      <c r="C991" s="55"/>
      <c r="D991" s="56"/>
      <c r="E991" s="57"/>
      <c r="F991" s="57">
        <f t="shared" si="46"/>
        <v>0</v>
      </c>
      <c r="G991" s="58">
        <f t="shared" si="47"/>
        <v>0</v>
      </c>
      <c r="H991" s="61">
        <f t="shared" si="48"/>
        <v>0</v>
      </c>
    </row>
    <row r="992" spans="1:8" s="60" customFormat="1" hidden="1">
      <c r="A992" s="54" t="str">
        <f>IF((LEN('Copy paste to Here'!G996))&gt;5,((CONCATENATE('Copy paste to Here'!G996," &amp; ",'Copy paste to Here'!D996,"  &amp;  ",'Copy paste to Here'!E996))),"Empty Cell")</f>
        <v>Empty Cell</v>
      </c>
      <c r="B992" s="55">
        <f>'Copy paste to Here'!C996</f>
        <v>0</v>
      </c>
      <c r="C992" s="55"/>
      <c r="D992" s="56"/>
      <c r="E992" s="57"/>
      <c r="F992" s="57">
        <f t="shared" si="46"/>
        <v>0</v>
      </c>
      <c r="G992" s="58">
        <f t="shared" si="47"/>
        <v>0</v>
      </c>
      <c r="H992" s="61">
        <f t="shared" si="48"/>
        <v>0</v>
      </c>
    </row>
    <row r="993" spans="1:8" s="60" customFormat="1" hidden="1">
      <c r="A993" s="54" t="str">
        <f>IF((LEN('Copy paste to Here'!G997))&gt;5,((CONCATENATE('Copy paste to Here'!G997," &amp; ",'Copy paste to Here'!D997,"  &amp;  ",'Copy paste to Here'!E997))),"Empty Cell")</f>
        <v>Empty Cell</v>
      </c>
      <c r="B993" s="55">
        <f>'Copy paste to Here'!C997</f>
        <v>0</v>
      </c>
      <c r="C993" s="55"/>
      <c r="D993" s="56"/>
      <c r="E993" s="57"/>
      <c r="F993" s="57">
        <f t="shared" si="46"/>
        <v>0</v>
      </c>
      <c r="G993" s="58">
        <f t="shared" si="47"/>
        <v>0</v>
      </c>
      <c r="H993" s="61">
        <f t="shared" si="48"/>
        <v>0</v>
      </c>
    </row>
    <row r="994" spans="1:8" s="60" customFormat="1" hidden="1">
      <c r="A994" s="54" t="str">
        <f>IF((LEN('Copy paste to Here'!G998))&gt;5,((CONCATENATE('Copy paste to Here'!G998," &amp; ",'Copy paste to Here'!D998,"  &amp;  ",'Copy paste to Here'!E998))),"Empty Cell")</f>
        <v>Empty Cell</v>
      </c>
      <c r="B994" s="55">
        <f>'Copy paste to Here'!C998</f>
        <v>0</v>
      </c>
      <c r="C994" s="55"/>
      <c r="D994" s="56"/>
      <c r="E994" s="57"/>
      <c r="F994" s="57">
        <f t="shared" si="46"/>
        <v>0</v>
      </c>
      <c r="G994" s="58">
        <f t="shared" si="47"/>
        <v>0</v>
      </c>
      <c r="H994" s="61">
        <f t="shared" si="48"/>
        <v>0</v>
      </c>
    </row>
    <row r="995" spans="1:8" s="60" customFormat="1" hidden="1">
      <c r="A995" s="54" t="str">
        <f>IF((LEN('Copy paste to Here'!G999))&gt;5,((CONCATENATE('Copy paste to Here'!G999," &amp; ",'Copy paste to Here'!D999,"  &amp;  ",'Copy paste to Here'!E999))),"Empty Cell")</f>
        <v>Empty Cell</v>
      </c>
      <c r="B995" s="55">
        <f>'Copy paste to Here'!C999</f>
        <v>0</v>
      </c>
      <c r="C995" s="55"/>
      <c r="D995" s="56"/>
      <c r="E995" s="57"/>
      <c r="F995" s="57">
        <f t="shared" si="46"/>
        <v>0</v>
      </c>
      <c r="G995" s="58">
        <f t="shared" si="47"/>
        <v>0</v>
      </c>
      <c r="H995" s="61">
        <f t="shared" si="48"/>
        <v>0</v>
      </c>
    </row>
    <row r="996" spans="1:8" s="60" customFormat="1" hidden="1">
      <c r="A996" s="54" t="str">
        <f>IF((LEN('Copy paste to Here'!G1000))&gt;5,((CONCATENATE('Copy paste to Here'!G1000," &amp; ",'Copy paste to Here'!D1000,"  &amp;  ",'Copy paste to Here'!E1000))),"Empty Cell")</f>
        <v>Empty Cell</v>
      </c>
      <c r="B996" s="55">
        <f>'Copy paste to Here'!C1000</f>
        <v>0</v>
      </c>
      <c r="C996" s="55"/>
      <c r="D996" s="56"/>
      <c r="E996" s="57"/>
      <c r="F996" s="57">
        <f t="shared" si="46"/>
        <v>0</v>
      </c>
      <c r="G996" s="58">
        <f t="shared" si="47"/>
        <v>0</v>
      </c>
      <c r="H996" s="61">
        <f t="shared" si="48"/>
        <v>0</v>
      </c>
    </row>
    <row r="997" spans="1:8" s="60" customFormat="1" hidden="1">
      <c r="A997" s="54" t="str">
        <f>IF((LEN('Copy paste to Here'!G1001))&gt;5,((CONCATENATE('Copy paste to Here'!G1001," &amp; ",'Copy paste to Here'!D1001,"  &amp;  ",'Copy paste to Here'!E1001))),"Empty Cell")</f>
        <v>Empty Cell</v>
      </c>
      <c r="B997" s="55">
        <f>'Copy paste to Here'!C1001</f>
        <v>0</v>
      </c>
      <c r="C997" s="55"/>
      <c r="D997" s="56"/>
      <c r="E997" s="57"/>
      <c r="F997" s="57">
        <f t="shared" si="46"/>
        <v>0</v>
      </c>
      <c r="G997" s="58">
        <f t="shared" si="47"/>
        <v>0</v>
      </c>
      <c r="H997" s="61">
        <f t="shared" si="48"/>
        <v>0</v>
      </c>
    </row>
    <row r="998" spans="1:8" s="60" customFormat="1" hidden="1">
      <c r="A998" s="62" t="str">
        <f>IF((LEN('Copy paste to Here'!G1002))&gt;5,((CONCATENATE('Copy paste to Here'!G1002," &amp; ",'Copy paste to Here'!D1002,"  &amp;  ",'Copy paste to Here'!E1002))),"Empty Cell")</f>
        <v>Empty Cell</v>
      </c>
      <c r="B998" s="63">
        <f>'Copy paste to Here'!C1002</f>
        <v>0</v>
      </c>
      <c r="C998" s="63"/>
      <c r="D998" s="64"/>
      <c r="E998" s="65"/>
      <c r="F998" s="65">
        <f t="shared" si="46"/>
        <v>0</v>
      </c>
      <c r="G998" s="66">
        <f t="shared" si="47"/>
        <v>0</v>
      </c>
      <c r="H998" s="61">
        <f t="shared" si="48"/>
        <v>0</v>
      </c>
    </row>
    <row r="999" spans="1:8" s="60" customFormat="1" ht="13.5" thickBot="1">
      <c r="A999" s="67"/>
      <c r="B999" s="68"/>
      <c r="C999" s="68"/>
      <c r="D999" s="69"/>
      <c r="E999" s="70"/>
      <c r="F999" s="70"/>
      <c r="G999" s="71">
        <f t="shared" si="47"/>
        <v>0</v>
      </c>
      <c r="H999" s="72"/>
    </row>
    <row r="1000" spans="1:8" s="60" customFormat="1" ht="13.5" thickTop="1">
      <c r="A1000" s="54" t="s">
        <v>175</v>
      </c>
      <c r="B1000" s="73"/>
      <c r="C1000" s="73"/>
      <c r="D1000" s="74"/>
      <c r="E1000" s="57"/>
      <c r="F1000" s="57">
        <f>SUM(F18:F999)+Invoice!J32</f>
        <v>913.4</v>
      </c>
      <c r="G1000" s="58"/>
      <c r="H1000" s="59">
        <f>F1000*$E$14+F1004*$E$14</f>
        <v>45711.759599999998</v>
      </c>
    </row>
    <row r="1001" spans="1:8" s="60" customFormat="1">
      <c r="A1001" s="54" t="str">
        <f>Invoice!I29</f>
        <v>Store Credit from last INV #46661:</v>
      </c>
      <c r="B1001" s="73"/>
      <c r="C1001" s="73"/>
      <c r="D1001" s="74"/>
      <c r="E1001" s="65"/>
      <c r="F1001" s="57">
        <f>Invoice!J29</f>
        <v>-86.51</v>
      </c>
      <c r="G1001" s="58"/>
      <c r="H1001" s="59">
        <f t="shared" ref="H1001:H1008" si="49">F1001*$E$14</f>
        <v>-2211.1956</v>
      </c>
    </row>
    <row r="1002" spans="1:8" s="60" customFormat="1" outlineLevel="1">
      <c r="A1002" s="54" t="str">
        <f>Invoice!I30</f>
        <v>Shipping Cost to Canada via DHL (Sterilized Items):</v>
      </c>
      <c r="B1002" s="73"/>
      <c r="C1002" s="73"/>
      <c r="D1002" s="74"/>
      <c r="E1002" s="65"/>
      <c r="F1002" s="57">
        <f>Invoice!J30</f>
        <v>96.25</v>
      </c>
      <c r="G1002" s="58"/>
      <c r="H1002" s="59">
        <f t="shared" si="49"/>
        <v>2460.15</v>
      </c>
    </row>
    <row r="1003" spans="1:8" s="60" customFormat="1" outlineLevel="1">
      <c r="A1003" s="54" t="str">
        <f>Invoice!I31</f>
        <v>Free Shipping from Acha:</v>
      </c>
      <c r="B1003" s="73"/>
      <c r="C1003" s="73"/>
      <c r="D1003" s="74"/>
      <c r="E1003" s="65"/>
      <c r="F1003" s="57">
        <f>Invoice!J31</f>
        <v>-48.13</v>
      </c>
      <c r="G1003" s="58"/>
      <c r="H1003" s="59">
        <f t="shared" si="49"/>
        <v>-1230.2028</v>
      </c>
    </row>
    <row r="1004" spans="1:8" s="60" customFormat="1">
      <c r="A1004" s="54" t="str">
        <f>'[2]Copy paste to Here'!T4</f>
        <v>Total:</v>
      </c>
      <c r="B1004" s="73"/>
      <c r="C1004" s="73"/>
      <c r="D1004" s="74"/>
      <c r="E1004" s="65"/>
      <c r="F1004" s="57">
        <f>Invoice!J33</f>
        <v>875.01</v>
      </c>
      <c r="G1004" s="58"/>
      <c r="H1004" s="59">
        <f>F1004*$E$14</f>
        <v>22365.2556</v>
      </c>
    </row>
    <row r="1005" spans="1:8" s="60" customFormat="1" hidden="1">
      <c r="A1005" s="54">
        <f>'[2]Copy paste to Here'!T5</f>
        <v>0</v>
      </c>
      <c r="B1005" s="73"/>
      <c r="C1005" s="73"/>
      <c r="D1005" s="74"/>
      <c r="E1005" s="65"/>
      <c r="F1005" s="57">
        <f>'[2]Copy paste to Here'!U5</f>
        <v>0</v>
      </c>
      <c r="G1005" s="58"/>
      <c r="H1005" s="59">
        <f t="shared" si="49"/>
        <v>0</v>
      </c>
    </row>
    <row r="1006" spans="1:8" s="60" customFormat="1" hidden="1">
      <c r="A1006" s="54">
        <f>'[2]Copy paste to Here'!T6</f>
        <v>0</v>
      </c>
      <c r="B1006" s="73"/>
      <c r="C1006" s="73"/>
      <c r="D1006" s="74"/>
      <c r="E1006" s="65"/>
      <c r="F1006" s="57"/>
      <c r="G1006" s="58"/>
      <c r="H1006" s="59">
        <f t="shared" si="49"/>
        <v>0</v>
      </c>
    </row>
    <row r="1007" spans="1:8" s="60" customFormat="1" hidden="1">
      <c r="A1007" s="54">
        <f>'[2]Copy paste to Here'!T7</f>
        <v>0</v>
      </c>
      <c r="B1007" s="73"/>
      <c r="C1007" s="73"/>
      <c r="D1007" s="74"/>
      <c r="E1007" s="65"/>
      <c r="F1007" s="65"/>
      <c r="G1007" s="58"/>
      <c r="H1007" s="59">
        <f t="shared" si="49"/>
        <v>0</v>
      </c>
    </row>
    <row r="1008" spans="1:8" s="60" customFormat="1" hidden="1">
      <c r="A1008" s="54">
        <f>'[2]Copy paste to Here'!T8</f>
        <v>0</v>
      </c>
      <c r="B1008" s="73"/>
      <c r="C1008" s="73"/>
      <c r="D1008" s="74"/>
      <c r="E1008" s="65"/>
      <c r="F1008" s="65"/>
      <c r="G1008" s="66"/>
      <c r="H1008" s="59">
        <f t="shared" si="49"/>
        <v>0</v>
      </c>
    </row>
    <row r="1009" spans="1:8" s="60" customFormat="1" ht="13.5" thickBot="1">
      <c r="A1009" s="75"/>
      <c r="B1009" s="76"/>
      <c r="C1009" s="76"/>
      <c r="D1009" s="77"/>
      <c r="E1009" s="78"/>
      <c r="F1009" s="78"/>
      <c r="G1009" s="79"/>
      <c r="H1009" s="80"/>
    </row>
    <row r="1010" spans="1:8" s="19" customFormat="1">
      <c r="E1010" s="19" t="s">
        <v>176</v>
      </c>
      <c r="H1010" s="81">
        <f>(SUM(H18:H999))</f>
        <v>23343.948</v>
      </c>
    </row>
    <row r="1011" spans="1:8" s="19" customFormat="1">
      <c r="A1011" s="20"/>
      <c r="E1011" s="19" t="s">
        <v>177</v>
      </c>
      <c r="H1011" s="82">
        <f>(SUMIF($A$1000:$A$1009,"Total:",$H$1000:$H$1009))</f>
        <v>22365.2556</v>
      </c>
    </row>
    <row r="1012" spans="1:8" s="19" customFormat="1">
      <c r="E1012" s="19" t="s">
        <v>178</v>
      </c>
      <c r="H1012" s="83">
        <f>H1014-H1013</f>
        <v>20902.109999999997</v>
      </c>
    </row>
    <row r="1013" spans="1:8" s="19" customFormat="1">
      <c r="E1013" s="19" t="s">
        <v>179</v>
      </c>
      <c r="H1013" s="83">
        <f>ROUND((H1014*7)/107,2)</f>
        <v>1463.15</v>
      </c>
    </row>
    <row r="1014" spans="1:8" s="19" customFormat="1">
      <c r="E1014" s="20" t="s">
        <v>180</v>
      </c>
      <c r="H1014" s="84">
        <f>ROUND((SUMIF($A$1000:$A$1009,"Total:",$H$1000:$H$1009)),2)</f>
        <v>22365.26</v>
      </c>
    </row>
    <row r="1015" spans="1:8" s="19" customFormat="1"/>
    <row r="1016" spans="1:8" s="19" customFormat="1" ht="8.4499999999999993" customHeight="1"/>
    <row r="1017" spans="1:8" s="19" customFormat="1" ht="11.25" customHeight="1"/>
    <row r="1018" spans="1:8" s="19" customFormat="1" ht="8.4499999999999993" customHeight="1"/>
    <row r="1019" spans="1:8" s="19" customFormat="1"/>
    <row r="1020" spans="1:8" s="19" customFormat="1" ht="10.5" customHeight="1">
      <c r="A1020" s="20"/>
    </row>
    <row r="1021" spans="1:8" s="19" customFormat="1" ht="9" customHeight="1"/>
    <row r="1022" spans="1:8" s="19" customFormat="1" ht="13.7" customHeight="1">
      <c r="A1022" s="20"/>
    </row>
    <row r="1023" spans="1:8" s="19" customFormat="1" ht="9.75" customHeight="1">
      <c r="A1023" s="85"/>
    </row>
    <row r="1024" spans="1:8" s="19" customFormat="1"/>
    <row r="1025" s="19" customFormat="1"/>
    <row r="1026" s="19" customFormat="1"/>
    <row r="1027" s="19" customFormat="1"/>
    <row r="1028" s="19" customFormat="1"/>
    <row r="1029" s="19" customFormat="1"/>
    <row r="1030" s="19" customFormat="1"/>
    <row r="1031" s="19" customFormat="1"/>
    <row r="1032" s="19" customFormat="1"/>
    <row r="1033" s="19" customFormat="1"/>
    <row r="1034" s="19" customFormat="1"/>
    <row r="1035" s="19" customFormat="1"/>
    <row r="1036" s="19" customFormat="1"/>
    <row r="1037" s="19" customFormat="1"/>
    <row r="1038" s="19" customFormat="1"/>
    <row r="1039" s="19" customFormat="1"/>
    <row r="1040" s="19" customFormat="1"/>
    <row r="1041" s="19" customFormat="1"/>
    <row r="1042" s="19" customFormat="1"/>
    <row r="1043" s="19" customFormat="1"/>
    <row r="1044" s="19" customFormat="1"/>
    <row r="1045" s="19" customFormat="1"/>
    <row r="1046" s="19" customFormat="1"/>
    <row r="1047" s="19" customFormat="1"/>
    <row r="1048" s="19" customFormat="1"/>
    <row r="1049" s="19" customFormat="1"/>
    <row r="1050" s="19" customFormat="1"/>
    <row r="1051" s="19" customFormat="1"/>
    <row r="1052" s="19" customFormat="1"/>
    <row r="1053" s="19" customFormat="1"/>
    <row r="1054" s="19" customFormat="1"/>
    <row r="1055" s="19" customFormat="1"/>
    <row r="1056" s="19" customFormat="1"/>
    <row r="1057" s="19" customFormat="1"/>
    <row r="1058" s="19" customFormat="1"/>
    <row r="1059" s="19" customFormat="1"/>
    <row r="1060" s="19" customFormat="1"/>
    <row r="1061" s="19" customFormat="1"/>
    <row r="1062" s="19" customFormat="1"/>
    <row r="1063" s="19" customFormat="1"/>
    <row r="1064" s="19" customFormat="1"/>
    <row r="1065" s="19" customFormat="1"/>
    <row r="1066" s="19" customFormat="1"/>
    <row r="1067" s="19" customFormat="1"/>
    <row r="1068" s="19" customFormat="1"/>
    <row r="1069" s="19" customFormat="1"/>
    <row r="1070" s="19" customFormat="1"/>
    <row r="1071" s="19" customFormat="1"/>
    <row r="1072" s="19" customFormat="1"/>
    <row r="1073" s="19" customFormat="1"/>
    <row r="1074" s="19" customFormat="1"/>
    <row r="1075" s="19" customFormat="1"/>
    <row r="1076" s="19" customFormat="1"/>
    <row r="1077" s="19" customFormat="1"/>
    <row r="1078" s="19" customFormat="1"/>
    <row r="1079" s="19" customFormat="1"/>
    <row r="1080" s="19" customFormat="1"/>
    <row r="1081" s="19" customFormat="1"/>
    <row r="1082" s="19" customFormat="1"/>
    <row r="1083" s="19" customFormat="1"/>
    <row r="1084" s="19" customFormat="1"/>
    <row r="1085" s="19" customFormat="1"/>
    <row r="1086" s="19" customFormat="1"/>
    <row r="1087" s="19" customFormat="1"/>
    <row r="1088" s="19" customFormat="1"/>
    <row r="1089" s="19" customFormat="1"/>
    <row r="1090" s="19" customFormat="1"/>
    <row r="1091" s="19" customFormat="1"/>
    <row r="1092" s="19" customFormat="1"/>
    <row r="1093" s="19" customFormat="1"/>
    <row r="1094" s="19" customFormat="1"/>
    <row r="1095" s="19" customFormat="1"/>
    <row r="1096" s="19" customFormat="1"/>
    <row r="1097" s="19" customFormat="1"/>
    <row r="1098" s="19" customFormat="1"/>
    <row r="1099" s="19" customFormat="1"/>
    <row r="1100" s="19" customFormat="1"/>
    <row r="1101" s="19" customFormat="1"/>
    <row r="1102" s="19" customFormat="1"/>
    <row r="1103" s="19" customFormat="1"/>
    <row r="1104" s="19" customFormat="1"/>
    <row r="1105" s="19" customFormat="1"/>
    <row r="1106" s="19" customFormat="1"/>
    <row r="1107" s="19" customFormat="1"/>
    <row r="1108" s="19" customFormat="1"/>
    <row r="1109" s="19" customFormat="1"/>
    <row r="1110" s="19" customFormat="1"/>
    <row r="1111" s="19" customFormat="1"/>
    <row r="1112" s="19" customFormat="1"/>
    <row r="1113" s="19" customFormat="1"/>
    <row r="1114" s="19" customFormat="1"/>
    <row r="1115" s="19" customFormat="1"/>
    <row r="1116" s="19" customFormat="1"/>
    <row r="1117" s="19" customFormat="1"/>
    <row r="1118" s="19" customFormat="1"/>
    <row r="1119" s="19" customFormat="1"/>
    <row r="1120" s="19" customFormat="1"/>
    <row r="1121" s="19" customFormat="1"/>
    <row r="1122" s="19" customFormat="1"/>
    <row r="1123" s="19" customFormat="1"/>
    <row r="1124" s="19" customFormat="1"/>
    <row r="1125" s="19" customFormat="1"/>
    <row r="1126" s="19" customFormat="1"/>
    <row r="1127" s="19" customFormat="1"/>
    <row r="1128" s="19" customFormat="1"/>
    <row r="1129" s="19" customFormat="1"/>
    <row r="1130" s="19" customFormat="1"/>
    <row r="1131" s="19" customFormat="1"/>
    <row r="1132" s="19" customFormat="1"/>
    <row r="1133" s="19" customFormat="1"/>
    <row r="1134" s="19" customFormat="1"/>
    <row r="1135" s="19" customFormat="1"/>
    <row r="1136" s="19" customFormat="1"/>
    <row r="1137" s="19" customFormat="1"/>
    <row r="1138" s="19" customFormat="1"/>
    <row r="1139" s="19" customFormat="1"/>
    <row r="1140" s="19" customFormat="1"/>
    <row r="1141" s="19" customFormat="1"/>
    <row r="1142" s="19" customFormat="1"/>
    <row r="1143" s="19" customFormat="1"/>
    <row r="1144" s="19" customFormat="1"/>
    <row r="1145" s="19" customFormat="1"/>
    <row r="1146" s="19" customFormat="1"/>
    <row r="1147" s="19" customFormat="1"/>
    <row r="1148" s="19" customFormat="1"/>
    <row r="1149" s="19" customFormat="1"/>
    <row r="1150" s="19" customFormat="1"/>
    <row r="1151" s="19" customFormat="1"/>
    <row r="1152" s="19" customFormat="1"/>
    <row r="1153" s="19" customFormat="1"/>
    <row r="1154" s="19" customFormat="1"/>
    <row r="1155" s="19" customFormat="1"/>
    <row r="1156" s="19" customFormat="1"/>
    <row r="1157" s="19" customFormat="1"/>
    <row r="1158" s="19" customFormat="1"/>
    <row r="1159" s="19" customFormat="1"/>
    <row r="1160" s="19" customFormat="1"/>
    <row r="1161" s="19" customFormat="1"/>
    <row r="1162" s="19" customFormat="1"/>
    <row r="1163" s="19" customFormat="1"/>
    <row r="1164" s="19" customFormat="1"/>
    <row r="1165" s="19" customFormat="1"/>
    <row r="1166" s="19" customFormat="1"/>
    <row r="1167" s="19" customFormat="1"/>
    <row r="1168" s="19" customFormat="1"/>
    <row r="1169" s="19" customFormat="1"/>
    <row r="1170" s="19" customFormat="1"/>
    <row r="1171" s="19" customFormat="1"/>
    <row r="1172" s="19" customFormat="1"/>
    <row r="1173" s="19" customFormat="1"/>
    <row r="1174" s="19" customFormat="1"/>
    <row r="1175" s="19" customFormat="1"/>
    <row r="1176" s="19" customFormat="1"/>
    <row r="1177" s="19" customFormat="1"/>
    <row r="1178" s="19" customFormat="1"/>
    <row r="1179" s="19" customFormat="1"/>
    <row r="1180" s="19" customFormat="1"/>
    <row r="1181" s="19" customFormat="1"/>
    <row r="1182" s="19" customFormat="1"/>
    <row r="1183" s="19" customFormat="1"/>
    <row r="1184" s="19" customFormat="1"/>
    <row r="1185" s="19" customFormat="1"/>
    <row r="1186" s="19" customFormat="1"/>
    <row r="1187" s="19" customFormat="1"/>
    <row r="1188" s="19" customFormat="1"/>
    <row r="1189" s="19" customFormat="1"/>
    <row r="1190" s="19" customFormat="1"/>
    <row r="1191" s="19" customFormat="1"/>
    <row r="1192" s="19" customFormat="1"/>
    <row r="1193" s="19" customFormat="1"/>
    <row r="1194" s="19" customFormat="1"/>
    <row r="1195" s="19" customFormat="1"/>
    <row r="1196" s="19" customFormat="1"/>
    <row r="1197" s="19" customFormat="1"/>
    <row r="1198" s="19" customFormat="1"/>
    <row r="1199" s="19" customFormat="1"/>
    <row r="1200" s="19" customFormat="1"/>
    <row r="1201" s="19" customFormat="1"/>
    <row r="1202" s="19" customFormat="1"/>
    <row r="1203" s="19" customFormat="1"/>
    <row r="1204" s="19" customFormat="1"/>
    <row r="1205" s="19" customFormat="1"/>
    <row r="1206" s="19" customFormat="1"/>
    <row r="1207" s="19" customFormat="1"/>
    <row r="1208" s="19" customFormat="1"/>
    <row r="1209" s="19" customFormat="1"/>
    <row r="1210" s="19" customFormat="1"/>
    <row r="1211" s="19" customFormat="1"/>
    <row r="1212" s="19" customFormat="1"/>
    <row r="1213" s="19" customFormat="1"/>
    <row r="1214" s="19" customFormat="1"/>
    <row r="1215" s="19" customFormat="1"/>
    <row r="1216" s="19" customFormat="1"/>
    <row r="1217" s="19" customFormat="1"/>
    <row r="1218" s="19" customFormat="1"/>
    <row r="1219" s="19" customFormat="1"/>
    <row r="1220" s="19" customFormat="1"/>
    <row r="1221" s="19" customFormat="1"/>
    <row r="1222" s="19" customFormat="1"/>
    <row r="1223" s="19" customFormat="1"/>
    <row r="1224" s="19" customFormat="1"/>
    <row r="1225" s="19" customFormat="1"/>
    <row r="1226" s="19" customFormat="1"/>
    <row r="1227" s="19" customFormat="1"/>
    <row r="1228" s="19" customFormat="1"/>
    <row r="1229" s="19" customFormat="1"/>
    <row r="1230" s="19" customFormat="1"/>
    <row r="1231" s="19" customFormat="1"/>
    <row r="1232" s="19" customFormat="1"/>
    <row r="1233" s="19" customFormat="1"/>
    <row r="1234" s="19" customFormat="1"/>
    <row r="1235" s="19" customFormat="1"/>
    <row r="1236" s="19" customFormat="1"/>
    <row r="1237" s="19" customFormat="1"/>
    <row r="1238" s="19" customFormat="1"/>
    <row r="1239" s="19" customFormat="1"/>
    <row r="1240" s="19" customFormat="1"/>
    <row r="1241" s="19" customFormat="1"/>
    <row r="1242" s="19" customFormat="1"/>
    <row r="1243" s="19" customFormat="1"/>
    <row r="1244" s="19" customFormat="1"/>
    <row r="1245" s="19" customFormat="1"/>
    <row r="1246" s="19" customFormat="1"/>
    <row r="1247" s="19" customFormat="1"/>
    <row r="1248" s="19" customFormat="1"/>
    <row r="1249" s="19" customFormat="1"/>
    <row r="1250" s="19" customFormat="1"/>
    <row r="1251" s="19" customFormat="1"/>
    <row r="1252" s="19" customFormat="1"/>
    <row r="1253" s="19" customFormat="1"/>
    <row r="1254" s="19" customFormat="1"/>
    <row r="1255" s="19" customFormat="1"/>
    <row r="1256" s="19" customFormat="1"/>
    <row r="1257" s="19" customFormat="1"/>
    <row r="1258" s="19" customFormat="1"/>
    <row r="1259" s="19" customFormat="1"/>
    <row r="1260" s="19" customFormat="1"/>
    <row r="1261" s="19" customFormat="1"/>
    <row r="1262" s="19" customFormat="1"/>
    <row r="1263" s="19" customFormat="1"/>
    <row r="1264" s="19" customFormat="1"/>
    <row r="1265" spans="1:8" s="19" customFormat="1"/>
    <row r="1266" spans="1:8" s="19" customFormat="1"/>
    <row r="1267" spans="1:8" s="19" customFormat="1"/>
    <row r="1268" spans="1:8" s="19" customFormat="1"/>
    <row r="1269" spans="1:8" s="19" customFormat="1"/>
    <row r="1270" spans="1:8" s="19" customFormat="1"/>
    <row r="1271" spans="1:8" s="19" customFormat="1"/>
    <row r="1272" spans="1:8" s="19" customFormat="1">
      <c r="A1272" s="86"/>
      <c r="B1272" s="86"/>
      <c r="C1272" s="86"/>
      <c r="D1272" s="86"/>
      <c r="E1272" s="86"/>
      <c r="F1272" s="86"/>
      <c r="G1272" s="86"/>
      <c r="H1272" s="86"/>
    </row>
    <row r="1273" spans="1:8" s="19" customFormat="1">
      <c r="A1273" s="86"/>
      <c r="B1273" s="86"/>
      <c r="C1273" s="86"/>
      <c r="D1273" s="86"/>
      <c r="E1273" s="86"/>
      <c r="F1273" s="86"/>
      <c r="G1273" s="86"/>
      <c r="H1273" s="86"/>
    </row>
    <row r="1274" spans="1:8" s="19" customFormat="1">
      <c r="A1274" s="86"/>
      <c r="B1274" s="86"/>
      <c r="C1274" s="86"/>
      <c r="D1274" s="86"/>
      <c r="E1274" s="86"/>
      <c r="F1274" s="86"/>
      <c r="G1274" s="86"/>
      <c r="H1274" s="86"/>
    </row>
    <row r="1275" spans="1:8" s="19" customFormat="1">
      <c r="A1275" s="86"/>
      <c r="B1275" s="86"/>
      <c r="C1275" s="86"/>
      <c r="D1275" s="86"/>
      <c r="E1275" s="86"/>
      <c r="F1275" s="86"/>
      <c r="G1275" s="86"/>
      <c r="H1275" s="86"/>
    </row>
    <row r="1276" spans="1:8" s="19" customFormat="1">
      <c r="A1276" s="86"/>
      <c r="B1276" s="86"/>
      <c r="C1276" s="86"/>
      <c r="D1276" s="86"/>
      <c r="E1276" s="86"/>
      <c r="F1276" s="86"/>
      <c r="G1276" s="86"/>
      <c r="H1276" s="86"/>
    </row>
    <row r="1277" spans="1:8" s="19" customFormat="1">
      <c r="A1277" s="86"/>
      <c r="B1277" s="86"/>
      <c r="C1277" s="86"/>
      <c r="D1277" s="86"/>
      <c r="E1277" s="86"/>
      <c r="F1277" s="86"/>
      <c r="G1277" s="86"/>
      <c r="H1277" s="86"/>
    </row>
    <row r="1278" spans="1:8" s="19" customFormat="1">
      <c r="A1278" s="86"/>
      <c r="B1278" s="86"/>
      <c r="C1278" s="86"/>
      <c r="D1278" s="86"/>
      <c r="E1278" s="86"/>
      <c r="F1278" s="86"/>
      <c r="G1278" s="86"/>
      <c r="H1278" s="86"/>
    </row>
    <row r="1279" spans="1:8" s="19" customFormat="1">
      <c r="A1279" s="86"/>
      <c r="B1279" s="86"/>
      <c r="C1279" s="86"/>
      <c r="D1279" s="86"/>
      <c r="E1279" s="86"/>
      <c r="F1279" s="86"/>
      <c r="G1279" s="86"/>
      <c r="H1279" s="86"/>
    </row>
    <row r="1280" spans="1:8" s="19" customFormat="1">
      <c r="A1280" s="86"/>
      <c r="B1280" s="86"/>
      <c r="C1280" s="86"/>
      <c r="D1280" s="86"/>
      <c r="E1280" s="86"/>
      <c r="F1280" s="86"/>
      <c r="G1280" s="86"/>
      <c r="H1280" s="86"/>
    </row>
    <row r="1281" spans="1:8" s="19" customFormat="1">
      <c r="A1281" s="86"/>
      <c r="B1281" s="86"/>
      <c r="C1281" s="86"/>
      <c r="D1281" s="86"/>
      <c r="E1281" s="86"/>
      <c r="F1281" s="86"/>
      <c r="G1281" s="86"/>
      <c r="H1281" s="86"/>
    </row>
    <row r="1282" spans="1:8" s="19" customFormat="1">
      <c r="A1282" s="86"/>
      <c r="B1282" s="86"/>
      <c r="C1282" s="86"/>
      <c r="D1282" s="86"/>
      <c r="E1282" s="86"/>
      <c r="F1282" s="86"/>
      <c r="G1282" s="86"/>
      <c r="H1282" s="86"/>
    </row>
    <row r="1283" spans="1:8" s="19" customFormat="1">
      <c r="A1283" s="86"/>
      <c r="B1283" s="86"/>
      <c r="C1283" s="86"/>
      <c r="D1283" s="86"/>
      <c r="E1283" s="86"/>
      <c r="F1283" s="86"/>
      <c r="G1283" s="86"/>
      <c r="H1283" s="86"/>
    </row>
    <row r="1284" spans="1:8" s="19" customFormat="1">
      <c r="A1284" s="86"/>
      <c r="B1284" s="86"/>
      <c r="C1284" s="86"/>
      <c r="D1284" s="86"/>
      <c r="E1284" s="86"/>
      <c r="F1284" s="86"/>
      <c r="G1284" s="86"/>
      <c r="H1284" s="86"/>
    </row>
    <row r="1285" spans="1:8" s="19" customFormat="1">
      <c r="A1285" s="86"/>
      <c r="B1285" s="86"/>
      <c r="C1285" s="86"/>
      <c r="D1285" s="86"/>
      <c r="E1285" s="86"/>
      <c r="F1285" s="86"/>
      <c r="G1285" s="86"/>
      <c r="H1285" s="86"/>
    </row>
    <row r="1286" spans="1:8" s="19" customFormat="1">
      <c r="A1286" s="86"/>
      <c r="B1286" s="86"/>
      <c r="C1286" s="86"/>
      <c r="D1286" s="86"/>
      <c r="E1286" s="86"/>
      <c r="F1286" s="86"/>
      <c r="G1286" s="86"/>
      <c r="H1286" s="86"/>
    </row>
    <row r="1287" spans="1:8" s="19" customFormat="1">
      <c r="A1287" s="86"/>
      <c r="B1287" s="86"/>
      <c r="C1287" s="86"/>
      <c r="D1287" s="86"/>
      <c r="E1287" s="86"/>
      <c r="F1287" s="86"/>
      <c r="G1287" s="86"/>
      <c r="H1287" s="86"/>
    </row>
    <row r="1288" spans="1:8" s="19" customFormat="1">
      <c r="A1288" s="86"/>
      <c r="B1288" s="86"/>
      <c r="C1288" s="86"/>
      <c r="D1288" s="86"/>
      <c r="E1288" s="86"/>
      <c r="F1288" s="86"/>
      <c r="G1288" s="86"/>
      <c r="H1288" s="86"/>
    </row>
    <row r="1289" spans="1:8" s="19" customFormat="1">
      <c r="A1289" s="86"/>
      <c r="B1289" s="86"/>
      <c r="C1289" s="86"/>
      <c r="D1289" s="86"/>
      <c r="E1289" s="86"/>
      <c r="F1289" s="86"/>
      <c r="G1289" s="86"/>
      <c r="H1289" s="86"/>
    </row>
    <row r="1290" spans="1:8" s="19" customFormat="1">
      <c r="A1290" s="86"/>
      <c r="B1290" s="86"/>
      <c r="C1290" s="86"/>
      <c r="D1290" s="86"/>
      <c r="E1290" s="86"/>
      <c r="F1290" s="86"/>
      <c r="G1290" s="86"/>
      <c r="H1290" s="86"/>
    </row>
    <row r="1291" spans="1:8" s="19" customFormat="1">
      <c r="A1291" s="86"/>
      <c r="B1291" s="86"/>
      <c r="C1291" s="86"/>
      <c r="D1291" s="86"/>
      <c r="E1291" s="86"/>
      <c r="F1291" s="86"/>
      <c r="G1291" s="86"/>
      <c r="H1291" s="86"/>
    </row>
    <row r="1292" spans="1:8" s="19" customFormat="1">
      <c r="A1292" s="86"/>
      <c r="B1292" s="86"/>
      <c r="C1292" s="86"/>
      <c r="D1292" s="86"/>
      <c r="E1292" s="86"/>
      <c r="F1292" s="86"/>
      <c r="G1292" s="86"/>
      <c r="H1292" s="86"/>
    </row>
    <row r="1293" spans="1:8" s="19" customFormat="1">
      <c r="A1293" s="86"/>
      <c r="B1293" s="86"/>
      <c r="C1293" s="86"/>
      <c r="D1293" s="86"/>
      <c r="E1293" s="86"/>
      <c r="F1293" s="86"/>
      <c r="G1293" s="86"/>
      <c r="H1293" s="86"/>
    </row>
    <row r="1294" spans="1:8" s="19" customFormat="1">
      <c r="A1294" s="86"/>
      <c r="B1294" s="86"/>
      <c r="C1294" s="86"/>
      <c r="D1294" s="86"/>
      <c r="E1294" s="86"/>
      <c r="F1294" s="86"/>
      <c r="G1294" s="86"/>
      <c r="H1294" s="86"/>
    </row>
    <row r="1295" spans="1:8" s="19" customFormat="1">
      <c r="A1295" s="86"/>
      <c r="B1295" s="86"/>
      <c r="C1295" s="86"/>
      <c r="D1295" s="86"/>
      <c r="E1295" s="86"/>
      <c r="F1295" s="86"/>
      <c r="G1295" s="86"/>
      <c r="H1295" s="86"/>
    </row>
    <row r="1296" spans="1:8" s="19" customFormat="1">
      <c r="A1296" s="86"/>
      <c r="B1296" s="86"/>
      <c r="C1296" s="86"/>
      <c r="D1296" s="86"/>
      <c r="E1296" s="86"/>
      <c r="F1296" s="86"/>
      <c r="G1296" s="86"/>
      <c r="H1296" s="86"/>
    </row>
    <row r="1297" spans="1:8" s="19" customFormat="1">
      <c r="A1297" s="86"/>
      <c r="B1297" s="86"/>
      <c r="C1297" s="86"/>
      <c r="D1297" s="86"/>
      <c r="E1297" s="86"/>
      <c r="F1297" s="86"/>
      <c r="G1297" s="86"/>
      <c r="H1297" s="86"/>
    </row>
    <row r="1298" spans="1:8" s="19" customFormat="1">
      <c r="A1298" s="86"/>
      <c r="B1298" s="86"/>
      <c r="C1298" s="86"/>
      <c r="D1298" s="86"/>
      <c r="E1298" s="86"/>
      <c r="F1298" s="86"/>
      <c r="G1298" s="86"/>
      <c r="H1298" s="86"/>
    </row>
    <row r="1299" spans="1:8" s="19" customFormat="1">
      <c r="A1299" s="86"/>
      <c r="B1299" s="86"/>
      <c r="C1299" s="86"/>
      <c r="D1299" s="86"/>
      <c r="E1299" s="86"/>
      <c r="F1299" s="86"/>
      <c r="G1299" s="86"/>
      <c r="H1299" s="86"/>
    </row>
    <row r="1300" spans="1:8" s="19" customFormat="1">
      <c r="A1300" s="86"/>
      <c r="B1300" s="86"/>
      <c r="C1300" s="86"/>
      <c r="D1300" s="86"/>
      <c r="E1300" s="86"/>
      <c r="F1300" s="86"/>
      <c r="G1300" s="86"/>
      <c r="H1300" s="86"/>
    </row>
    <row r="1301" spans="1:8" s="19" customFormat="1">
      <c r="A1301" s="86"/>
      <c r="B1301" s="86"/>
      <c r="C1301" s="86"/>
      <c r="D1301" s="86"/>
      <c r="E1301" s="86"/>
      <c r="F1301" s="86"/>
      <c r="G1301" s="86"/>
      <c r="H1301" s="86"/>
    </row>
    <row r="1302" spans="1:8" s="19" customFormat="1">
      <c r="A1302" s="86"/>
      <c r="B1302" s="86"/>
      <c r="C1302" s="86"/>
      <c r="D1302" s="86"/>
      <c r="E1302" s="86"/>
      <c r="F1302" s="86"/>
      <c r="G1302" s="86"/>
      <c r="H1302" s="86"/>
    </row>
    <row r="1303" spans="1:8" s="19" customFormat="1">
      <c r="A1303" s="86"/>
      <c r="B1303" s="86"/>
      <c r="C1303" s="86"/>
      <c r="D1303" s="86"/>
      <c r="E1303" s="86"/>
      <c r="F1303" s="86"/>
      <c r="G1303" s="86"/>
      <c r="H1303" s="86"/>
    </row>
    <row r="1304" spans="1:8" s="19" customFormat="1">
      <c r="A1304" s="86"/>
      <c r="B1304" s="86"/>
      <c r="C1304" s="86"/>
      <c r="D1304" s="86"/>
      <c r="E1304" s="86"/>
      <c r="F1304" s="86"/>
      <c r="G1304" s="86"/>
      <c r="H1304" s="86"/>
    </row>
    <row r="1305" spans="1:8" s="19" customFormat="1">
      <c r="A1305" s="86"/>
      <c r="B1305" s="86"/>
      <c r="C1305" s="86"/>
      <c r="D1305" s="86"/>
      <c r="E1305" s="86"/>
      <c r="F1305" s="86"/>
      <c r="G1305" s="86"/>
      <c r="H1305" s="86"/>
    </row>
    <row r="1306" spans="1:8" s="19" customFormat="1">
      <c r="A1306" s="86"/>
      <c r="B1306" s="86"/>
      <c r="C1306" s="86"/>
      <c r="D1306" s="86"/>
      <c r="E1306" s="86"/>
      <c r="F1306" s="86"/>
      <c r="G1306" s="86"/>
      <c r="H1306" s="86"/>
    </row>
    <row r="1307" spans="1:8" s="19" customFormat="1">
      <c r="A1307" s="86"/>
      <c r="B1307" s="86"/>
      <c r="C1307" s="86"/>
      <c r="D1307" s="86"/>
      <c r="E1307" s="86"/>
      <c r="F1307" s="86"/>
      <c r="G1307" s="86"/>
      <c r="H1307" s="86"/>
    </row>
    <row r="1308" spans="1:8" s="19" customFormat="1">
      <c r="A1308" s="86"/>
      <c r="B1308" s="86"/>
      <c r="C1308" s="86"/>
      <c r="D1308" s="86"/>
      <c r="E1308" s="86"/>
      <c r="F1308" s="86"/>
      <c r="G1308" s="86"/>
      <c r="H1308" s="86"/>
    </row>
    <row r="1309" spans="1:8" s="19" customFormat="1">
      <c r="A1309" s="86"/>
      <c r="B1309" s="86"/>
      <c r="C1309" s="86"/>
      <c r="D1309" s="86"/>
      <c r="E1309" s="86"/>
      <c r="F1309" s="86"/>
      <c r="G1309" s="86"/>
      <c r="H1309" s="86"/>
    </row>
    <row r="1310" spans="1:8" s="19" customFormat="1">
      <c r="A1310" s="86"/>
      <c r="B1310" s="86"/>
      <c r="C1310" s="86"/>
      <c r="D1310" s="86"/>
      <c r="E1310" s="86"/>
      <c r="F1310" s="86"/>
      <c r="G1310" s="86"/>
      <c r="H1310" s="86"/>
    </row>
    <row r="1311" spans="1:8" s="19" customFormat="1">
      <c r="A1311" s="86"/>
      <c r="B1311" s="86"/>
      <c r="C1311" s="86"/>
      <c r="D1311" s="86"/>
      <c r="E1311" s="86"/>
      <c r="F1311" s="86"/>
      <c r="G1311" s="86"/>
      <c r="H1311" s="86"/>
    </row>
    <row r="1312" spans="1:8" s="19" customFormat="1">
      <c r="A1312" s="86"/>
      <c r="B1312" s="86"/>
      <c r="C1312" s="86"/>
      <c r="D1312" s="86"/>
      <c r="E1312" s="86"/>
      <c r="F1312" s="86"/>
      <c r="G1312" s="86"/>
      <c r="H1312" s="86"/>
    </row>
    <row r="1313" spans="1:8" s="19" customFormat="1">
      <c r="A1313" s="86"/>
      <c r="B1313" s="86"/>
      <c r="C1313" s="86"/>
      <c r="D1313" s="86"/>
      <c r="E1313" s="86"/>
      <c r="F1313" s="86"/>
      <c r="G1313" s="86"/>
      <c r="H1313" s="86"/>
    </row>
    <row r="1314" spans="1:8" s="19" customFormat="1">
      <c r="A1314" s="86"/>
      <c r="B1314" s="86"/>
      <c r="C1314" s="86"/>
      <c r="D1314" s="86"/>
      <c r="E1314" s="86"/>
      <c r="F1314" s="86"/>
      <c r="G1314" s="86"/>
      <c r="H1314" s="86"/>
    </row>
    <row r="1315" spans="1:8" s="19" customFormat="1">
      <c r="A1315" s="86"/>
      <c r="B1315" s="86"/>
      <c r="C1315" s="86"/>
      <c r="D1315" s="86"/>
      <c r="E1315" s="86"/>
      <c r="F1315" s="86"/>
      <c r="G1315" s="86"/>
      <c r="H1315" s="86"/>
    </row>
    <row r="1316" spans="1:8" s="19" customFormat="1">
      <c r="A1316" s="86"/>
      <c r="B1316" s="86"/>
      <c r="C1316" s="86"/>
      <c r="D1316" s="86"/>
      <c r="E1316" s="86"/>
      <c r="F1316" s="86"/>
      <c r="G1316" s="86"/>
      <c r="H1316" s="86"/>
    </row>
    <row r="1317" spans="1:8" s="19" customFormat="1">
      <c r="A1317" s="86"/>
      <c r="B1317" s="86"/>
      <c r="C1317" s="86"/>
      <c r="D1317" s="86"/>
      <c r="E1317" s="86"/>
      <c r="F1317" s="86"/>
      <c r="G1317" s="86"/>
      <c r="H1317" s="86"/>
    </row>
    <row r="1318" spans="1:8" s="19" customFormat="1">
      <c r="A1318" s="86"/>
      <c r="B1318" s="86"/>
      <c r="C1318" s="86"/>
      <c r="D1318" s="86"/>
      <c r="E1318" s="86"/>
      <c r="F1318" s="86"/>
      <c r="G1318" s="86"/>
      <c r="H1318" s="86"/>
    </row>
    <row r="1319" spans="1:8" s="19" customFormat="1">
      <c r="A1319" s="86"/>
      <c r="B1319" s="86"/>
      <c r="C1319" s="86"/>
      <c r="D1319" s="86"/>
      <c r="E1319" s="86"/>
      <c r="F1319" s="86"/>
      <c r="G1319" s="86"/>
      <c r="H1319" s="86"/>
    </row>
    <row r="1320" spans="1:8" s="19" customFormat="1">
      <c r="A1320" s="86"/>
      <c r="B1320" s="86"/>
      <c r="C1320" s="86"/>
      <c r="D1320" s="86"/>
      <c r="E1320" s="86"/>
      <c r="F1320" s="86"/>
      <c r="G1320" s="86"/>
      <c r="H1320" s="86"/>
    </row>
    <row r="1321" spans="1:8" s="19" customFormat="1">
      <c r="A1321" s="86"/>
      <c r="B1321" s="86"/>
      <c r="C1321" s="86"/>
      <c r="D1321" s="86"/>
      <c r="E1321" s="86"/>
      <c r="F1321" s="86"/>
      <c r="G1321" s="86"/>
      <c r="H1321" s="86"/>
    </row>
    <row r="1322" spans="1:8" s="19" customFormat="1">
      <c r="A1322" s="86"/>
      <c r="B1322" s="86"/>
      <c r="C1322" s="86"/>
      <c r="D1322" s="86"/>
      <c r="E1322" s="86"/>
      <c r="F1322" s="86"/>
      <c r="G1322" s="86"/>
      <c r="H1322" s="86"/>
    </row>
    <row r="1323" spans="1:8" s="19" customFormat="1">
      <c r="A1323" s="86"/>
      <c r="B1323" s="86"/>
      <c r="C1323" s="86"/>
      <c r="D1323" s="86"/>
      <c r="E1323" s="86"/>
      <c r="F1323" s="86"/>
      <c r="G1323" s="86"/>
      <c r="H1323" s="86"/>
    </row>
    <row r="1324" spans="1:8" s="19" customFormat="1">
      <c r="A1324" s="86"/>
      <c r="B1324" s="86"/>
      <c r="C1324" s="86"/>
      <c r="D1324" s="86"/>
      <c r="E1324" s="86"/>
      <c r="F1324" s="86"/>
      <c r="G1324" s="86"/>
      <c r="H1324" s="86"/>
    </row>
    <row r="1325" spans="1:8" s="19" customFormat="1">
      <c r="A1325" s="86"/>
      <c r="B1325" s="86"/>
      <c r="C1325" s="86"/>
      <c r="D1325" s="86"/>
      <c r="E1325" s="86"/>
      <c r="F1325" s="86"/>
      <c r="G1325" s="86"/>
      <c r="H1325" s="86"/>
    </row>
    <row r="1326" spans="1:8" s="19" customFormat="1">
      <c r="A1326" s="86"/>
      <c r="B1326" s="86"/>
      <c r="C1326" s="86"/>
      <c r="D1326" s="86"/>
      <c r="E1326" s="86"/>
      <c r="F1326" s="86"/>
      <c r="G1326" s="86"/>
      <c r="H1326" s="86"/>
    </row>
    <row r="1327" spans="1:8" s="19" customFormat="1">
      <c r="A1327" s="86"/>
      <c r="B1327" s="86"/>
      <c r="C1327" s="86"/>
      <c r="D1327" s="86"/>
      <c r="E1327" s="86"/>
      <c r="F1327" s="86"/>
      <c r="G1327" s="86"/>
      <c r="H1327" s="86"/>
    </row>
    <row r="1328" spans="1:8" s="19" customFormat="1">
      <c r="A1328" s="86"/>
      <c r="B1328" s="86"/>
      <c r="C1328" s="86"/>
      <c r="D1328" s="86"/>
      <c r="E1328" s="86"/>
      <c r="F1328" s="86"/>
      <c r="G1328" s="86"/>
      <c r="H1328" s="86"/>
    </row>
    <row r="1329" spans="1:8" s="19" customFormat="1">
      <c r="A1329" s="86"/>
      <c r="B1329" s="86"/>
      <c r="C1329" s="86"/>
      <c r="D1329" s="86"/>
      <c r="E1329" s="86"/>
      <c r="F1329" s="86"/>
      <c r="G1329" s="86"/>
      <c r="H1329" s="86"/>
    </row>
    <row r="1330" spans="1:8" s="19" customFormat="1">
      <c r="A1330" s="86"/>
      <c r="B1330" s="86"/>
      <c r="C1330" s="86"/>
      <c r="D1330" s="86"/>
      <c r="E1330" s="86"/>
      <c r="F1330" s="86"/>
      <c r="G1330" s="86"/>
      <c r="H1330" s="86"/>
    </row>
    <row r="1331" spans="1:8" s="19" customFormat="1">
      <c r="A1331" s="86"/>
      <c r="B1331" s="86"/>
      <c r="C1331" s="86"/>
      <c r="D1331" s="86"/>
      <c r="E1331" s="86"/>
      <c r="F1331" s="86"/>
      <c r="G1331" s="86"/>
      <c r="H1331" s="86"/>
    </row>
    <row r="1332" spans="1:8" s="19" customFormat="1">
      <c r="A1332" s="86"/>
      <c r="B1332" s="86"/>
      <c r="C1332" s="86"/>
      <c r="D1332" s="86"/>
      <c r="E1332" s="86"/>
      <c r="F1332" s="86"/>
      <c r="G1332" s="86"/>
      <c r="H1332" s="86"/>
    </row>
    <row r="1333" spans="1:8" s="19" customFormat="1">
      <c r="A1333" s="86"/>
      <c r="B1333" s="86"/>
      <c r="C1333" s="86"/>
      <c r="D1333" s="86"/>
      <c r="E1333" s="86"/>
      <c r="F1333" s="86"/>
      <c r="G1333" s="86"/>
      <c r="H1333" s="86"/>
    </row>
    <row r="1334" spans="1:8" s="19" customFormat="1">
      <c r="A1334" s="86"/>
      <c r="B1334" s="86"/>
      <c r="C1334" s="86"/>
      <c r="D1334" s="86"/>
      <c r="E1334" s="86"/>
      <c r="F1334" s="86"/>
      <c r="G1334" s="86"/>
      <c r="H1334" s="86"/>
    </row>
    <row r="1335" spans="1:8" s="19" customFormat="1">
      <c r="A1335" s="86"/>
      <c r="B1335" s="86"/>
      <c r="C1335" s="86"/>
      <c r="D1335" s="86"/>
      <c r="E1335" s="86"/>
      <c r="F1335" s="86"/>
      <c r="G1335" s="86"/>
      <c r="H1335" s="86"/>
    </row>
    <row r="1336" spans="1:8" s="19" customFormat="1">
      <c r="A1336" s="86"/>
      <c r="B1336" s="86"/>
      <c r="C1336" s="86"/>
      <c r="D1336" s="86"/>
      <c r="E1336" s="86"/>
      <c r="F1336" s="86"/>
      <c r="G1336" s="86"/>
      <c r="H1336" s="86"/>
    </row>
    <row r="1337" spans="1:8" s="19" customFormat="1">
      <c r="A1337" s="86"/>
      <c r="B1337" s="86"/>
      <c r="C1337" s="86"/>
      <c r="D1337" s="86"/>
      <c r="E1337" s="86"/>
      <c r="F1337" s="86"/>
      <c r="G1337" s="86"/>
      <c r="H1337" s="86"/>
    </row>
    <row r="1338" spans="1:8" s="19" customFormat="1">
      <c r="A1338" s="86"/>
      <c r="B1338" s="86"/>
      <c r="C1338" s="86"/>
      <c r="D1338" s="86"/>
      <c r="E1338" s="86"/>
      <c r="F1338" s="86"/>
      <c r="G1338" s="86"/>
      <c r="H1338" s="86"/>
    </row>
    <row r="1339" spans="1:8" s="19" customFormat="1">
      <c r="A1339" s="86"/>
      <c r="B1339" s="86"/>
      <c r="C1339" s="86"/>
      <c r="D1339" s="86"/>
      <c r="E1339" s="86"/>
      <c r="F1339" s="86"/>
      <c r="G1339" s="86"/>
      <c r="H1339" s="86"/>
    </row>
    <row r="1340" spans="1:8" s="19" customFormat="1">
      <c r="A1340" s="86"/>
      <c r="B1340" s="86"/>
      <c r="C1340" s="86"/>
      <c r="D1340" s="86"/>
      <c r="E1340" s="86"/>
      <c r="F1340" s="86"/>
      <c r="G1340" s="86"/>
      <c r="H1340" s="86"/>
    </row>
    <row r="1341" spans="1:8" s="19" customFormat="1">
      <c r="A1341" s="86"/>
      <c r="B1341" s="86"/>
      <c r="C1341" s="86"/>
      <c r="D1341" s="86"/>
      <c r="E1341" s="86"/>
      <c r="F1341" s="86"/>
      <c r="G1341" s="86"/>
      <c r="H1341" s="86"/>
    </row>
    <row r="1342" spans="1:8" s="19" customFormat="1">
      <c r="A1342" s="86"/>
      <c r="B1342" s="86"/>
      <c r="C1342" s="86"/>
      <c r="D1342" s="86"/>
      <c r="E1342" s="86"/>
      <c r="F1342" s="86"/>
      <c r="G1342" s="86"/>
      <c r="H1342" s="86"/>
    </row>
    <row r="1343" spans="1:8" s="19" customFormat="1">
      <c r="A1343" s="86"/>
      <c r="B1343" s="86"/>
      <c r="C1343" s="86"/>
      <c r="D1343" s="86"/>
      <c r="E1343" s="86"/>
      <c r="F1343" s="86"/>
      <c r="G1343" s="86"/>
      <c r="H1343" s="86"/>
    </row>
    <row r="1344" spans="1:8" s="19" customFormat="1">
      <c r="A1344" s="86"/>
      <c r="B1344" s="86"/>
      <c r="C1344" s="86"/>
      <c r="D1344" s="86"/>
      <c r="E1344" s="86"/>
      <c r="F1344" s="86"/>
      <c r="G1344" s="86"/>
      <c r="H1344" s="86"/>
    </row>
    <row r="1345" spans="1:8" s="19" customFormat="1">
      <c r="A1345" s="86"/>
      <c r="B1345" s="86"/>
      <c r="C1345" s="86"/>
      <c r="D1345" s="86"/>
      <c r="E1345" s="86"/>
      <c r="F1345" s="86"/>
      <c r="G1345" s="86"/>
      <c r="H1345" s="86"/>
    </row>
    <row r="1346" spans="1:8" s="19" customFormat="1">
      <c r="A1346" s="86"/>
      <c r="B1346" s="86"/>
      <c r="C1346" s="86"/>
      <c r="D1346" s="86"/>
      <c r="E1346" s="86"/>
      <c r="F1346" s="86"/>
      <c r="G1346" s="86"/>
      <c r="H1346" s="86"/>
    </row>
    <row r="1347" spans="1:8" s="19" customFormat="1">
      <c r="A1347" s="86"/>
      <c r="B1347" s="86"/>
      <c r="C1347" s="86"/>
      <c r="D1347" s="86"/>
      <c r="E1347" s="86"/>
      <c r="F1347" s="86"/>
      <c r="G1347" s="86"/>
      <c r="H1347" s="86"/>
    </row>
    <row r="1348" spans="1:8" s="19" customFormat="1">
      <c r="A1348" s="86"/>
      <c r="B1348" s="86"/>
      <c r="C1348" s="86"/>
      <c r="D1348" s="86"/>
      <c r="E1348" s="86"/>
      <c r="F1348" s="86"/>
      <c r="G1348" s="86"/>
      <c r="H1348" s="86"/>
    </row>
    <row r="1349" spans="1:8" s="19" customFormat="1" ht="13.5" customHeight="1">
      <c r="A1349" s="86"/>
      <c r="B1349" s="86"/>
      <c r="C1349" s="86"/>
      <c r="D1349" s="86"/>
      <c r="E1349" s="86"/>
      <c r="F1349" s="86"/>
      <c r="G1349" s="86"/>
      <c r="H1349" s="86"/>
    </row>
    <row r="1350" spans="1:8" s="19" customFormat="1">
      <c r="A1350" s="86"/>
      <c r="B1350" s="86"/>
      <c r="C1350" s="86"/>
      <c r="D1350" s="86"/>
      <c r="E1350" s="86"/>
      <c r="F1350" s="86"/>
      <c r="G1350" s="86"/>
      <c r="H1350" s="86"/>
    </row>
  </sheetData>
  <conditionalFormatting sqref="D18:D77 B27:C27 D79:D1009">
    <cfRule type="cellIs" dxfId="3" priority="31" stopIfTrue="1" operator="equal">
      <formula>"ALERT"</formula>
    </cfRule>
  </conditionalFormatting>
  <conditionalFormatting sqref="F10:F15 B18:H77 B79:H1008">
    <cfRule type="cellIs" dxfId="2" priority="30" stopIfTrue="1" operator="equal">
      <formula>0</formula>
    </cfRule>
  </conditionalFormatting>
  <conditionalFormatting sqref="A18:A998">
    <cfRule type="containsText" dxfId="1" priority="29" stopIfTrue="1" operator="containsText" text="Empty Cell">
      <formula>NOT(ISERROR(SEARCH("Empty Cell",A18)))</formula>
    </cfRule>
  </conditionalFormatting>
  <conditionalFormatting sqref="B1:H65537">
    <cfRule type="cellIs" dxfId="0" priority="28"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6"/>
  <sheetViews>
    <sheetView workbookViewId="0">
      <selection activeCell="A5" sqref="A5"/>
    </sheetView>
  </sheetViews>
  <sheetFormatPr defaultRowHeight="15"/>
  <sheetData>
    <row r="1" spans="1:1">
      <c r="A1" s="2" t="s">
        <v>715</v>
      </c>
    </row>
    <row r="2" spans="1:1">
      <c r="A2" s="2" t="s">
        <v>717</v>
      </c>
    </row>
    <row r="3" spans="1:1">
      <c r="A3" s="2" t="s">
        <v>719</v>
      </c>
    </row>
    <row r="4" spans="1:1">
      <c r="A4" s="2" t="s">
        <v>721</v>
      </c>
    </row>
    <row r="5" spans="1:1">
      <c r="A5" s="2" t="s">
        <v>723</v>
      </c>
    </row>
    <row r="6" spans="1:1">
      <c r="A6" s="2" t="s">
        <v>725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89">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89">
        <v>4992.83</v>
      </c>
    </row>
    <row r="60" spans="2:8">
      <c r="F60" s="2" t="s">
        <v>256</v>
      </c>
      <c r="G60" s="2">
        <v>624.1</v>
      </c>
    </row>
    <row r="61" spans="2:8">
      <c r="F61" s="2" t="s">
        <v>257</v>
      </c>
      <c r="G61" s="89">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4">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89">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5">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89">
        <v>41893.03</v>
      </c>
    </row>
    <row r="262" spans="2:9">
      <c r="F262" s="2" t="s">
        <v>256</v>
      </c>
      <c r="G262" s="89">
        <v>6283.95</v>
      </c>
    </row>
    <row r="263" spans="2:9">
      <c r="F263" s="2" t="s">
        <v>257</v>
      </c>
      <c r="G263" s="89">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Tidtee</cp:lastModifiedBy>
  <cp:lastPrinted>2022-12-08T04:43:24Z</cp:lastPrinted>
  <dcterms:created xsi:type="dcterms:W3CDTF">2009-06-02T18:56:54Z</dcterms:created>
  <dcterms:modified xsi:type="dcterms:W3CDTF">2023-01-10T04:41:09Z</dcterms:modified>
</cp:coreProperties>
</file>