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32CA242-F5BE-4654-AD44-CB3E382B1ED7}"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Invoice!$A$1:$K$37</definedName>
    <definedName name="_xlnm.Print_Area" localSheetId="2">'Shipping Invoice'!$A$1:$L$30</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K28" i="7"/>
  <c r="K27" i="7"/>
  <c r="K14" i="7"/>
  <c r="K17" i="7"/>
  <c r="K10" i="7"/>
  <c r="I24" i="7"/>
  <c r="N1" i="6"/>
  <c r="E21" i="6" s="1"/>
  <c r="F1002" i="6"/>
  <c r="F1001" i="6"/>
  <c r="D21" i="6"/>
  <c r="B25" i="7" s="1"/>
  <c r="D20" i="6"/>
  <c r="B24" i="7" s="1"/>
  <c r="D19" i="6"/>
  <c r="B23" i="7" s="1"/>
  <c r="D18" i="6"/>
  <c r="B22" i="7" s="1"/>
  <c r="I25" i="5"/>
  <c r="I24" i="5"/>
  <c r="I23" i="5"/>
  <c r="I22" i="5"/>
  <c r="J25" i="2"/>
  <c r="J24" i="2"/>
  <c r="J23" i="2"/>
  <c r="J22" i="2"/>
  <c r="J26" i="2" s="1"/>
  <c r="A1007" i="6"/>
  <c r="A1006" i="6"/>
  <c r="A1005" i="6"/>
  <c r="F1004" i="6"/>
  <c r="A1004" i="6"/>
  <c r="A1003" i="6"/>
  <c r="A1002" i="6"/>
  <c r="I22" i="7" l="1"/>
  <c r="K22" i="7" s="1"/>
  <c r="I25" i="7"/>
  <c r="K25" i="7" s="1"/>
  <c r="K24" i="7"/>
  <c r="I23" i="7"/>
  <c r="K23" i="7" s="1"/>
  <c r="E18" i="6"/>
  <c r="E19" i="6"/>
  <c r="E20" i="6"/>
  <c r="J29" i="2"/>
  <c r="M11" i="6"/>
  <c r="I33" i="2" s="1"/>
  <c r="K26" i="7" l="1"/>
  <c r="K29"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2" i="2" s="1"/>
  <c r="I36" i="2" l="1"/>
  <c r="I34" i="2" s="1"/>
  <c r="I37" i="2"/>
  <c r="I35"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<sst xmlns="http://schemas.openxmlformats.org/spreadsheetml/2006/main" count="1931" uniqueCount="736">
  <si>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</si>
  <si>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</si>
  <si>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</si>
  <si>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</si>
  <si>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</si>
  <si>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</si>
  <si>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</si>
  <si>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</si>
  <si>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</si>
  <si>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</si>
  <si>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</si>
  <si>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</si>
  <si>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</si>
  <si>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</si>
  <si>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</si>
  <si>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</si>
  <si>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</si>
  <si>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</si>
  <si>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</si>
  <si>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</si>
  <si>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</si>
  <si>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</si>
  <si>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</si>
  <si>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</si>
  <si>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</si>
  <si>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</si>
  <si>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</si>
  <si>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</si>
  <si>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</si>
  <si>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</si>
  <si>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</si>
  <si>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</si>
  <si>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</si>
  <si>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</si>
  <si>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</si>
  <si>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</si>
  <si>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</si>
  <si>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</si>
  <si>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</si>
  <si>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</si>
  <si>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</si>
  <si>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</si>
  <si>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</si>
  <si>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</si>
  <si>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</si>
  <si>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</si>
  <si>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</si>
  <si>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</si>
  <si>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</si>
  <si>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</si>
  <si>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</si>
  <si>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</si>
  <si>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</si>
  <si>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</si>
  <si>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</si>
  <si>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</si>
  <si>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</si>
  <si>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</si>
  <si>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</si>
  <si>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</si>
  <si>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</si>
  <si>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</si>
  <si>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</si>
  <si>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</si>
  <si>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</si>
  <si>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</si>
  <si>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</si>
  <si>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</si>
  <si>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</si>
  <si>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</si>
  <si>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</si>
  <si>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</si>
  <si>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</si>
  <si>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</si>
  <si>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</si>
  <si>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</si>
  <si>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</si>
  <si>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</si>
  <si>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</si>
  <si>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</si>
  <si>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</si>
  <si>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</si>
  <si>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</si>
  <si>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</si>
  <si>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</si>
  <si>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</si>
  <si>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</si>
  <si>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</si>
  <si>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</si>
  <si>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</si>
  <si>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</si>
  <si>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</si>
  <si>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</si>
  <si>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</si>
  <si>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</si>
  <si>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</si>
  <si>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</si>
  <si>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</si>
  <si>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</si>
  <si>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</si>
  <si>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</si>
  <si>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</si>
  <si>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</si>
  <si>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</si>
  <si>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</si>
  <si>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</si>
  <si>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</si>
  <si>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</si>
  <si>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</si>
  <si>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</si>
  <si>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</si>
  <si>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</si>
  <si>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</si>
  <si>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</si>
  <si>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</si>
  <si>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</si>
  <si>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</si>
  <si>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</si>
  <si>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</si>
  <si>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</si>
  <si>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</si>
  <si>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</si>
  <si>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</si>
  <si>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</si>
  <si>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</si>
  <si>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</si>
  <si>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</si>
  <si>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</si>
  <si>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</si>
  <si>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</si>
  <si>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</si>
  <si>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</si>
  <si>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</si>
  <si>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</si>
  <si>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</si>
  <si>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</si>
  <si>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</si>
  <si>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</si>
  <si>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</si>
  <si>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</si>
  <si>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</si>
  <si>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</si>
  <si>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</si>
  <si>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</si>
  <si>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</si>
  <si>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</si>
  <si>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</si>
  <si>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</si>
  <si>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</si>
  <si>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</si>
  <si>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</si>
  <si>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</si>
  <si>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</si>
  <si>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</si>
  <si>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</si>
  <si>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</si>
  <si>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</si>
  <si>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</si>
  <si>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</si>
  <si>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</si>
  <si>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</si>
  <si>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</si>
  <si>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</si>
  <si>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</si>
  <si>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</si>
  <si>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</si>
  <si>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</si>
  <si>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</si>
  <si>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</si>
  <si>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</si>
  <si>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</si>
  <si>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</si>
  <si>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</si>
  <si>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</si>
  <si>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</si>
  <si>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</si>
  <si>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</si>
  <si>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</si>
  <si>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</si>
  <si>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</si>
  <si>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</si>
  <si>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</si>
  <si>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</si>
  <si>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</si>
  <si>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</si>
  <si>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</si>
  <si>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</si>
  <si>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</si>
  <si>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</si>
  <si>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</si>
  <si>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</si>
  <si>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</si>
  <si>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</si>
  <si>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</si>
  <si>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</si>
  <si>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</si>
  <si>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</si>
  <si>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</si>
  <si>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</si>
  <si>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</si>
  <si>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</si>
  <si>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</si>
  <si>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</si>
  <si>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</si>
  <si>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</si>
  <si>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</si>
  <si>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</si>
  <si>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</si>
  <si>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</si>
  <si>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</si>
  <si>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</si>
  <si>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</si>
  <si>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</si>
  <si>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</si>
  <si>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</si>
  <si>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</si>
  <si>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</si>
  <si>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</si>
  <si>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</si>
  <si>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</si>
  <si>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</si>
  <si>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</si>
  <si>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</si>
  <si>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</si>
  <si>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</si>
  <si>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</si>
  <si>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</si>
  <si>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</si>
  <si>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</si>
  <si>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</si>
  <si>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</si>
  <si>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</si>
  <si>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</si>
  <si>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</si>
  <si>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</si>
  <si>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</si>
  <si>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</si>
  <si>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</si>
  <si>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</si>
  <si>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</si>
  <si>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</si>
  <si>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</si>
  <si>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</si>
  <si>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</si>
  <si>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</si>
  <si>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</si>
  <si>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</si>
  <si>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</si>
  <si>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</si>
  <si>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</si>
  <si>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</si>
  <si>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</si>
  <si>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</si>
  <si>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</si>
  <si>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</si>
  <si>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</si>
  <si>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</si>
  <si>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</si>
  <si>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</si>
  <si>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</si>
  <si>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</si>
  <si>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</si>
  <si>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</si>
  <si>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</si>
  <si>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</si>
  <si>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</si>
  <si>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</si>
  <si>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</si>
  <si>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</si>
  <si>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</si>
  <si>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</si>
  <si>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</si>
  <si>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</si>
  <si>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</si>
  <si>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</si>
  <si>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</si>
  <si>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</si>
  <si>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</si>
  <si>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</si>
  <si>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</si>
  <si>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</si>
  <si>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</si>
  <si>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</si>
  <si>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</si>
  <si>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</si>
  <si>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</si>
  <si>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</si>
  <si>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</si>
  <si>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</si>
  <si>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</si>
  <si>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</si>
  <si>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</si>
  <si>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</si>
  <si>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</si>
  <si>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</si>
  <si>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</si>
  <si>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</si>
  <si>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</si>
  <si>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</si>
  <si>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</si>
  <si>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</si>
  <si>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</si>
  <si>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</si>
  <si>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</si>
  <si>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</si>
  <si>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</si>
  <si>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</si>
  <si>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</si>
  <si>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</si>
  <si>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</si>
  <si>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</si>
  <si>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</si>
  <si>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</si>
  <si>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</si>
  <si>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</si>
  <si>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</si>
  <si>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</si>
  <si>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</si>
  <si>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</si>
  <si>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</si>
  <si>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</si>
  <si>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</si>
  <si>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</si>
  <si>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</si>
  <si>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</si>
  <si>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</si>
  <si>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</si>
  <si>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</si>
  <si>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</si>
  <si>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</si>
  <si>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</si>
  <si>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</si>
  <si>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</si>
  <si>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</si>
  <si>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</si>
  <si>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</si>
  <si>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</si>
  <si>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</si>
  <si>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</si>
  <si>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</si>
  <si>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</si>
  <si>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</si>
  <si>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</si>
  <si>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</si>
  <si>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</si>
  <si>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</si>
  <si>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</si>
  <si>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</si>
  <si>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</si>
  <si>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</si>
  <si>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</si>
  <si>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</si>
  <si>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</si>
  <si>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</si>
  <si>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</si>
  <si>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</si>
  <si>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</si>
  <si>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</si>
  <si>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</si>
  <si>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</si>
  <si>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</si>
  <si>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</si>
  <si>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</si>
  <si>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</si>
  <si>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</si>
  <si>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</si>
  <si>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</si>
  <si>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</si>
  <si>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</si>
  <si>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</si>
  <si>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</si>
  <si>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</si>
  <si>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</si>
  <si>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</si>
  <si>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</si>
  <si>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</si>
  <si>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</si>
  <si>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</si>
  <si>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</si>
  <si>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</si>
  <si>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</si>
  <si>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</si>
  <si>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</si>
  <si>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</si>
  <si>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</si>
  <si>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</si>
  <si>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</si>
  <si>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</si>
  <si>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</si>
  <si>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</si>
  <si>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</si>
  <si>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</si>
  <si>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</si>
  <si>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</si>
  <si>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</si>
  <si>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</si>
  <si>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</si>
  <si>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</si>
  <si>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</si>
  <si>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</si>
  <si>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</si>
  <si>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</si>
  <si>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</si>
  <si>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</si>
  <si>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</si>
  <si>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</si>
  <si>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</si>
  <si>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</si>
  <si>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</si>
  <si>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</si>
  <si>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</si>
  <si>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</si>
  <si>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</si>
  <si>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</si>
  <si>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</si>
  <si>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</si>
  <si>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</si>
  <si>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</si>
  <si>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</si>
  <si>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</si>
  <si>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</si>
  <si>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</si>
  <si>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</si>
  <si>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</si>
  <si>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</si>
  <si>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</si>
  <si>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</si>
  <si>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</si>
  <si>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</si>
  <si>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</si>
  <si>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</si>
  <si>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</si>
  <si>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</si>
  <si>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</si>
  <si>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</si>
  <si>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</si>
  <si>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</si>
  <si>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</si>
  <si>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</si>
  <si>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</si>
  <si>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</si>
  <si>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</si>
  <si>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</si>
  <si>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</si>
  <si>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</si>
  <si>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</si>
  <si>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</si>
  <si>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</si>
  <si>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</si>
  <si>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</si>
  <si>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</si>
  <si>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</si>
  <si>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</si>
  <si>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</si>
  <si>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</si>
  <si>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</si>
  <si>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</si>
  <si>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</si>
  <si>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</si>
  <si>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</si>
  <si>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</si>
  <si>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</si>
  <si>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</si>
  <si>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</si>
  <si>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</si>
  <si>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</si>
  <si>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</si>
  <si>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</si>
  <si>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</si>
  <si>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</si>
  <si>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</si>
  <si>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</si>
  <si>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</si>
  <si>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</si>
  <si>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</si>
  <si>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</si>
  <si>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</si>
  <si>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</si>
  <si>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</si>
  <si>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</si>
  <si>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</si>
  <si>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</si>
  <si>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</si>
  <si>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</si>
  <si>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</si>
  <si>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</si>
  <si>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</si>
  <si>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</si>
  <si>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</si>
  <si>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</si>
  <si>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</si>
  <si>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</si>
  <si>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</si>
  <si>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</si>
  <si>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</si>
  <si>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</si>
  <si>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</si>
  <si>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</si>
  <si>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</si>
  <si>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</si>
  <si>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</si>
  <si>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</si>
  <si>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</si>
  <si>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</si>
  <si>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</si>
  <si>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</si>
  <si>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</si>
  <si>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</si>
  <si>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</si>
  <si>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</si>
  <si>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</si>
  <si>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</si>
  <si>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</si>
  <si>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</si>
  <si>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</si>
  <si>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</si>
  <si>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</si>
  <si>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</si>
  <si>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</si>
  <si>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</si>
  <si>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</si>
  <si>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</si>
  <si>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</si>
  <si>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</si>
  <si>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</si>
  <si>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</si>
  <si>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</si>
  <si>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</si>
  <si>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</si>
  <si>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</si>
  <si>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</si>
  <si>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</si>
  <si>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</si>
  <si>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</si>
  <si>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</si>
  <si>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</si>
  <si>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</si>
  <si>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</si>
  <si>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</si>
  <si>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</si>
  <si>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</si>
  <si>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</si>
  <si>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</si>
  <si>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</si>
  <si>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</si>
  <si>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</si>
  <si>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</si>
  <si>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</si>
  <si>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</si>
  <si>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</si>
  <si>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</si>
  <si>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</si>
  <si>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</si>
  <si>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</si>
  <si>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</si>
  <si>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</si>
  <si>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</si>
  <si>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</si>
  <si>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</si>
  <si>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</si>
  <si>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</si>
  <si>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</si>
  <si>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</si>
  <si>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</si>
  <si>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</si>
  <si>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</si>
  <si>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</si>
  <si>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</si>
  <si>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</si>
  <si>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</si>
  <si>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</si>
  <si>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</si>
  <si>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</si>
  <si>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</si>
  <si>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</si>
  <si>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</si>
  <si>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</si>
  <si>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</si>
  <si>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</si>
  <si>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</si>
  <si>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</si>
  <si>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</si>
  <si>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</si>
  <si>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</si>
  <si>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</si>
  <si>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</si>
  <si>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</si>
  <si>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</si>
  <si>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</si>
  <si>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</si>
  <si>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</si>
  <si>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</si>
  <si>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</si>
  <si>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</si>
  <si>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</si>
  <si>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</si>
  <si>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</si>
  <si>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</si>
  <si>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</si>
  <si>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</si>
  <si>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</si>
  <si>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</si>
  <si>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</si>
  <si>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</si>
  <si>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</si>
  <si>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</si>
  <si>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</si>
  <si>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</si>
  <si>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</si>
  <si>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</si>
  <si>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</si>
  <si>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</si>
  <si>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</si>
  <si>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</si>
  <si>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</si>
  <si>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</si>
  <si>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</si>
  <si>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</si>
  <si>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</si>
  <si>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</si>
  <si>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</si>
  <si>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</si>
  <si>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</si>
  <si>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</si>
  <si>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</si>
  <si>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</si>
  <si>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</si>
  <si>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</si>
  <si>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</si>
  <si>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</si>
  <si>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</si>
  <si>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</si>
  <si>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</si>
  <si>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</si>
  <si>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</si>
  <si>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</si>
  <si>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</si>
  <si>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</si>
  <si>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</si>
  <si>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</si>
  <si>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</si>
  <si>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</si>
  <si>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</si>
  <si>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</si>
  <si>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</si>
  <si>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</si>
  <si>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</si>
  <si>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</si>
  <si>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</si>
  <si>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</si>
  <si>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</si>
  <si>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</si>
  <si>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</si>
  <si>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</si>
  <si>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</si>
  <si>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</si>
  <si>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</si>
  <si>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</si>
  <si>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</si>
  <si>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</si>
  <si>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</si>
  <si>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</si>
  <si>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</si>
  <si>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</si>
  <si>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</si>
  <si>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</si>
  <si>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</si>
  <si>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</si>
  <si>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</si>
  <si>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</si>
  <si>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</si>
  <si>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</si>
  <si>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</si>
  <si>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</si>
  <si>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</si>
  <si>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</si>
  <si>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</si>
  <si>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</si>
  <si>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</si>
  <si>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</si>
  <si>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</si>
  <si>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</si>
  <si>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</si>
  <si>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</si>
  <si>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</si>
  <si>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</si>
  <si>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</si>
  <si>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</si>
  <si>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</si>
  <si>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</si>
  <si>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</si>
  <si>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</si>
  <si>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</si>
  <si>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</si>
  <si>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</si>
  <si>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</si>
  <si>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</si>
  <si>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</si>
  <si>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</si>
  <si>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</si>
  <si>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</si>
  <si>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</si>
  <si>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</si>
  <si>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</si>
  <si>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</si>
  <si>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</si>
  <si>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</si>
  <si>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</si>
  <si>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</si>
  <si>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</si>
  <si>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Angela’s Piercing</t>
  </si>
  <si>
    <t>Angela Nicol</t>
  </si>
  <si>
    <t>322 Queen Street</t>
  </si>
  <si>
    <t>R8a0m5 Flon Flon</t>
  </si>
  <si>
    <t>Tel: 2042712223</t>
  </si>
  <si>
    <t>Email: lietee@hotmail.ca</t>
  </si>
  <si>
    <t>CLAMPE</t>
  </si>
  <si>
    <t>Packing Option: Sold as Bulk of 50 pcs. with Acha Logo</t>
  </si>
  <si>
    <t>Eo gas sterilized single use piercing clamp: Universal shape Piercing clamp</t>
  </si>
  <si>
    <t>UBLK468</t>
  </si>
  <si>
    <t>Piercing supplies: Assortment of 12 to 250 pcs. of EO gas sterilized piercing: Titanium G23 eyebrow banana, 16g (1.2mm) with two 3mm balls</t>
  </si>
  <si>
    <t>UBLK481</t>
  </si>
  <si>
    <t>Piercing supplies: of 12 to 250 pcs. of EO gas sterilized titanium G23 eyebrow barbells, 16g (1.2mm) with two 3mm balls</t>
  </si>
  <si>
    <t>UBLK490</t>
  </si>
  <si>
    <t>Piercing supplies: Assortment of 12 to 250 pcs. of EO gas sterilized piercing: Titanium G23 nose screw, 18g (1mm) with 2.5mm bezel set round crystal top</t>
  </si>
  <si>
    <t>CLAMPBLKE</t>
  </si>
  <si>
    <t>UBLK468B</t>
  </si>
  <si>
    <t>UBLK481B</t>
  </si>
  <si>
    <t>UBLK490B</t>
  </si>
  <si>
    <t>Seven Hundred Fifty Seven and 01 cents CAD</t>
  </si>
  <si>
    <t>Exchange Rate CAD-THB</t>
  </si>
  <si>
    <t>Mina</t>
  </si>
  <si>
    <t>Flin Flon, Manitoba, R8A0M5</t>
  </si>
  <si>
    <t>Free Shipping to Canada via DHL due to order over 150 CAD:</t>
  </si>
  <si>
    <t>One Hundred Eighty Nine and 27 cents CAD</t>
  </si>
  <si>
    <t>Free Shipping to Canada via DHL due to order over 350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</si>
</sst>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8">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2" fillId="0" borderId="0"/>
  </cellStyleXfs>
  <cellXfs count="14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31" fillId="2" borderId="0" xfId="0" applyNumberFormat="1" applyFont="1" applyFill="1" applyAlignment="1">
      <alignment horizontal="right"/>
    </xf>
    <xf numFmtId="2" fontId="5" fillId="2" borderId="0" xfId="0" applyNumberFormat="1" applyFont="1" applyFill="1" applyAlignment="1">
      <alignment horizontal="right"/>
    </xf>
    <xf numFmtId="2" fontId="1" fillId="2" borderId="0" xfId="69" applyNumberFormat="1" applyFont="1" applyFill="1" applyAlignment="1">
      <alignment horizontal="right"/>
    </xf>
    <xf numFmtId="2" fontId="7" fillId="2" borderId="0" xfId="0" applyNumberFormat="1" applyFont="1" applyFill="1" applyAlignment="1">
      <alignment horizontal="righ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48">
    <cellStyle name="Comma 2" xfId="7" xr:uid="{0878EFAF-BC43-42C0-9A74-0F99AF4EBB9B}"/>
    <cellStyle name="Comma 2 2" xfId="4430" xr:uid="{F1B7F0B1-C2E3-4068-A725-034AB4239A1E}"/>
    <cellStyle name="Comma 2 2 2" xfId="4755" xr:uid="{63E98AC6-9A79-47AD-A2EC-A6BCB505EF7E}"/>
    <cellStyle name="Comma 2 2 2 2" xfId="5326" xr:uid="{E9852F24-4CA6-4386-9260-3FB9144307B8}"/>
    <cellStyle name="Comma 2 2 3" xfId="4591" xr:uid="{04243367-B763-4213-94A0-8185D8B64EB3}"/>
    <cellStyle name="Comma 3" xfId="4318" xr:uid="{CDBC0B7B-DB2F-4D24-BF72-5E38E4434B40}"/>
    <cellStyle name="Comma 3 2" xfId="4432" xr:uid="{E7F6B268-95E1-42C6-AF9F-F3A5E3B09263}"/>
    <cellStyle name="Comma 3 2 2" xfId="4756" xr:uid="{EC0AF368-5A01-4BEB-A662-D4BE0EB0AA65}"/>
    <cellStyle name="Comma 3 2 2 2" xfId="5327" xr:uid="{0E09C881-1285-4707-98A5-C04728845C6E}"/>
    <cellStyle name="Comma 3 2 3" xfId="5325" xr:uid="{30FD5451-76BF-407E-8667-07D7842C819A}"/>
    <cellStyle name="Currency 10" xfId="8" xr:uid="{CF125BEC-D99F-474A-B4EC-27B8D95655CF}"/>
    <cellStyle name="Currency 10 2" xfId="9" xr:uid="{0E2E5918-60CF-42CE-871D-BD950F8F4885}"/>
    <cellStyle name="Currency 10 2 2" xfId="203" xr:uid="{853A5E91-8A52-40D9-89B5-8CF3D940EDDB}"/>
    <cellStyle name="Currency 10 2 2 2" xfId="4616" xr:uid="{0B14A308-F852-442B-AA5E-266845A4C843}"/>
    <cellStyle name="Currency 10 2 3" xfId="4511" xr:uid="{104C474D-1BAC-4563-BB21-F88129C17C80}"/>
    <cellStyle name="Currency 10 3" xfId="10" xr:uid="{938EEFA4-D0F2-4C8D-AD96-98DFC5810135}"/>
    <cellStyle name="Currency 10 3 2" xfId="204" xr:uid="{CE0B8E35-AF76-4DBB-BAD5-8B8FCD1E8805}"/>
    <cellStyle name="Currency 10 3 2 2" xfId="4617" xr:uid="{4CC1D8C0-E607-4210-8730-F3470784D312}"/>
    <cellStyle name="Currency 10 3 3" xfId="4512" xr:uid="{270CB0B5-7BF6-4B65-8129-F767E66143A9}"/>
    <cellStyle name="Currency 10 4" xfId="205" xr:uid="{FF3883DF-769B-4CA7-AACC-C4812331BB7D}"/>
    <cellStyle name="Currency 10 4 2" xfId="4618" xr:uid="{1B6E437C-E543-4AA5-B82F-DA9DB112AF71}"/>
    <cellStyle name="Currency 10 5" xfId="4437" xr:uid="{20A6F8F2-0B99-419F-AE5F-1D9F358576EC}"/>
    <cellStyle name="Currency 10 6" xfId="4510" xr:uid="{73139FCF-D031-4FBD-98F7-4761733981D7}"/>
    <cellStyle name="Currency 11" xfId="11" xr:uid="{B871B921-3927-4FB5-A365-2D516917C8F5}"/>
    <cellStyle name="Currency 11 2" xfId="12" xr:uid="{C515C4D5-8A81-4415-BE91-1579BD3115AC}"/>
    <cellStyle name="Currency 11 2 2" xfId="206" xr:uid="{F52EA7DB-F3C7-41D9-B9D6-1CD825086CBC}"/>
    <cellStyle name="Currency 11 2 2 2" xfId="4619" xr:uid="{E8B6EA83-BDB9-4582-B877-CBEC3CCC1458}"/>
    <cellStyle name="Currency 11 2 3" xfId="4514" xr:uid="{A4E8890A-E38C-4649-BD37-56EB4C9A42FF}"/>
    <cellStyle name="Currency 11 3" xfId="13" xr:uid="{0E6ACD22-0729-433D-9953-6721D760889D}"/>
    <cellStyle name="Currency 11 3 2" xfId="207" xr:uid="{7974228A-0FD9-4981-B8E9-5C5DAEBB1E4B}"/>
    <cellStyle name="Currency 11 3 2 2" xfId="4620" xr:uid="{D26C5995-EE3D-487A-810B-2786446EBCCF}"/>
    <cellStyle name="Currency 11 3 3" xfId="4515" xr:uid="{0963DE3A-8C17-4E17-B8BD-09CE528B7E9F}"/>
    <cellStyle name="Currency 11 4" xfId="208" xr:uid="{09D1FEB8-87DD-4FD5-9A9D-5F75C32EF66D}"/>
    <cellStyle name="Currency 11 4 2" xfId="4621" xr:uid="{F1503646-372B-41EE-81B2-B6BDAA879789}"/>
    <cellStyle name="Currency 11 5" xfId="4319" xr:uid="{6966E204-6796-4300-ABCB-980DB7FB2477}"/>
    <cellStyle name="Currency 11 5 2" xfId="4438" xr:uid="{F01E9D40-5EB7-4159-955C-6ACE3FBFB769}"/>
    <cellStyle name="Currency 11 5 3" xfId="4720" xr:uid="{1DA9A8FC-A2C8-4530-AA4C-C285CC0344D9}"/>
    <cellStyle name="Currency 11 5 3 2" xfId="5315" xr:uid="{9D37FBCB-1D49-4999-BBD3-7E4127EF1763}"/>
    <cellStyle name="Currency 11 5 3 3" xfId="4757" xr:uid="{DFB7CACB-09E1-4240-A301-58E821C0C053}"/>
    <cellStyle name="Currency 11 5 4" xfId="4697" xr:uid="{D4B502ED-C9B3-4CE0-969B-399C1C9824CF}"/>
    <cellStyle name="Currency 11 6" xfId="4513" xr:uid="{E00F310C-D8E1-4980-9882-F75FF40FC8C7}"/>
    <cellStyle name="Currency 12" xfId="14" xr:uid="{3FEAC942-3746-44EF-ABC5-0C231B9BA9AF}"/>
    <cellStyle name="Currency 12 2" xfId="15" xr:uid="{2198F766-4A52-40B9-8DC0-2F45761BB5E7}"/>
    <cellStyle name="Currency 12 2 2" xfId="209" xr:uid="{2F894DB5-2499-43ED-AF52-7D834D61A999}"/>
    <cellStyle name="Currency 12 2 2 2" xfId="4622" xr:uid="{CDB2F527-5E6B-4852-8125-FCC9E87F85B5}"/>
    <cellStyle name="Currency 12 2 3" xfId="4517" xr:uid="{A6D25E90-6934-452F-BF10-4ABC1FFEAD0D}"/>
    <cellStyle name="Currency 12 3" xfId="210" xr:uid="{C23A4C45-7B9D-409A-846F-B73588F652D6}"/>
    <cellStyle name="Currency 12 3 2" xfId="4623" xr:uid="{0E5ECC51-5CEC-4443-8CF2-D2153DCA836B}"/>
    <cellStyle name="Currency 12 4" xfId="4516" xr:uid="{6EDA64D0-736C-4105-BD2E-53019A2BAE45}"/>
    <cellStyle name="Currency 13" xfId="16" xr:uid="{392CD5C9-56E7-4760-961A-B243BAFB2585}"/>
    <cellStyle name="Currency 13 2" xfId="4321" xr:uid="{3ABCDCC4-BF38-41CA-8C91-39C7FBAD044E}"/>
    <cellStyle name="Currency 13 3" xfId="4322" xr:uid="{953E433A-A98D-4099-949C-2188F07E749C}"/>
    <cellStyle name="Currency 13 3 2" xfId="4759" xr:uid="{E60FA63F-9951-4873-8FA9-0F7943C04169}"/>
    <cellStyle name="Currency 13 4" xfId="4320" xr:uid="{4B0FF76C-EE6B-4201-A1C5-AD26BC8447DB}"/>
    <cellStyle name="Currency 13 5" xfId="4758" xr:uid="{33EBB419-752B-4403-A40A-183C273105FF}"/>
    <cellStyle name="Currency 14" xfId="17" xr:uid="{0C61808F-78AF-4B01-BCBB-D9268DB62462}"/>
    <cellStyle name="Currency 14 2" xfId="211" xr:uid="{F921303D-5398-41CD-BD33-E06825C6F9C5}"/>
    <cellStyle name="Currency 14 2 2" xfId="4624" xr:uid="{BCCC8C60-6188-457C-82E7-C682F8E603E3}"/>
    <cellStyle name="Currency 14 3" xfId="4518" xr:uid="{26E4A459-A2B9-4709-B45C-E762EB85A0D0}"/>
    <cellStyle name="Currency 15" xfId="4414" xr:uid="{A08BF5A1-1CC5-40E9-9772-E93BC9B6498B}"/>
    <cellStyle name="Currency 17" xfId="4323" xr:uid="{DD004DC0-8DE0-4978-922B-603FAC1C76FB}"/>
    <cellStyle name="Currency 2" xfId="18" xr:uid="{8A84B733-1C1F-4A09-8502-78DBAF92A046}"/>
    <cellStyle name="Currency 2 2" xfId="19" xr:uid="{4780DD0F-4419-479B-BB5E-337E390639BE}"/>
    <cellStyle name="Currency 2 2 2" xfId="20" xr:uid="{BF5F776E-4918-4437-BE22-99A0D4AD5A6A}"/>
    <cellStyle name="Currency 2 2 2 2" xfId="21" xr:uid="{15D39DAE-D0CF-4322-B6D0-FD8CFC0D24E8}"/>
    <cellStyle name="Currency 2 2 2 2 2" xfId="4760" xr:uid="{720BEC39-D798-48B3-974F-DD08195FD7A8}"/>
    <cellStyle name="Currency 2 2 2 3" xfId="22" xr:uid="{39E75F12-9BF6-4DCB-A7DA-942275D7BA98}"/>
    <cellStyle name="Currency 2 2 2 3 2" xfId="212" xr:uid="{02079C54-1974-46F0-B4C2-23B4461F77A6}"/>
    <cellStyle name="Currency 2 2 2 3 2 2" xfId="4625" xr:uid="{5E566862-7909-464B-82E3-92DC9AA1EACE}"/>
    <cellStyle name="Currency 2 2 2 3 3" xfId="4521" xr:uid="{2DB0EBE8-0C77-490E-8767-68F4BAF78747}"/>
    <cellStyle name="Currency 2 2 2 4" xfId="213" xr:uid="{59DB7EE9-5E60-481E-8A9C-FF4EEF90D459}"/>
    <cellStyle name="Currency 2 2 2 4 2" xfId="4626" xr:uid="{2A123F74-32DE-4296-A98C-052032DD0F77}"/>
    <cellStyle name="Currency 2 2 2 5" xfId="4520" xr:uid="{F98B1741-E03E-41C9-9046-EE3D9B7F765C}"/>
    <cellStyle name="Currency 2 2 3" xfId="214" xr:uid="{14DCFC05-77C8-49A2-BB99-396CA83FDC91}"/>
    <cellStyle name="Currency 2 2 3 2" xfId="4627" xr:uid="{50B0C9A0-66DE-4102-B045-1B0CEDAEA655}"/>
    <cellStyle name="Currency 2 2 4" xfId="4519" xr:uid="{0B9C0FA3-A6D1-4A3E-8416-D583DE491FA5}"/>
    <cellStyle name="Currency 2 3" xfId="23" xr:uid="{4A91D795-0CD3-4B08-955C-5B83D8DB0380}"/>
    <cellStyle name="Currency 2 3 2" xfId="215" xr:uid="{23566C16-B663-4A85-BCA9-3176080ADCA9}"/>
    <cellStyle name="Currency 2 3 2 2" xfId="4628" xr:uid="{46849D3B-7174-4B77-AABA-D696AD574A04}"/>
    <cellStyle name="Currency 2 3 3" xfId="4522" xr:uid="{D55C4B49-50F3-49A3-A383-54BF2776F6B1}"/>
    <cellStyle name="Currency 2 4" xfId="216" xr:uid="{8F58E111-AFF5-4C94-A87A-25A9A5A43A57}"/>
    <cellStyle name="Currency 2 4 2" xfId="217" xr:uid="{62156AC1-4693-4672-83CB-2350E188DC35}"/>
    <cellStyle name="Currency 2 5" xfId="218" xr:uid="{AED9C69E-E73E-44A0-97D6-7D86A7948908}"/>
    <cellStyle name="Currency 2 5 2" xfId="219" xr:uid="{741A8C03-B3B0-4F75-8B12-8939EBEBC009}"/>
    <cellStyle name="Currency 2 6" xfId="220" xr:uid="{766DE867-E39D-422D-8467-FA6D78597605}"/>
    <cellStyle name="Currency 3" xfId="24" xr:uid="{4DE7099D-6124-44CD-95ED-CC56E89C4797}"/>
    <cellStyle name="Currency 3 2" xfId="25" xr:uid="{088D60FF-49B6-4314-A137-07EDF91B8FEA}"/>
    <cellStyle name="Currency 3 2 2" xfId="221" xr:uid="{FA8B2439-D781-44F7-A73D-AB3895786270}"/>
    <cellStyle name="Currency 3 2 2 2" xfId="4629" xr:uid="{23504147-EF0F-4AA7-A78C-E3469E425083}"/>
    <cellStyle name="Currency 3 2 3" xfId="4524" xr:uid="{2855BC6D-94BF-4914-B38F-87EF75D0C039}"/>
    <cellStyle name="Currency 3 3" xfId="26" xr:uid="{D8DEFD2A-5C8F-40B6-A355-3B3FEF7B29B3}"/>
    <cellStyle name="Currency 3 3 2" xfId="222" xr:uid="{B99FAEF2-2449-48E3-943A-E815EB4D270D}"/>
    <cellStyle name="Currency 3 3 2 2" xfId="4630" xr:uid="{CB4C5638-0A04-4489-BE82-F5C872022261}"/>
    <cellStyle name="Currency 3 3 3" xfId="4525" xr:uid="{60EEEAC1-0E9A-4647-A441-13E0E7417D71}"/>
    <cellStyle name="Currency 3 4" xfId="27" xr:uid="{57F6C12B-1418-446D-827D-B56DCD7012A7}"/>
    <cellStyle name="Currency 3 4 2" xfId="223" xr:uid="{02482F57-FF3C-4DCA-87D9-A4595B81355F}"/>
    <cellStyle name="Currency 3 4 2 2" xfId="4631" xr:uid="{77FB99B6-FDEE-41EA-88F1-6CB2AA0EFA63}"/>
    <cellStyle name="Currency 3 4 3" xfId="4526" xr:uid="{0A5DAED3-3F3D-4AFD-AADB-34B5DD51FBD7}"/>
    <cellStyle name="Currency 3 5" xfId="224" xr:uid="{22D17760-2BD3-47C6-B773-6FA1965A72E1}"/>
    <cellStyle name="Currency 3 5 2" xfId="4632" xr:uid="{18B9B1F8-F6F4-4341-8E48-C8FA92D2935D}"/>
    <cellStyle name="Currency 3 6" xfId="4523" xr:uid="{89DE99E7-EF57-411F-A1FE-CC914ECDBD39}"/>
    <cellStyle name="Currency 4" xfId="28" xr:uid="{32D216B5-446B-431B-AF41-50F509F8EE80}"/>
    <cellStyle name="Currency 4 2" xfId="29" xr:uid="{72A70A8A-148C-4A4C-94AF-2B582E9CCBFF}"/>
    <cellStyle name="Currency 4 2 2" xfId="225" xr:uid="{5E3F8DE5-E943-4B99-999A-593B4AE171B2}"/>
    <cellStyle name="Currency 4 2 2 2" xfId="4633" xr:uid="{7C304455-1758-4918-81CE-9F5337C1DCA7}"/>
    <cellStyle name="Currency 4 2 3" xfId="4528" xr:uid="{E5E098AD-B119-45F8-91D9-6BD61C50772C}"/>
    <cellStyle name="Currency 4 3" xfId="30" xr:uid="{77348EFD-F7C4-4045-B432-87B3F793D1C9}"/>
    <cellStyle name="Currency 4 3 2" xfId="226" xr:uid="{A949AB89-7973-4123-8EA7-19EDA453A616}"/>
    <cellStyle name="Currency 4 3 2 2" xfId="4634" xr:uid="{6F32D710-62CA-474C-A0F7-1460358AE41A}"/>
    <cellStyle name="Currency 4 3 3" xfId="4529" xr:uid="{4DCBC7D4-656D-406B-961A-8E2C7FA25FA7}"/>
    <cellStyle name="Currency 4 4" xfId="227" xr:uid="{BFA56469-D2BE-44A2-8B62-A231FFDD0B05}"/>
    <cellStyle name="Currency 4 4 2" xfId="4635" xr:uid="{1D5DDFCF-3141-4348-B4CA-21C7EAC928CC}"/>
    <cellStyle name="Currency 4 5" xfId="4324" xr:uid="{9C6D3E7E-A901-41A4-BD25-3B5FC1F6F968}"/>
    <cellStyle name="Currency 4 5 2" xfId="4439" xr:uid="{6ABFD0CD-C268-46BE-B3B1-3D72B7DAF2E2}"/>
    <cellStyle name="Currency 4 5 3" xfId="4721" xr:uid="{34845B28-D8D7-4F01-8C14-4E7F82FBD59D}"/>
    <cellStyle name="Currency 4 5 3 2" xfId="5316" xr:uid="{0EE8F8DF-1699-4C58-B4E2-9EE23D609EC5}"/>
    <cellStyle name="Currency 4 5 3 3" xfId="4761" xr:uid="{C3FE7463-0C9D-485E-BA3E-93698375E57A}"/>
    <cellStyle name="Currency 4 5 4" xfId="4698" xr:uid="{9E668C61-9133-4F71-8EC5-7FF356BA87AB}"/>
    <cellStyle name="Currency 4 6" xfId="4527" xr:uid="{8BABD7C5-5CD0-4A8B-AF4E-FE499D970E60}"/>
    <cellStyle name="Currency 5" xfId="31" xr:uid="{B55525E9-69E1-42EE-888A-D4D964BC00BA}"/>
    <cellStyle name="Currency 5 2" xfId="32" xr:uid="{BF020C21-E271-416E-A509-934B4BC90BEB}"/>
    <cellStyle name="Currency 5 2 2" xfId="228" xr:uid="{B01A7F63-3224-475E-A4F2-E2C7AE4BFCD1}"/>
    <cellStyle name="Currency 5 2 2 2" xfId="4636" xr:uid="{96A373DC-939E-41AB-8D52-6194BB7774EB}"/>
    <cellStyle name="Currency 5 2 3" xfId="4530" xr:uid="{159D630F-C647-49A1-B50A-CB9311A9359E}"/>
    <cellStyle name="Currency 5 3" xfId="4325" xr:uid="{890F8179-FF84-40ED-A6C5-DAB6857193C3}"/>
    <cellStyle name="Currency 5 3 2" xfId="4440" xr:uid="{4168C6E1-4834-44F8-9C57-0D00DDCEA7DF}"/>
    <cellStyle name="Currency 5 3 2 2" xfId="5306" xr:uid="{A38FF0AB-1096-4CAD-AAE0-CF5079CF2E8A}"/>
    <cellStyle name="Currency 5 3 2 3" xfId="4763" xr:uid="{D9F40714-AED2-4024-8A3A-C2404972F10B}"/>
    <cellStyle name="Currency 5 4" xfId="4762" xr:uid="{2A3145E9-9EB6-4441-BA35-C4F44666F031}"/>
    <cellStyle name="Currency 6" xfId="33" xr:uid="{DAB94477-CE63-483F-8DE4-F88A9E67706F}"/>
    <cellStyle name="Currency 6 2" xfId="229" xr:uid="{7B200AC2-25CC-41CA-817B-910010B673A5}"/>
    <cellStyle name="Currency 6 2 2" xfId="4637" xr:uid="{216C13E9-2E35-4A1B-84B9-723DEA9154DA}"/>
    <cellStyle name="Currency 6 3" xfId="4326" xr:uid="{68FA6ADF-CF4E-4B41-847A-2C5D9D503717}"/>
    <cellStyle name="Currency 6 3 2" xfId="4441" xr:uid="{ABE190F1-DD51-442C-87B1-4D52B625122D}"/>
    <cellStyle name="Currency 6 3 3" xfId="4722" xr:uid="{459DB7C4-FC5A-4698-99D7-D57886B37A52}"/>
    <cellStyle name="Currency 6 3 3 2" xfId="5317" xr:uid="{D0E2775A-CBD7-43A7-ABEE-0EEFA9CEF553}"/>
    <cellStyle name="Currency 6 3 3 3" xfId="4764" xr:uid="{FC1221C6-8508-4FDE-8682-A845F4BC4B15}"/>
    <cellStyle name="Currency 6 3 4" xfId="4699" xr:uid="{8111A1AB-1C1C-4FB8-ABCF-891DAA83265B}"/>
    <cellStyle name="Currency 6 4" xfId="4531" xr:uid="{8F0709F4-DEA3-4072-8BA4-4BD1F2741819}"/>
    <cellStyle name="Currency 7" xfId="34" xr:uid="{8E30C8F5-7C4A-4229-9A13-D2ADDFB2B34C}"/>
    <cellStyle name="Currency 7 2" xfId="35" xr:uid="{98AE6991-0CFA-42A9-8571-E1FD7CA28DBD}"/>
    <cellStyle name="Currency 7 2 2" xfId="250" xr:uid="{BEBF98C3-9791-4A4B-8478-E43E284ECA44}"/>
    <cellStyle name="Currency 7 2 2 2" xfId="4638" xr:uid="{186AC018-A10B-4109-B9EA-009486009EF9}"/>
    <cellStyle name="Currency 7 2 3" xfId="4533" xr:uid="{40F120BF-B60D-48CC-9B29-02A7C4D344C1}"/>
    <cellStyle name="Currency 7 3" xfId="230" xr:uid="{DC368E5B-9F78-4E75-A965-93FA98BA7E2B}"/>
    <cellStyle name="Currency 7 3 2" xfId="4639" xr:uid="{5081E494-5503-4DC5-AAAB-59EDF3591B82}"/>
    <cellStyle name="Currency 7 4" xfId="4442" xr:uid="{315F096E-18D5-4364-BE74-ECA2BACA4F30}"/>
    <cellStyle name="Currency 7 5" xfId="4532" xr:uid="{E8DC49A9-A99F-436A-8185-E987EE493678}"/>
    <cellStyle name="Currency 8" xfId="36" xr:uid="{61634EC7-AB78-406D-A8CD-78AE6D05F737}"/>
    <cellStyle name="Currency 8 2" xfId="37" xr:uid="{2D1C5386-7AE9-458E-8D74-A15671A6A497}"/>
    <cellStyle name="Currency 8 2 2" xfId="231" xr:uid="{C7AEA948-242B-4C1D-807C-1F008E222A9E}"/>
    <cellStyle name="Currency 8 2 2 2" xfId="4640" xr:uid="{19BD4478-4DA8-45A5-BCE7-C155EA1AAEE6}"/>
    <cellStyle name="Currency 8 2 3" xfId="4535" xr:uid="{338810A4-FF03-444B-81C3-24E843D85AED}"/>
    <cellStyle name="Currency 8 3" xfId="38" xr:uid="{F85314FF-2ADE-483E-8E46-FD9771E199D8}"/>
    <cellStyle name="Currency 8 3 2" xfId="232" xr:uid="{3D02671F-2E2E-4927-B1C6-D091BD1758F4}"/>
    <cellStyle name="Currency 8 3 2 2" xfId="4641" xr:uid="{21E34F18-07BC-4B86-8178-ECAF1CEAB8D9}"/>
    <cellStyle name="Currency 8 3 3" xfId="4536" xr:uid="{7517D486-F0BE-48CA-BED9-EC63FE94FD06}"/>
    <cellStyle name="Currency 8 4" xfId="39" xr:uid="{6C2952DD-61DE-4ECB-B472-721BE29720D3}"/>
    <cellStyle name="Currency 8 4 2" xfId="233" xr:uid="{52AE9E30-B3E8-45FB-8930-860A3E509CC5}"/>
    <cellStyle name="Currency 8 4 2 2" xfId="4642" xr:uid="{C7F3D6F4-7CB8-48EA-A4DA-1012DBBF7338}"/>
    <cellStyle name="Currency 8 4 3" xfId="4537" xr:uid="{F8C1C134-40BF-4516-B314-0125844D2B5B}"/>
    <cellStyle name="Currency 8 5" xfId="234" xr:uid="{8FCFFE49-038D-49CA-A0A8-BC443B72A857}"/>
    <cellStyle name="Currency 8 5 2" xfId="4643" xr:uid="{E5E50F86-2FC6-43C6-8E8C-EBD12483A565}"/>
    <cellStyle name="Currency 8 6" xfId="4443" xr:uid="{D6A1F24F-E883-4105-B10D-5206336B4413}"/>
    <cellStyle name="Currency 8 7" xfId="4534" xr:uid="{455612C1-1681-4905-B757-0DBE43CF0D9A}"/>
    <cellStyle name="Currency 9" xfId="40" xr:uid="{A2E6808D-069C-4D9F-84A5-0AE69910DCDB}"/>
    <cellStyle name="Currency 9 2" xfId="41" xr:uid="{D86F3A84-B0F8-4A32-A31F-581ABDFAD10C}"/>
    <cellStyle name="Currency 9 2 2" xfId="235" xr:uid="{1174D923-E189-4A88-8AB2-34EEF1A03380}"/>
    <cellStyle name="Currency 9 2 2 2" xfId="4644" xr:uid="{75079146-438A-407B-9564-CBA2947FE7DA}"/>
    <cellStyle name="Currency 9 2 3" xfId="4539" xr:uid="{8ADFE8F8-7A79-466E-8C70-6F0060CB4371}"/>
    <cellStyle name="Currency 9 3" xfId="42" xr:uid="{76C09D3F-01FC-40ED-ADF3-3E9EE0D0650E}"/>
    <cellStyle name="Currency 9 3 2" xfId="236" xr:uid="{C10542FC-B231-4D84-8B75-93768A29D978}"/>
    <cellStyle name="Currency 9 3 2 2" xfId="4645" xr:uid="{3FFFFB2F-E275-412C-B97F-E36876B13F1A}"/>
    <cellStyle name="Currency 9 3 3" xfId="4540" xr:uid="{153D0351-40BF-494F-826A-4150CB895CA6}"/>
    <cellStyle name="Currency 9 4" xfId="237" xr:uid="{FBBAB6C8-F8D0-4B85-BA1B-5A84215E4BB6}"/>
    <cellStyle name="Currency 9 4 2" xfId="4646" xr:uid="{5E2F0473-3484-4A15-A096-C8098AAEBDEA}"/>
    <cellStyle name="Currency 9 5" xfId="4327" xr:uid="{CDEAD694-0A67-4BDE-B97C-B7C85350231B}"/>
    <cellStyle name="Currency 9 5 2" xfId="4444" xr:uid="{5EF4CE2F-4058-44B6-8A78-28D9EAA72437}"/>
    <cellStyle name="Currency 9 5 3" xfId="4723" xr:uid="{94A0BDBE-568B-4BDA-829A-A012E0989D66}"/>
    <cellStyle name="Currency 9 5 4" xfId="4700" xr:uid="{85806E51-FFB1-4F15-87C0-9BC1131249AC}"/>
    <cellStyle name="Currency 9 6" xfId="4538" xr:uid="{758F24C7-4ACB-4893-9E0D-50223A735979}"/>
    <cellStyle name="Hyperlink 2" xfId="6" xr:uid="{6CFFD761-E1C4-4FFC-9C82-FDD569F38491}"/>
    <cellStyle name="Hyperlink 3" xfId="202" xr:uid="{A4B91E6F-1989-402B-9E0F-88DC0F29B7BF}"/>
    <cellStyle name="Hyperlink 3 2" xfId="4415" xr:uid="{E51E2812-E8BA-424D-8C32-18664031F781}"/>
    <cellStyle name="Hyperlink 3 3" xfId="4328" xr:uid="{A570EB5A-DE8B-42C9-99AB-0BEA32C325E9}"/>
    <cellStyle name="Hyperlink 4" xfId="4329" xr:uid="{3F5A0EBF-F0F8-42B9-BDC1-AF8FC5ACF482}"/>
    <cellStyle name="Normal" xfId="0" builtinId="0"/>
    <cellStyle name="Normal 10" xfId="43" xr:uid="{06B147F4-6B00-480A-99FD-50C3366CC386}"/>
    <cellStyle name="Normal 10 10" xfId="903" xr:uid="{A750318A-0E14-4E83-B0EA-8CC44385891A}"/>
    <cellStyle name="Normal 10 10 2" xfId="2508" xr:uid="{D80C5A99-8605-4E87-8EE4-06A3B8D0CCDE}"/>
    <cellStyle name="Normal 10 10 2 2" xfId="4331" xr:uid="{A1756F4F-73C9-4329-BC79-6573C1093B87}"/>
    <cellStyle name="Normal 10 10 2 3" xfId="4675" xr:uid="{E6C58A11-1D53-45C2-BFEA-4498EB03B99F}"/>
    <cellStyle name="Normal 10 10 3" xfId="2509" xr:uid="{BE78BCE7-D83B-477F-97A6-C43BA3643CDF}"/>
    <cellStyle name="Normal 10 10 4" xfId="2510" xr:uid="{FCA2BAC8-6796-487B-9A6B-5984496D3A25}"/>
    <cellStyle name="Normal 10 11" xfId="2511" xr:uid="{8FADCC4F-DB5E-487D-903A-0576C0DBA15D}"/>
    <cellStyle name="Normal 10 11 2" xfId="2512" xr:uid="{0A7D5061-ADAF-4BEF-BDEB-840872DEDBF5}"/>
    <cellStyle name="Normal 10 11 3" xfId="2513" xr:uid="{5E7E43CE-478F-4FF0-8AC3-C852D64BA8DA}"/>
    <cellStyle name="Normal 10 11 4" xfId="2514" xr:uid="{102BAE62-F5CE-4325-B53E-993EF2923185}"/>
    <cellStyle name="Normal 10 12" xfId="2515" xr:uid="{DD719BCF-24F2-47B2-8B11-18DCEB487CE5}"/>
    <cellStyle name="Normal 10 12 2" xfId="2516" xr:uid="{6BC5EC2B-F514-45F3-8965-C0485CE3C710}"/>
    <cellStyle name="Normal 10 13" xfId="2517" xr:uid="{AD60A246-16A3-479C-BFC2-683125642E52}"/>
    <cellStyle name="Normal 10 14" xfId="2518" xr:uid="{A17DE68F-5728-40F0-B61E-7B73E71E352F}"/>
    <cellStyle name="Normal 10 15" xfId="2519" xr:uid="{571C439C-D6F4-4A23-9676-ACB6C465145F}"/>
    <cellStyle name="Normal 10 2" xfId="44" xr:uid="{2A00BB6B-FDFE-4226-81D2-8858E5629468}"/>
    <cellStyle name="Normal 10 2 10" xfId="2520" xr:uid="{9F5D8FCA-75FD-4DFF-A162-F50EF202BB71}"/>
    <cellStyle name="Normal 10 2 11" xfId="2521" xr:uid="{FD042DD9-95CA-4DE4-9475-B60A79CF4C8E}"/>
    <cellStyle name="Normal 10 2 2" xfId="45" xr:uid="{5BFA9277-D982-4C47-BC28-097232DF3798}"/>
    <cellStyle name="Normal 10 2 2 2" xfId="46" xr:uid="{0890723C-BE10-476C-AA42-078DE9E6F77E}"/>
    <cellStyle name="Normal 10 2 2 2 2" xfId="238" xr:uid="{446E05AD-78D6-4F6E-8367-C26936C2702A}"/>
    <cellStyle name="Normal 10 2 2 2 2 2" xfId="454" xr:uid="{E91E4EB0-1E95-436A-87A6-03B5F8681490}"/>
    <cellStyle name="Normal 10 2 2 2 2 2 2" xfId="455" xr:uid="{600B6E9F-11AE-4FA9-8137-B271283BE22C}"/>
    <cellStyle name="Normal 10 2 2 2 2 2 2 2" xfId="904" xr:uid="{84132D89-DDEB-41BB-86BB-6E713D97717B}"/>
    <cellStyle name="Normal 10 2 2 2 2 2 2 2 2" xfId="905" xr:uid="{2C3075AD-7ABB-4101-9F09-84713A199570}"/>
    <cellStyle name="Normal 10 2 2 2 2 2 2 3" xfId="906" xr:uid="{081B81E7-0396-4028-8B22-B46A52B6CE41}"/>
    <cellStyle name="Normal 10 2 2 2 2 2 3" xfId="907" xr:uid="{0FA81923-7012-4338-A13A-01332096CE2D}"/>
    <cellStyle name="Normal 10 2 2 2 2 2 3 2" xfId="908" xr:uid="{FD11FF26-C6DD-481B-99C2-AE06872F2264}"/>
    <cellStyle name="Normal 10 2 2 2 2 2 4" xfId="909" xr:uid="{0DBA23A7-8A24-4C79-8E2C-FD5571C04CDC}"/>
    <cellStyle name="Normal 10 2 2 2 2 3" xfId="456" xr:uid="{6EB3AAF6-7B75-433D-AF8E-ABE69D695CE3}"/>
    <cellStyle name="Normal 10 2 2 2 2 3 2" xfId="910" xr:uid="{EBF45787-B98B-4535-9647-AE7CABEEBC61}"/>
    <cellStyle name="Normal 10 2 2 2 2 3 2 2" xfId="911" xr:uid="{6765F6C8-5554-41B2-9EE4-649234B87BB2}"/>
    <cellStyle name="Normal 10 2 2 2 2 3 3" xfId="912" xr:uid="{5CCF3169-6ACE-4B3C-8D4E-50DB7CAD5D77}"/>
    <cellStyle name="Normal 10 2 2 2 2 3 4" xfId="2522" xr:uid="{139E7357-239F-466C-BD01-BB592FB5DAE5}"/>
    <cellStyle name="Normal 10 2 2 2 2 4" xfId="913" xr:uid="{FB7E87A6-CBAA-4A76-81CA-326A6806D0BA}"/>
    <cellStyle name="Normal 10 2 2 2 2 4 2" xfId="914" xr:uid="{CF4312A8-383D-4BE8-99F6-B1933571736C}"/>
    <cellStyle name="Normal 10 2 2 2 2 5" xfId="915" xr:uid="{A18A4AE3-E77A-4F03-B6D6-59BB48B1DF17}"/>
    <cellStyle name="Normal 10 2 2 2 2 6" xfId="2523" xr:uid="{771F800A-69EA-431A-9475-42A609EF6A1B}"/>
    <cellStyle name="Normal 10 2 2 2 3" xfId="239" xr:uid="{EDC86037-8C16-4FD5-8D9B-8F564E09CEA8}"/>
    <cellStyle name="Normal 10 2 2 2 3 2" xfId="457" xr:uid="{50742B32-2648-4C18-B8E5-AA3F058C3094}"/>
    <cellStyle name="Normal 10 2 2 2 3 2 2" xfId="458" xr:uid="{FDA3A1A5-82FD-4A83-8FC3-FAE5993B2BF3}"/>
    <cellStyle name="Normal 10 2 2 2 3 2 2 2" xfId="916" xr:uid="{979C9BFE-1AA0-45FB-8EEB-32F5636C4794}"/>
    <cellStyle name="Normal 10 2 2 2 3 2 2 2 2" xfId="917" xr:uid="{529543D5-B45B-44A8-A2AB-99FD697F3D90}"/>
    <cellStyle name="Normal 10 2 2 2 3 2 2 3" xfId="918" xr:uid="{4688EBFA-C09E-442A-979A-B57998B1CFC9}"/>
    <cellStyle name="Normal 10 2 2 2 3 2 3" xfId="919" xr:uid="{FA94DE5B-7A77-45A6-B8CB-A65C3D92A283}"/>
    <cellStyle name="Normal 10 2 2 2 3 2 3 2" xfId="920" xr:uid="{98789FA6-8956-4E53-BF8E-E66065048F85}"/>
    <cellStyle name="Normal 10 2 2 2 3 2 4" xfId="921" xr:uid="{5CE4C68F-0C72-43C6-A168-71BBD6176AA9}"/>
    <cellStyle name="Normal 10 2 2 2 3 3" xfId="459" xr:uid="{2D2076D4-5267-4457-944C-438FF9087E9A}"/>
    <cellStyle name="Normal 10 2 2 2 3 3 2" xfId="922" xr:uid="{88133481-D679-4090-B42C-04589CA736F2}"/>
    <cellStyle name="Normal 10 2 2 2 3 3 2 2" xfId="923" xr:uid="{DCB85063-9749-430D-919F-9374761B22D9}"/>
    <cellStyle name="Normal 10 2 2 2 3 3 3" xfId="924" xr:uid="{55568647-7983-4547-BB58-0CD8D886273D}"/>
    <cellStyle name="Normal 10 2 2 2 3 4" xfId="925" xr:uid="{D9B01DC4-A86B-4D30-9663-6221227CEB9B}"/>
    <cellStyle name="Normal 10 2 2 2 3 4 2" xfId="926" xr:uid="{E6E8D780-7392-45AA-B7F9-61F680BDC8BE}"/>
    <cellStyle name="Normal 10 2 2 2 3 5" xfId="927" xr:uid="{79D18831-C66E-4027-916E-DA78E7510368}"/>
    <cellStyle name="Normal 10 2 2 2 4" xfId="460" xr:uid="{CC2769AC-41CA-412E-A32A-FBEE3A434272}"/>
    <cellStyle name="Normal 10 2 2 2 4 2" xfId="461" xr:uid="{DBB6DE14-9356-43C3-9667-1C6D83FB6F7A}"/>
    <cellStyle name="Normal 10 2 2 2 4 2 2" xfId="928" xr:uid="{EE08EA3E-30BF-4026-B505-493A5322F746}"/>
    <cellStyle name="Normal 10 2 2 2 4 2 2 2" xfId="929" xr:uid="{C7505427-D093-43C1-A728-FAB275858F36}"/>
    <cellStyle name="Normal 10 2 2 2 4 2 3" xfId="930" xr:uid="{125F1C3C-1D2D-4D3A-B97E-63F7F895AF0E}"/>
    <cellStyle name="Normal 10 2 2 2 4 3" xfId="931" xr:uid="{95D73E2E-67AB-43B7-9BAA-0B415E73AF11}"/>
    <cellStyle name="Normal 10 2 2 2 4 3 2" xfId="932" xr:uid="{5A615854-40FE-452D-8B51-FE07DC47A0C9}"/>
    <cellStyle name="Normal 10 2 2 2 4 4" xfId="933" xr:uid="{35A26444-CD1C-48E3-B837-B06D1A0A485E}"/>
    <cellStyle name="Normal 10 2 2 2 5" xfId="462" xr:uid="{955E5174-705F-4A69-87E1-8FABAE86AEBB}"/>
    <cellStyle name="Normal 10 2 2 2 5 2" xfId="934" xr:uid="{E23AFC66-C7BE-43E1-B252-3A02E1EA0629}"/>
    <cellStyle name="Normal 10 2 2 2 5 2 2" xfId="935" xr:uid="{00F14619-25C1-4097-B81F-65F9BC88DA9F}"/>
    <cellStyle name="Normal 10 2 2 2 5 3" xfId="936" xr:uid="{D2FA8D1A-9CC3-43A6-A953-D922FF332347}"/>
    <cellStyle name="Normal 10 2 2 2 5 4" xfId="2524" xr:uid="{EB7829DF-07CB-4BE0-B083-B903F19E2C24}"/>
    <cellStyle name="Normal 10 2 2 2 6" xfId="937" xr:uid="{4DBE454F-0390-4E93-9373-D25E7F498B0E}"/>
    <cellStyle name="Normal 10 2 2 2 6 2" xfId="938" xr:uid="{3891D6BA-F5E2-41A3-B568-C6E61752A31A}"/>
    <cellStyle name="Normal 10 2 2 2 7" xfId="939" xr:uid="{B7DDF6DA-8E96-4F9E-B2FA-E8419DC1B3BD}"/>
    <cellStyle name="Normal 10 2 2 2 8" xfId="2525" xr:uid="{5DC57682-2B6D-4FB9-B8C5-C0508E4E8D47}"/>
    <cellStyle name="Normal 10 2 2 3" xfId="240" xr:uid="{8B0EE5DC-1F69-4066-A85C-DDE5CCAC1FF4}"/>
    <cellStyle name="Normal 10 2 2 3 2" xfId="463" xr:uid="{9557C755-B7D2-471B-B5BE-B4D2509B220E}"/>
    <cellStyle name="Normal 10 2 2 3 2 2" xfId="464" xr:uid="{28425B61-4519-47BE-AF67-A2EDF2DBD414}"/>
    <cellStyle name="Normal 10 2 2 3 2 2 2" xfId="940" xr:uid="{3C5FDA79-F3D8-409D-8306-013AADD52A64}"/>
    <cellStyle name="Normal 10 2 2 3 2 2 2 2" xfId="941" xr:uid="{7117FB61-2004-473A-B5B9-B64C94E6CA84}"/>
    <cellStyle name="Normal 10 2 2 3 2 2 3" xfId="942" xr:uid="{DD53754E-FC14-4C63-86CB-F5BDBD4B8E24}"/>
    <cellStyle name="Normal 10 2 2 3 2 3" xfId="943" xr:uid="{72390AC3-1C4A-4749-8CBB-16F2DD9B3301}"/>
    <cellStyle name="Normal 10 2 2 3 2 3 2" xfId="944" xr:uid="{04B28D11-162C-4554-BA82-997A134C2B64}"/>
    <cellStyle name="Normal 10 2 2 3 2 4" xfId="945" xr:uid="{7BDE29DF-2CCC-4C86-9134-24D6EAFA515A}"/>
    <cellStyle name="Normal 10 2 2 3 3" xfId="465" xr:uid="{111209F4-8C6E-45F6-992A-8C5C6B32701B}"/>
    <cellStyle name="Normal 10 2 2 3 3 2" xfId="946" xr:uid="{6E6C239B-9B0E-4283-9DC6-03EFBF7F93DD}"/>
    <cellStyle name="Normal 10 2 2 3 3 2 2" xfId="947" xr:uid="{3ED890BA-3FA4-4AE8-A47B-68B8E70AE23A}"/>
    <cellStyle name="Normal 10 2 2 3 3 3" xfId="948" xr:uid="{4916B108-B074-4752-A070-8B58CFC57C98}"/>
    <cellStyle name="Normal 10 2 2 3 3 4" xfId="2526" xr:uid="{40564A93-6D84-4147-BC9E-ECC98AF65816}"/>
    <cellStyle name="Normal 10 2 2 3 4" xfId="949" xr:uid="{1333B4AF-DC34-4626-8FBE-5FD22FD40B01}"/>
    <cellStyle name="Normal 10 2 2 3 4 2" xfId="950" xr:uid="{7B1F9B21-53E4-469A-84B0-8C616A8ACBC2}"/>
    <cellStyle name="Normal 10 2 2 3 5" xfId="951" xr:uid="{D68E1CD8-260D-487B-8141-FBF87E86DB73}"/>
    <cellStyle name="Normal 10 2 2 3 6" xfId="2527" xr:uid="{2578D778-B4B4-447E-BE29-5BB14960BFD6}"/>
    <cellStyle name="Normal 10 2 2 4" xfId="241" xr:uid="{ED8E6F34-DA3A-4E66-8F25-0DE0BFA5B5C0}"/>
    <cellStyle name="Normal 10 2 2 4 2" xfId="466" xr:uid="{DBA60D3A-C4BC-4C2B-B0AB-A226D63B1E11}"/>
    <cellStyle name="Normal 10 2 2 4 2 2" xfId="467" xr:uid="{A2E96FC4-DD7F-4061-8176-1B254A0920CA}"/>
    <cellStyle name="Normal 10 2 2 4 2 2 2" xfId="952" xr:uid="{DF9CC015-695B-4309-A48A-CF4079D2D2D9}"/>
    <cellStyle name="Normal 10 2 2 4 2 2 2 2" xfId="953" xr:uid="{20A49027-3577-406D-AF87-F95C7EE45DD0}"/>
    <cellStyle name="Normal 10 2 2 4 2 2 3" xfId="954" xr:uid="{FA6B8F56-A136-4032-9180-270B0283A7B5}"/>
    <cellStyle name="Normal 10 2 2 4 2 3" xfId="955" xr:uid="{57B4E230-E006-4EF5-BFCA-7E6188E1BBF9}"/>
    <cellStyle name="Normal 10 2 2 4 2 3 2" xfId="956" xr:uid="{4AFC8218-6A09-493D-9E34-073B51986777}"/>
    <cellStyle name="Normal 10 2 2 4 2 4" xfId="957" xr:uid="{5A812B0E-02E3-43AD-94C0-EB7CC93E524C}"/>
    <cellStyle name="Normal 10 2 2 4 3" xfId="468" xr:uid="{00D1D097-00B9-436B-85E7-4987A8BA4B1E}"/>
    <cellStyle name="Normal 10 2 2 4 3 2" xfId="958" xr:uid="{D73E0632-37EA-49E2-91E1-897DD5C70DD3}"/>
    <cellStyle name="Normal 10 2 2 4 3 2 2" xfId="959" xr:uid="{E3C92F64-2725-40BD-9D88-BC7C878CF4AE}"/>
    <cellStyle name="Normal 10 2 2 4 3 3" xfId="960" xr:uid="{4351C0F2-3D28-4285-A49A-74064A8E3097}"/>
    <cellStyle name="Normal 10 2 2 4 4" xfId="961" xr:uid="{5B5DCB06-675B-4D32-9553-05ECC552797D}"/>
    <cellStyle name="Normal 10 2 2 4 4 2" xfId="962" xr:uid="{15F60E37-8F93-45ED-9C65-56BB033C5078}"/>
    <cellStyle name="Normal 10 2 2 4 5" xfId="963" xr:uid="{3D55F962-307D-4F9A-9ECF-DFD24D97B5F2}"/>
    <cellStyle name="Normal 10 2 2 5" xfId="242" xr:uid="{55A6B960-7C9D-48FE-A4D9-93D710638CE6}"/>
    <cellStyle name="Normal 10 2 2 5 2" xfId="469" xr:uid="{F7060F68-0094-4D29-B66F-D527BD6B457D}"/>
    <cellStyle name="Normal 10 2 2 5 2 2" xfId="964" xr:uid="{8A9413FB-5C0F-4386-B6D3-9FB1A2BEE2C5}"/>
    <cellStyle name="Normal 10 2 2 5 2 2 2" xfId="965" xr:uid="{F7B31EBF-945E-490F-836A-C94035639D65}"/>
    <cellStyle name="Normal 10 2 2 5 2 3" xfId="966" xr:uid="{FFDE7888-2B84-4C8A-9BCF-E8421D7EF9B0}"/>
    <cellStyle name="Normal 10 2 2 5 3" xfId="967" xr:uid="{13C54A16-6BCA-4C2C-8235-8E7600A698C0}"/>
    <cellStyle name="Normal 10 2 2 5 3 2" xfId="968" xr:uid="{18864C07-D12A-4655-95C9-7772044128EB}"/>
    <cellStyle name="Normal 10 2 2 5 4" xfId="969" xr:uid="{440D7812-9DD3-4B6D-B5AA-6D6EF3F97931}"/>
    <cellStyle name="Normal 10 2 2 6" xfId="470" xr:uid="{56F9029B-21F6-488D-A232-91E277F06DC0}"/>
    <cellStyle name="Normal 10 2 2 6 2" xfId="970" xr:uid="{2B690EEC-4D8A-40B1-A45D-27AB0C7296B5}"/>
    <cellStyle name="Normal 10 2 2 6 2 2" xfId="971" xr:uid="{A0B509C4-BFF3-45B1-8AEC-929459101DC1}"/>
    <cellStyle name="Normal 10 2 2 6 2 3" xfId="4333" xr:uid="{D86BD546-5D0C-4730-BA11-240FD615D562}"/>
    <cellStyle name="Normal 10 2 2 6 3" xfId="972" xr:uid="{9BD8F8E2-94CA-4861-968C-D63419669B54}"/>
    <cellStyle name="Normal 10 2 2 6 4" xfId="2528" xr:uid="{1880C04B-2999-44E0-8353-EC00A5F2745C}"/>
    <cellStyle name="Normal 10 2 2 6 4 2" xfId="4564" xr:uid="{AA29ED84-E352-47D0-86EB-A7905B939126}"/>
    <cellStyle name="Normal 10 2 2 6 4 3" xfId="4676" xr:uid="{9830202D-E43A-4FEA-BAD5-29AA15210AFD}"/>
    <cellStyle name="Normal 10 2 2 6 4 4" xfId="4602" xr:uid="{39915752-4A44-42C2-9FDD-87DACC351F9F}"/>
    <cellStyle name="Normal 10 2 2 7" xfId="973" xr:uid="{BA7FB30B-98BD-4020-9F1C-EDD055FA6BC6}"/>
    <cellStyle name="Normal 10 2 2 7 2" xfId="974" xr:uid="{317E76D2-4048-42F1-B9CD-851C0F64F672}"/>
    <cellStyle name="Normal 10 2 2 8" xfId="975" xr:uid="{5025057A-E4CC-4FEE-A8FC-1426D630B823}"/>
    <cellStyle name="Normal 10 2 2 9" xfId="2529" xr:uid="{363AD123-4080-4122-A627-FA709FACEB12}"/>
    <cellStyle name="Normal 10 2 3" xfId="47" xr:uid="{D3572B8A-D634-48FF-853B-1D2F05073186}"/>
    <cellStyle name="Normal 10 2 3 2" xfId="48" xr:uid="{6FF44108-5FC7-4D32-B25F-8FF8B27EA0DB}"/>
    <cellStyle name="Normal 10 2 3 2 2" xfId="471" xr:uid="{AC7CFD1A-0EB3-45BD-95A2-E05460FDE7A7}"/>
    <cellStyle name="Normal 10 2 3 2 2 2" xfId="472" xr:uid="{71F83AD3-39EF-407B-AC3C-63757709C63C}"/>
    <cellStyle name="Normal 10 2 3 2 2 2 2" xfId="976" xr:uid="{18057BB7-2A26-4F61-B027-243079202C07}"/>
    <cellStyle name="Normal 10 2 3 2 2 2 2 2" xfId="977" xr:uid="{F934DA44-35B7-4E98-8BC2-1A9894ACA299}"/>
    <cellStyle name="Normal 10 2 3 2 2 2 3" xfId="978" xr:uid="{31AA4ABC-ECF7-4641-A81E-F14B27129FD9}"/>
    <cellStyle name="Normal 10 2 3 2 2 3" xfId="979" xr:uid="{4C707382-4238-4A1C-A91C-FF0D34EA167A}"/>
    <cellStyle name="Normal 10 2 3 2 2 3 2" xfId="980" xr:uid="{9CF87C24-8BEE-426B-A22B-2C0D3C29F911}"/>
    <cellStyle name="Normal 10 2 3 2 2 4" xfId="981" xr:uid="{56BE59CE-E428-4487-880C-2C7C48D60578}"/>
    <cellStyle name="Normal 10 2 3 2 3" xfId="473" xr:uid="{BA135105-799C-4138-A428-AF8112E7259D}"/>
    <cellStyle name="Normal 10 2 3 2 3 2" xfId="982" xr:uid="{92F866A1-CF44-4A05-A613-77E7900AFA0C}"/>
    <cellStyle name="Normal 10 2 3 2 3 2 2" xfId="983" xr:uid="{3C112BBE-FF6D-45DB-A076-BDA2C959F508}"/>
    <cellStyle name="Normal 10 2 3 2 3 3" xfId="984" xr:uid="{20E91553-D57C-44BD-B249-1539C5BA7122}"/>
    <cellStyle name="Normal 10 2 3 2 3 4" xfId="2530" xr:uid="{EDB233E6-E826-4CEE-86F1-C2F946215D63}"/>
    <cellStyle name="Normal 10 2 3 2 4" xfId="985" xr:uid="{2167983B-2B2C-4CF6-9A59-57974B43F4F7}"/>
    <cellStyle name="Normal 10 2 3 2 4 2" xfId="986" xr:uid="{7A10108A-2169-4BD4-BE30-89108B41CA16}"/>
    <cellStyle name="Normal 10 2 3 2 5" xfId="987" xr:uid="{84678B41-8259-4F9A-9451-7C1EA2529601}"/>
    <cellStyle name="Normal 10 2 3 2 6" xfId="2531" xr:uid="{DBEC82CD-272F-48CD-8259-D24AE17E0EEC}"/>
    <cellStyle name="Normal 10 2 3 3" xfId="243" xr:uid="{EB2705C0-D004-4F36-8B04-CA73EB7B65A8}"/>
    <cellStyle name="Normal 10 2 3 3 2" xfId="474" xr:uid="{E9EF9C90-13F9-46F7-B4DC-5FB0558A225E}"/>
    <cellStyle name="Normal 10 2 3 3 2 2" xfId="475" xr:uid="{D16A5898-2F7A-4C56-8F97-0F51A53A77C5}"/>
    <cellStyle name="Normal 10 2 3 3 2 2 2" xfId="988" xr:uid="{1DAF2687-B396-48C3-A804-692708828882}"/>
    <cellStyle name="Normal 10 2 3 3 2 2 2 2" xfId="989" xr:uid="{D7D528FD-E32B-4239-B59F-75A7DDFB7022}"/>
    <cellStyle name="Normal 10 2 3 3 2 2 3" xfId="990" xr:uid="{D3F3846D-C5F4-466C-B36B-F07A393FB0A5}"/>
    <cellStyle name="Normal 10 2 3 3 2 3" xfId="991" xr:uid="{9549B643-3B44-4A9F-ABFF-1BC71D2B88F0}"/>
    <cellStyle name="Normal 10 2 3 3 2 3 2" xfId="992" xr:uid="{947551AF-A34F-4AE9-98B6-E74C2D750C8D}"/>
    <cellStyle name="Normal 10 2 3 3 2 4" xfId="993" xr:uid="{B15BAF1E-03D2-4C51-BC86-1B2F5008541E}"/>
    <cellStyle name="Normal 10 2 3 3 3" xfId="476" xr:uid="{1C54FFCA-B0CC-42C7-94A9-8CF2496F9725}"/>
    <cellStyle name="Normal 10 2 3 3 3 2" xfId="994" xr:uid="{C8824743-FA90-48B3-B43A-51A7E03CC14A}"/>
    <cellStyle name="Normal 10 2 3 3 3 2 2" xfId="995" xr:uid="{471F735B-6625-48F7-8FBE-DF847D63FB04}"/>
    <cellStyle name="Normal 10 2 3 3 3 3" xfId="996" xr:uid="{03B18332-E8D3-4878-911E-8923704E1332}"/>
    <cellStyle name="Normal 10 2 3 3 4" xfId="997" xr:uid="{CD3D7B86-A18C-4731-AD4A-F224D2627525}"/>
    <cellStyle name="Normal 10 2 3 3 4 2" xfId="998" xr:uid="{9DB83FD8-A356-4AB6-A93E-3F6FCA567D1D}"/>
    <cellStyle name="Normal 10 2 3 3 5" xfId="999" xr:uid="{478D0CD3-E5CF-4733-803A-7CE19477102A}"/>
    <cellStyle name="Normal 10 2 3 4" xfId="244" xr:uid="{534711F1-66DC-4B43-A174-B32BC3532390}"/>
    <cellStyle name="Normal 10 2 3 4 2" xfId="477" xr:uid="{14B5A3CD-9803-4EBF-947A-3673ED31DF69}"/>
    <cellStyle name="Normal 10 2 3 4 2 2" xfId="1000" xr:uid="{35C28DFD-763C-4F2E-940A-5731DF37749B}"/>
    <cellStyle name="Normal 10 2 3 4 2 2 2" xfId="1001" xr:uid="{0AB339E4-6153-468F-AC34-8827EBBC2545}"/>
    <cellStyle name="Normal 10 2 3 4 2 3" xfId="1002" xr:uid="{F8A619A3-832A-4BD0-83A2-62353A46CC1C}"/>
    <cellStyle name="Normal 10 2 3 4 3" xfId="1003" xr:uid="{663E4DE8-AF00-47DD-937E-7E7963E4C6E9}"/>
    <cellStyle name="Normal 10 2 3 4 3 2" xfId="1004" xr:uid="{4AD65C3F-86D1-4618-A1DD-65B82AB681EF}"/>
    <cellStyle name="Normal 10 2 3 4 4" xfId="1005" xr:uid="{5729C0BD-A01E-4591-A2A6-313B221AC697}"/>
    <cellStyle name="Normal 10 2 3 5" xfId="478" xr:uid="{8C6DDF60-E641-446E-A467-2F089A387A8B}"/>
    <cellStyle name="Normal 10 2 3 5 2" xfId="1006" xr:uid="{109EFEF6-82D2-4671-913D-23C6212B1856}"/>
    <cellStyle name="Normal 10 2 3 5 2 2" xfId="1007" xr:uid="{B8A73C37-AA01-45BD-8095-25571F3AC996}"/>
    <cellStyle name="Normal 10 2 3 5 2 3" xfId="4334" xr:uid="{B95CDF74-78FC-47E4-83DE-222FD8A37608}"/>
    <cellStyle name="Normal 10 2 3 5 3" xfId="1008" xr:uid="{A38B0348-3A39-4729-899A-DC21ACB257FD}"/>
    <cellStyle name="Normal 10 2 3 5 4" xfId="2532" xr:uid="{F7A0C3B3-740F-40C1-95C0-5336FB714114}"/>
    <cellStyle name="Normal 10 2 3 5 4 2" xfId="4565" xr:uid="{D568B405-6380-4B2E-AF13-4D7AE3B3BEBA}"/>
    <cellStyle name="Normal 10 2 3 5 4 3" xfId="4677" xr:uid="{1755FC05-BEA0-47D4-AF93-17FE1666E001}"/>
    <cellStyle name="Normal 10 2 3 5 4 4" xfId="4603" xr:uid="{69B48DE6-B650-418E-B1FD-6566A4972A0B}"/>
    <cellStyle name="Normal 10 2 3 6" xfId="1009" xr:uid="{CACA01E3-3299-4159-BD2B-616685328E4B}"/>
    <cellStyle name="Normal 10 2 3 6 2" xfId="1010" xr:uid="{FCDB1E40-B763-4C04-A6D2-429E79EDE43A}"/>
    <cellStyle name="Normal 10 2 3 7" xfId="1011" xr:uid="{E20BA715-6B8B-4CA3-A177-D17FE721AD06}"/>
    <cellStyle name="Normal 10 2 3 8" xfId="2533" xr:uid="{F7AD6DD9-2F99-4F1B-A44B-5A739E4D5E35}"/>
    <cellStyle name="Normal 10 2 4" xfId="49" xr:uid="{896DF5BC-E981-4654-8856-1A1F6C398BB0}"/>
    <cellStyle name="Normal 10 2 4 2" xfId="429" xr:uid="{B9233C28-CB60-4117-B33F-5E879285486F}"/>
    <cellStyle name="Normal 10 2 4 2 2" xfId="479" xr:uid="{9EDA2370-BF1D-473B-B502-5FCD6BD1663E}"/>
    <cellStyle name="Normal 10 2 4 2 2 2" xfId="1012" xr:uid="{4BB167A6-E020-4921-A79C-923FB8FEE9D3}"/>
    <cellStyle name="Normal 10 2 4 2 2 2 2" xfId="1013" xr:uid="{EA6F1B55-E78D-4DB7-89FD-9CD39B621272}"/>
    <cellStyle name="Normal 10 2 4 2 2 3" xfId="1014" xr:uid="{81C315BD-0977-4AF9-9620-07D6BDC04F06}"/>
    <cellStyle name="Normal 10 2 4 2 2 4" xfId="2534" xr:uid="{9543897D-CFB8-4774-A73D-0F14ABE0BFB1}"/>
    <cellStyle name="Normal 10 2 4 2 3" xfId="1015" xr:uid="{963C792E-916A-4096-A17B-E9AFB3A77667}"/>
    <cellStyle name="Normal 10 2 4 2 3 2" xfId="1016" xr:uid="{2FDC19BE-3E5C-4CE4-A13C-AF62B8F708FC}"/>
    <cellStyle name="Normal 10 2 4 2 4" xfId="1017" xr:uid="{B542FB67-AE45-4481-BCA4-615A29B07069}"/>
    <cellStyle name="Normal 10 2 4 2 5" xfId="2535" xr:uid="{6B0B2E29-0337-4DD6-A429-BBD383A042E3}"/>
    <cellStyle name="Normal 10 2 4 3" xfId="480" xr:uid="{1F1048FB-94F7-48B3-9729-0679A38D2596}"/>
    <cellStyle name="Normal 10 2 4 3 2" xfId="1018" xr:uid="{8832DB09-E9B0-4747-9C14-F3CCE7D62449}"/>
    <cellStyle name="Normal 10 2 4 3 2 2" xfId="1019" xr:uid="{D9E36739-3453-474B-8FFC-FD01D6927073}"/>
    <cellStyle name="Normal 10 2 4 3 3" xfId="1020" xr:uid="{90A2490E-C913-4E22-905D-D717B3983A30}"/>
    <cellStyle name="Normal 10 2 4 3 4" xfId="2536" xr:uid="{505A498C-7886-4DAE-8BF9-CFB0D4FFC506}"/>
    <cellStyle name="Normal 10 2 4 4" xfId="1021" xr:uid="{B596CA6F-1606-44D7-8232-75CC628875B1}"/>
    <cellStyle name="Normal 10 2 4 4 2" xfId="1022" xr:uid="{0BFD5630-A068-4E36-B5B1-B92F532AA94C}"/>
    <cellStyle name="Normal 10 2 4 4 3" xfId="2537" xr:uid="{6E3FDB9E-17DF-4C9E-8464-5E48C2DB1581}"/>
    <cellStyle name="Normal 10 2 4 4 4" xfId="2538" xr:uid="{9EFED027-DD81-4199-9899-5A130BF3C26F}"/>
    <cellStyle name="Normal 10 2 4 5" xfId="1023" xr:uid="{D1B0C8DC-404D-4DC2-A035-82D2FD5B772A}"/>
    <cellStyle name="Normal 10 2 4 6" xfId="2539" xr:uid="{8E146215-BD17-48AF-BD6B-EF2857DC23D8}"/>
    <cellStyle name="Normal 10 2 4 7" xfId="2540" xr:uid="{FB59A37F-F13D-4EA6-B89C-73D2FE38A86A}"/>
    <cellStyle name="Normal 10 2 5" xfId="245" xr:uid="{BC289F3F-3AA3-48A0-B89D-C192173D4FF1}"/>
    <cellStyle name="Normal 10 2 5 2" xfId="481" xr:uid="{8ACC0848-2986-453C-BFF9-7F7835FB92CE}"/>
    <cellStyle name="Normal 10 2 5 2 2" xfId="482" xr:uid="{DD05AAB7-73C1-445F-87E0-B2AD074C026C}"/>
    <cellStyle name="Normal 10 2 5 2 2 2" xfId="1024" xr:uid="{7EB2D749-C272-4EFE-9B10-ED49FA0B5183}"/>
    <cellStyle name="Normal 10 2 5 2 2 2 2" xfId="1025" xr:uid="{9F460F7F-56D3-45FB-8068-F701B08D6536}"/>
    <cellStyle name="Normal 10 2 5 2 2 3" xfId="1026" xr:uid="{E479FB1C-3016-4FE3-A991-EFFE421D2C45}"/>
    <cellStyle name="Normal 10 2 5 2 3" xfId="1027" xr:uid="{A153CDDB-6EBA-446E-93CC-B7551E78EBDC}"/>
    <cellStyle name="Normal 10 2 5 2 3 2" xfId="1028" xr:uid="{0532D081-B444-4C91-830D-F6544D2723FF}"/>
    <cellStyle name="Normal 10 2 5 2 4" xfId="1029" xr:uid="{246BD47B-82DD-47C4-A24C-C9B39CDD163C}"/>
    <cellStyle name="Normal 10 2 5 3" xfId="483" xr:uid="{60E6F2FE-D9A7-442D-AF5D-DF13B43472EC}"/>
    <cellStyle name="Normal 10 2 5 3 2" xfId="1030" xr:uid="{C8167ED1-3FC5-41CB-841C-B21302A9EE01}"/>
    <cellStyle name="Normal 10 2 5 3 2 2" xfId="1031" xr:uid="{279BC1CC-EF7F-4CC7-8333-99CE94856EA8}"/>
    <cellStyle name="Normal 10 2 5 3 3" xfId="1032" xr:uid="{951EF3D9-65DC-478D-AD67-407B34743C07}"/>
    <cellStyle name="Normal 10 2 5 3 4" xfId="2541" xr:uid="{138030F8-E394-45EA-B5CA-D81094486F2E}"/>
    <cellStyle name="Normal 10 2 5 4" xfId="1033" xr:uid="{A1DD7AB1-07C2-4D8D-B53F-B0A529545F87}"/>
    <cellStyle name="Normal 10 2 5 4 2" xfId="1034" xr:uid="{543F251C-88C6-44F4-AA79-12B7644C32B7}"/>
    <cellStyle name="Normal 10 2 5 5" xfId="1035" xr:uid="{0795E5A4-F1A6-4A68-A8BC-B99BD1E228D3}"/>
    <cellStyle name="Normal 10 2 5 6" xfId="2542" xr:uid="{41D820C8-114A-4895-9979-248D2B820892}"/>
    <cellStyle name="Normal 10 2 6" xfId="246" xr:uid="{8CDA73E4-DEA1-4430-967B-FF5C46CFBEDE}"/>
    <cellStyle name="Normal 10 2 6 2" xfId="484" xr:uid="{CADC7002-CEB3-4E5D-82F1-A8602A79CC98}"/>
    <cellStyle name="Normal 10 2 6 2 2" xfId="1036" xr:uid="{FEC13134-3C72-4477-975E-4C4AD2165D90}"/>
    <cellStyle name="Normal 10 2 6 2 2 2" xfId="1037" xr:uid="{442A66F3-BD9D-4D5A-A7C3-A17F29CD204F}"/>
    <cellStyle name="Normal 10 2 6 2 3" xfId="1038" xr:uid="{8F7F9937-CD70-4A64-8E40-3E8A31DCF174}"/>
    <cellStyle name="Normal 10 2 6 2 4" xfId="2543" xr:uid="{A95B9EB2-B4F8-47BB-BCC7-04492E9FD773}"/>
    <cellStyle name="Normal 10 2 6 3" xfId="1039" xr:uid="{D91BFCF7-5CE6-4872-9DDB-FB91E8578A5D}"/>
    <cellStyle name="Normal 10 2 6 3 2" xfId="1040" xr:uid="{67D15D04-9799-4FCF-AC31-14F4C12640CF}"/>
    <cellStyle name="Normal 10 2 6 4" xfId="1041" xr:uid="{DF8F1A23-2B57-4DE8-890C-8261CA26F64F}"/>
    <cellStyle name="Normal 10 2 6 5" xfId="2544" xr:uid="{39E792F1-8B63-4EBD-8535-9FC95ACCA210}"/>
    <cellStyle name="Normal 10 2 7" xfId="485" xr:uid="{AF4F88CF-4001-4A77-8671-B160C41AEEBB}"/>
    <cellStyle name="Normal 10 2 7 2" xfId="1042" xr:uid="{919798F8-0EBA-4114-B332-E49A4211F840}"/>
    <cellStyle name="Normal 10 2 7 2 2" xfId="1043" xr:uid="{03D82507-736A-4E9D-8F5A-C2A5679E79FD}"/>
    <cellStyle name="Normal 10 2 7 2 3" xfId="4332" xr:uid="{4346DA85-F4B7-4519-8D61-3F94977FF0C5}"/>
    <cellStyle name="Normal 10 2 7 3" xfId="1044" xr:uid="{439D3154-8746-493D-83E1-78E40C2E1D64}"/>
    <cellStyle name="Normal 10 2 7 4" xfId="2545" xr:uid="{4A5195A2-982A-4A96-BF8C-DD20D989B16E}"/>
    <cellStyle name="Normal 10 2 7 4 2" xfId="4563" xr:uid="{7EFA7B3E-8975-4039-AD5E-42E15CF83D4D}"/>
    <cellStyle name="Normal 10 2 7 4 3" xfId="4678" xr:uid="{6B68BB00-7CB0-4CB7-9EF8-857E6E1ADCDB}"/>
    <cellStyle name="Normal 10 2 7 4 4" xfId="4601" xr:uid="{4D44B495-C343-4910-ADC5-9DB558F492F3}"/>
    <cellStyle name="Normal 10 2 8" xfId="1045" xr:uid="{372D7B4D-C6D0-43EF-AB48-45A4907BD46A}"/>
    <cellStyle name="Normal 10 2 8 2" xfId="1046" xr:uid="{42C5DD38-D82D-4F92-9BA7-6D0F2B812626}"/>
    <cellStyle name="Normal 10 2 8 3" xfId="2546" xr:uid="{26A773EC-A8B8-414C-A959-A73F9BFFB567}"/>
    <cellStyle name="Normal 10 2 8 4" xfId="2547" xr:uid="{69B2273B-EF6A-4FD6-9FFF-C5680ACABE08}"/>
    <cellStyle name="Normal 10 2 9" xfId="1047" xr:uid="{A49A923C-F988-4B1E-B2F6-96E2769E79BB}"/>
    <cellStyle name="Normal 10 3" xfId="50" xr:uid="{2C71B38A-0070-458A-B907-7127C5B9A40D}"/>
    <cellStyle name="Normal 10 3 10" xfId="2548" xr:uid="{878FC8F8-00F3-4A8A-A51A-C5E88887F052}"/>
    <cellStyle name="Normal 10 3 11" xfId="2549" xr:uid="{313028B0-7BED-47CB-8764-A6C8617EE440}"/>
    <cellStyle name="Normal 10 3 2" xfId="51" xr:uid="{51C2715D-A100-4F56-8E64-84D008834921}"/>
    <cellStyle name="Normal 10 3 2 2" xfId="52" xr:uid="{6CEF53FE-03AE-4488-8A23-1066537B2493}"/>
    <cellStyle name="Normal 10 3 2 2 2" xfId="247" xr:uid="{FF751DE4-9812-455F-80AC-F729B423C89D}"/>
    <cellStyle name="Normal 10 3 2 2 2 2" xfId="486" xr:uid="{1EDA9A12-B2B9-4DF2-AE18-8630AD4ED2D9}"/>
    <cellStyle name="Normal 10 3 2 2 2 2 2" xfId="1048" xr:uid="{99404875-6E13-400E-BA3C-9D4F88477564}"/>
    <cellStyle name="Normal 10 3 2 2 2 2 2 2" xfId="1049" xr:uid="{4BAEE81A-229D-4DE5-BA46-77942359B411}"/>
    <cellStyle name="Normal 10 3 2 2 2 2 3" xfId="1050" xr:uid="{F653BD19-4C71-419D-BD70-1936BBC5854F}"/>
    <cellStyle name="Normal 10 3 2 2 2 2 4" xfId="2550" xr:uid="{4FC24359-B285-44BE-8D6E-840326F6BC0D}"/>
    <cellStyle name="Normal 10 3 2 2 2 3" xfId="1051" xr:uid="{05ED4F62-AEF9-435C-AD08-DFCB31749DBD}"/>
    <cellStyle name="Normal 10 3 2 2 2 3 2" xfId="1052" xr:uid="{211B9F32-450C-4E27-A690-BF35D0D84CAD}"/>
    <cellStyle name="Normal 10 3 2 2 2 3 3" xfId="2551" xr:uid="{7F5CEECA-F5D5-4C19-9853-8968163FFED2}"/>
    <cellStyle name="Normal 10 3 2 2 2 3 4" xfId="2552" xr:uid="{C3402220-502E-4BDC-9182-D6161C837CB1}"/>
    <cellStyle name="Normal 10 3 2 2 2 4" xfId="1053" xr:uid="{514CCC41-A471-44C7-BC62-6C5FE58F63EA}"/>
    <cellStyle name="Normal 10 3 2 2 2 5" xfId="2553" xr:uid="{ED0EFCED-C16C-4517-8F33-9089DE574489}"/>
    <cellStyle name="Normal 10 3 2 2 2 6" xfId="2554" xr:uid="{BC42E1E1-289C-4A42-B9BA-7602CE0381C6}"/>
    <cellStyle name="Normal 10 3 2 2 3" xfId="487" xr:uid="{9771710A-8181-457B-94A5-832DB6A4358A}"/>
    <cellStyle name="Normal 10 3 2 2 3 2" xfId="1054" xr:uid="{03FFDAE1-9DD0-4D41-BA23-F3F7D4B0970A}"/>
    <cellStyle name="Normal 10 3 2 2 3 2 2" xfId="1055" xr:uid="{3D46AF65-A9AE-4C48-9A78-4C84C48B011A}"/>
    <cellStyle name="Normal 10 3 2 2 3 2 3" xfId="2555" xr:uid="{CA2211E4-378A-40E3-9919-5E9F572F5A6A}"/>
    <cellStyle name="Normal 10 3 2 2 3 2 4" xfId="2556" xr:uid="{AB68A6A5-A1F6-4166-8202-53D56FEC03AC}"/>
    <cellStyle name="Normal 10 3 2 2 3 3" xfId="1056" xr:uid="{4EB350C5-D7A4-49AE-A1D7-3E6523D0BC7B}"/>
    <cellStyle name="Normal 10 3 2 2 3 4" xfId="2557" xr:uid="{6A9F9580-CA74-4DAF-8722-3A8EE4AE0F10}"/>
    <cellStyle name="Normal 10 3 2 2 3 5" xfId="2558" xr:uid="{54630F4B-5975-4D95-ADD2-93D00B31E009}"/>
    <cellStyle name="Normal 10 3 2 2 4" xfId="1057" xr:uid="{C01245C7-9851-4ACC-ABD6-F244C4AB1CF2}"/>
    <cellStyle name="Normal 10 3 2 2 4 2" xfId="1058" xr:uid="{64B5009F-57B2-4321-94D6-299817281B40}"/>
    <cellStyle name="Normal 10 3 2 2 4 3" xfId="2559" xr:uid="{DD42306A-E7A3-46E1-84A1-0F020018D42D}"/>
    <cellStyle name="Normal 10 3 2 2 4 4" xfId="2560" xr:uid="{7019CD22-E896-4FBC-8293-522604AADFED}"/>
    <cellStyle name="Normal 10 3 2 2 5" xfId="1059" xr:uid="{8280B8F1-904C-4536-8D53-1278F8CA36AF}"/>
    <cellStyle name="Normal 10 3 2 2 5 2" xfId="2561" xr:uid="{7A48609D-09DE-4A1F-BE83-E944744C10CB}"/>
    <cellStyle name="Normal 10 3 2 2 5 3" xfId="2562" xr:uid="{3AE41086-1B8A-47BA-B3A5-F49B19CAD5BB}"/>
    <cellStyle name="Normal 10 3 2 2 5 4" xfId="2563" xr:uid="{BF968D1D-1308-46D9-82E2-6757E5643A51}"/>
    <cellStyle name="Normal 10 3 2 2 6" xfId="2564" xr:uid="{B153D4B1-ED77-4653-B4BD-B68D59871DC3}"/>
    <cellStyle name="Normal 10 3 2 2 7" xfId="2565" xr:uid="{0A58AE4A-E2C5-4F10-A210-93E1A051E628}"/>
    <cellStyle name="Normal 10 3 2 2 8" xfId="2566" xr:uid="{6B5466C1-508F-4AB9-BE02-80802E711E76}"/>
    <cellStyle name="Normal 10 3 2 3" xfId="248" xr:uid="{2EA19577-F51E-495F-952C-4C2C8922CBB6}"/>
    <cellStyle name="Normal 10 3 2 3 2" xfId="488" xr:uid="{10519337-D1C0-4EDB-A9BC-AE97525F4E8C}"/>
    <cellStyle name="Normal 10 3 2 3 2 2" xfId="489" xr:uid="{D77D3211-F2F9-4877-8AAD-279E431DB930}"/>
    <cellStyle name="Normal 10 3 2 3 2 2 2" xfId="1060" xr:uid="{FA9BA105-F4FB-45B4-B33C-8AF72E2C35ED}"/>
    <cellStyle name="Normal 10 3 2 3 2 2 2 2" xfId="1061" xr:uid="{42FB8D68-1D6B-4066-8224-659228454AC2}"/>
    <cellStyle name="Normal 10 3 2 3 2 2 3" xfId="1062" xr:uid="{C11DF3DB-436E-42FB-A075-8B817C947FED}"/>
    <cellStyle name="Normal 10 3 2 3 2 3" xfId="1063" xr:uid="{E84E7B2B-184F-4745-B3DF-91889660E1BE}"/>
    <cellStyle name="Normal 10 3 2 3 2 3 2" xfId="1064" xr:uid="{953A789E-6C37-456E-A23F-98672585983B}"/>
    <cellStyle name="Normal 10 3 2 3 2 4" xfId="1065" xr:uid="{3FD720B4-B233-4CB9-AD32-4AB3FB12D993}"/>
    <cellStyle name="Normal 10 3 2 3 3" xfId="490" xr:uid="{42A649C3-7FA2-4136-ADE3-060B9C0C2FE7}"/>
    <cellStyle name="Normal 10 3 2 3 3 2" xfId="1066" xr:uid="{4F8ED2D0-C8E8-4E6F-A111-F06546D8FC98}"/>
    <cellStyle name="Normal 10 3 2 3 3 2 2" xfId="1067" xr:uid="{7CBC40A2-8405-4EA9-A2B0-0575501F0054}"/>
    <cellStyle name="Normal 10 3 2 3 3 3" xfId="1068" xr:uid="{D8E85CFE-85FD-40CF-A8D6-A715BE9F597A}"/>
    <cellStyle name="Normal 10 3 2 3 3 4" xfId="2567" xr:uid="{34D86F46-3096-4B72-9965-CB0BCD38D85E}"/>
    <cellStyle name="Normal 10 3 2 3 4" xfId="1069" xr:uid="{4912FF56-C442-4288-84C3-8096F36C25E3}"/>
    <cellStyle name="Normal 10 3 2 3 4 2" xfId="1070" xr:uid="{6E5DAE6A-8684-4477-BEBB-1557C651E15D}"/>
    <cellStyle name="Normal 10 3 2 3 5" xfId="1071" xr:uid="{372E76B3-9256-4698-B73E-8BA745F049DB}"/>
    <cellStyle name="Normal 10 3 2 3 6" xfId="2568" xr:uid="{1D2B8E57-A703-4E32-8795-36413DAC4B9D}"/>
    <cellStyle name="Normal 10 3 2 4" xfId="249" xr:uid="{E41C1CF3-BE11-4EBB-B997-2943817D6868}"/>
    <cellStyle name="Normal 10 3 2 4 2" xfId="491" xr:uid="{AFA94D03-786F-42B8-BA38-DB2744143FA8}"/>
    <cellStyle name="Normal 10 3 2 4 2 2" xfId="1072" xr:uid="{35547A66-A7D0-4ECA-8A28-1322F7E2C86F}"/>
    <cellStyle name="Normal 10 3 2 4 2 2 2" xfId="1073" xr:uid="{695D7B38-70EB-449E-AA26-ED96F3E29C47}"/>
    <cellStyle name="Normal 10 3 2 4 2 3" xfId="1074" xr:uid="{BD5643D2-D5BD-4001-8E31-08E12E1189D8}"/>
    <cellStyle name="Normal 10 3 2 4 2 4" xfId="2569" xr:uid="{21C40B12-786C-466A-BD9E-ADA0A98E4712}"/>
    <cellStyle name="Normal 10 3 2 4 3" xfId="1075" xr:uid="{4B4C6E03-90E2-4CC3-86DB-8077CBEEC202}"/>
    <cellStyle name="Normal 10 3 2 4 3 2" xfId="1076" xr:uid="{445D3727-1B1E-47B4-8325-9F157F9E371E}"/>
    <cellStyle name="Normal 10 3 2 4 4" xfId="1077" xr:uid="{D13842F6-17FF-4D6F-B16D-E5DCDE129254}"/>
    <cellStyle name="Normal 10 3 2 4 5" xfId="2570" xr:uid="{AB317D16-C02C-42D2-ADD1-EC20B0269FE5}"/>
    <cellStyle name="Normal 10 3 2 5" xfId="251" xr:uid="{D70484B3-BC45-4EFE-A1F9-B6B51E499F39}"/>
    <cellStyle name="Normal 10 3 2 5 2" xfId="1078" xr:uid="{7E3CC3F2-0E32-498B-A543-9B55F0F89F77}"/>
    <cellStyle name="Normal 10 3 2 5 2 2" xfId="1079" xr:uid="{610C6752-B969-4697-8276-887D8F747151}"/>
    <cellStyle name="Normal 10 3 2 5 3" xfId="1080" xr:uid="{CF019975-49EE-42D7-9E10-E70979A883AD}"/>
    <cellStyle name="Normal 10 3 2 5 4" xfId="2571" xr:uid="{2CB9FA99-0EE5-491F-8DB6-488CD6A4A095}"/>
    <cellStyle name="Normal 10 3 2 6" xfId="1081" xr:uid="{5BFE14F2-0096-4D01-A8DF-DB04ED2F02D6}"/>
    <cellStyle name="Normal 10 3 2 6 2" xfId="1082" xr:uid="{558B8D77-EAC5-414F-97EC-8D645B41BEA5}"/>
    <cellStyle name="Normal 10 3 2 6 3" xfId="2572" xr:uid="{BD6C65B8-DEA5-4CA2-98DD-323F79A2EFAF}"/>
    <cellStyle name="Normal 10 3 2 6 4" xfId="2573" xr:uid="{A109A631-71FB-420F-B304-AEBAA008D4B8}"/>
    <cellStyle name="Normal 10 3 2 7" xfId="1083" xr:uid="{83697736-8482-437F-A36F-107F49B3F2D1}"/>
    <cellStyle name="Normal 10 3 2 8" xfId="2574" xr:uid="{9EA28B30-5C8A-40E9-A68B-75B7BCB27C44}"/>
    <cellStyle name="Normal 10 3 2 9" xfId="2575" xr:uid="{FD5B40DE-E683-42B9-80F7-A636CA77C4C2}"/>
    <cellStyle name="Normal 10 3 3" xfId="53" xr:uid="{31CD3689-66EF-4FD9-BF60-7EB56E35681C}"/>
    <cellStyle name="Normal 10 3 3 2" xfId="54" xr:uid="{B1C436C8-1B95-4E7D-804C-248F6F2EBDD5}"/>
    <cellStyle name="Normal 10 3 3 2 2" xfId="492" xr:uid="{35E14F66-4D5F-4802-86A6-78D46B4B8D8E}"/>
    <cellStyle name="Normal 10 3 3 2 2 2" xfId="1084" xr:uid="{68A08260-C65F-4CD2-B59B-7396816590DB}"/>
    <cellStyle name="Normal 10 3 3 2 2 2 2" xfId="1085" xr:uid="{997B4B77-31E0-4F4B-9D8A-E88349CF8165}"/>
    <cellStyle name="Normal 10 3 3 2 2 2 2 2" xfId="4445" xr:uid="{82E5D635-0F3E-4465-80ED-309546AF5F3B}"/>
    <cellStyle name="Normal 10 3 3 2 2 2 3" xfId="4446" xr:uid="{98323727-A9AE-4522-B2FD-A5AD41723144}"/>
    <cellStyle name="Normal 10 3 3 2 2 3" xfId="1086" xr:uid="{3B3A01DC-E0BF-4BEE-99F5-B752A0B56C6F}"/>
    <cellStyle name="Normal 10 3 3 2 2 3 2" xfId="4447" xr:uid="{D8CB59DC-FFFB-4A18-87CD-35660D73712C}"/>
    <cellStyle name="Normal 10 3 3 2 2 4" xfId="2576" xr:uid="{09F43CCB-6412-4F58-B415-D70150122F6F}"/>
    <cellStyle name="Normal 10 3 3 2 3" xfId="1087" xr:uid="{76516332-0EAE-4DFF-AA61-C0A0D09DBBEB}"/>
    <cellStyle name="Normal 10 3 3 2 3 2" xfId="1088" xr:uid="{D4833928-AD36-4D4D-BB03-FCAFEF2044BB}"/>
    <cellStyle name="Normal 10 3 3 2 3 2 2" xfId="4448" xr:uid="{698BFFEF-64D9-408A-A3B2-1219457BAAE8}"/>
    <cellStyle name="Normal 10 3 3 2 3 3" xfId="2577" xr:uid="{D4129320-6F29-4B77-B027-A506B4F44093}"/>
    <cellStyle name="Normal 10 3 3 2 3 4" xfId="2578" xr:uid="{3F1B10BD-D5D3-4B67-8637-E87A1C3A17F8}"/>
    <cellStyle name="Normal 10 3 3 2 4" xfId="1089" xr:uid="{E68BFAD3-E68D-40B6-8019-984DA3E2BF0E}"/>
    <cellStyle name="Normal 10 3 3 2 4 2" xfId="4449" xr:uid="{3EE14178-44DB-4FD4-9D52-906FFE55320B}"/>
    <cellStyle name="Normal 10 3 3 2 5" xfId="2579" xr:uid="{1FBB34AF-90AB-451B-88A4-40945DC5C672}"/>
    <cellStyle name="Normal 10 3 3 2 6" xfId="2580" xr:uid="{DC21288D-5ED0-4E18-A5A8-752EF5BF5903}"/>
    <cellStyle name="Normal 10 3 3 3" xfId="252" xr:uid="{30C1C15C-6BDC-458E-9629-C281A793674B}"/>
    <cellStyle name="Normal 10 3 3 3 2" xfId="1090" xr:uid="{FAE2AB8B-F406-46A9-A072-ED90440E9365}"/>
    <cellStyle name="Normal 10 3 3 3 2 2" xfId="1091" xr:uid="{ECAA1C28-1258-4D6A-A91E-B724C1C6109B}"/>
    <cellStyle name="Normal 10 3 3 3 2 2 2" xfId="4450" xr:uid="{593D5CC2-45D6-4FC2-9BA4-C10F2CABF8D6}"/>
    <cellStyle name="Normal 10 3 3 3 2 3" xfId="2581" xr:uid="{937B49D5-A515-4E3D-AB58-5961A568F321}"/>
    <cellStyle name="Normal 10 3 3 3 2 4" xfId="2582" xr:uid="{5A8D8CAF-9D8E-4425-87B4-A21E8903A5A6}"/>
    <cellStyle name="Normal 10 3 3 3 3" xfId="1092" xr:uid="{E0CE0CF4-20AC-47DC-B364-CC80D9973592}"/>
    <cellStyle name="Normal 10 3 3 3 3 2" xfId="4451" xr:uid="{79479AAA-63C3-4248-BC54-70E89348DD7E}"/>
    <cellStyle name="Normal 10 3 3 3 4" xfId="2583" xr:uid="{6743065B-6FDC-488E-8D95-73CF52ECD3A4}"/>
    <cellStyle name="Normal 10 3 3 3 5" xfId="2584" xr:uid="{9122D57F-F02C-44BC-B2AC-E4A0C214A558}"/>
    <cellStyle name="Normal 10 3 3 4" xfId="1093" xr:uid="{6C33CF9A-89CE-4871-9F8E-589ED0DB6A98}"/>
    <cellStyle name="Normal 10 3 3 4 2" xfId="1094" xr:uid="{232DD59C-5F9B-438C-A7B5-CC57BDA73E69}"/>
    <cellStyle name="Normal 10 3 3 4 2 2" xfId="4452" xr:uid="{C0FDD22E-FBBC-4887-8E1D-FB07F515BCE5}"/>
    <cellStyle name="Normal 10 3 3 4 3" xfId="2585" xr:uid="{8FBE039B-39CE-45C6-8627-15666F0E6626}"/>
    <cellStyle name="Normal 10 3 3 4 4" xfId="2586" xr:uid="{08516A38-96E3-4774-83BB-F0D231D47262}"/>
    <cellStyle name="Normal 10 3 3 5" xfId="1095" xr:uid="{F1D9BCC1-18AC-46B1-94E1-70DE5955E8B1}"/>
    <cellStyle name="Normal 10 3 3 5 2" xfId="2587" xr:uid="{4C577735-7288-43FC-8430-2D6C4B143EF6}"/>
    <cellStyle name="Normal 10 3 3 5 3" xfId="2588" xr:uid="{4A626980-4D24-4DC7-A021-7B66B618F212}"/>
    <cellStyle name="Normal 10 3 3 5 4" xfId="2589" xr:uid="{2197CB98-02A0-42EE-AF18-C6E02333329D}"/>
    <cellStyle name="Normal 10 3 3 6" xfId="2590" xr:uid="{8E69C83B-406A-4B75-ADAE-D8D17F68FE5E}"/>
    <cellStyle name="Normal 10 3 3 7" xfId="2591" xr:uid="{7B414006-6FD8-494E-8E08-4FED61810AA4}"/>
    <cellStyle name="Normal 10 3 3 8" xfId="2592" xr:uid="{CD73DFBE-2E15-436A-9A9C-3B5B52059728}"/>
    <cellStyle name="Normal 10 3 4" xfId="55" xr:uid="{1EE4B8C1-B838-433A-97A1-EEE4DAC05E80}"/>
    <cellStyle name="Normal 10 3 4 2" xfId="493" xr:uid="{2AD53782-4A69-4735-9508-E09F2289260E}"/>
    <cellStyle name="Normal 10 3 4 2 2" xfId="494" xr:uid="{5F4EF845-48AC-4B1F-B634-576340B16014}"/>
    <cellStyle name="Normal 10 3 4 2 2 2" xfId="1096" xr:uid="{27A20A00-EBE8-45B7-84FA-C690F25CA51F}"/>
    <cellStyle name="Normal 10 3 4 2 2 2 2" xfId="1097" xr:uid="{4DAC9CDE-0D60-46CB-BAF4-0BB933CA2052}"/>
    <cellStyle name="Normal 10 3 4 2 2 3" xfId="1098" xr:uid="{CC86684D-39C2-4409-ABFE-35C0C8CEAF81}"/>
    <cellStyle name="Normal 10 3 4 2 2 4" xfId="2593" xr:uid="{182ECF79-1D21-4DCE-BC32-23B37AB8EE9D}"/>
    <cellStyle name="Normal 10 3 4 2 3" xfId="1099" xr:uid="{54136541-D14B-4B03-9540-69462B0AC93B}"/>
    <cellStyle name="Normal 10 3 4 2 3 2" xfId="1100" xr:uid="{4149EB15-D2D3-435C-9DDF-E1D92432391A}"/>
    <cellStyle name="Normal 10 3 4 2 4" xfId="1101" xr:uid="{93A39E22-5F2E-4222-BA66-F48484899B82}"/>
    <cellStyle name="Normal 10 3 4 2 5" xfId="2594" xr:uid="{4C6D3248-8F2C-47DF-9052-EB8A28667348}"/>
    <cellStyle name="Normal 10 3 4 3" xfId="495" xr:uid="{30ECFDFF-5D25-481C-8A94-5EC2997D17DE}"/>
    <cellStyle name="Normal 10 3 4 3 2" xfId="1102" xr:uid="{87332066-CA11-4D22-B00F-63B9B90E8D1D}"/>
    <cellStyle name="Normal 10 3 4 3 2 2" xfId="1103" xr:uid="{79632D95-001C-404B-89DC-CF6E745F1494}"/>
    <cellStyle name="Normal 10 3 4 3 3" xfId="1104" xr:uid="{C5E3E760-CABB-4DC3-8A8A-C2E7ADA13F75}"/>
    <cellStyle name="Normal 10 3 4 3 4" xfId="2595" xr:uid="{2A18F223-83BC-47C1-9348-B3424AC6E08B}"/>
    <cellStyle name="Normal 10 3 4 4" xfId="1105" xr:uid="{2EC64BEA-8EA5-4C4D-BD8B-E63831B58C40}"/>
    <cellStyle name="Normal 10 3 4 4 2" xfId="1106" xr:uid="{B2266B81-5191-4AA0-8BBB-A951A05F6EAA}"/>
    <cellStyle name="Normal 10 3 4 4 3" xfId="2596" xr:uid="{8567BC96-97C0-4954-990B-DA7ED551C4A4}"/>
    <cellStyle name="Normal 10 3 4 4 4" xfId="2597" xr:uid="{779F489D-8C14-47D2-B9AA-B441F3C9D0BC}"/>
    <cellStyle name="Normal 10 3 4 5" xfId="1107" xr:uid="{4B93F4D7-6C3B-478D-A25B-FA65D08AF169}"/>
    <cellStyle name="Normal 10 3 4 6" xfId="2598" xr:uid="{402E91A9-F7B7-435E-9D27-CAC544D36E57}"/>
    <cellStyle name="Normal 10 3 4 7" xfId="2599" xr:uid="{14510592-06BB-428C-83E7-DA12D2CCDB9C}"/>
    <cellStyle name="Normal 10 3 5" xfId="253" xr:uid="{42FE6F3A-3F88-41EF-BF97-310FE8D7346D}"/>
    <cellStyle name="Normal 10 3 5 2" xfId="496" xr:uid="{7F105D44-8434-4128-82CA-8BE9F618A5B2}"/>
    <cellStyle name="Normal 10 3 5 2 2" xfId="1108" xr:uid="{04F1DB9B-8068-4F39-89AE-82BCF3014F8A}"/>
    <cellStyle name="Normal 10 3 5 2 2 2" xfId="1109" xr:uid="{D382C453-2954-4EC7-AD77-CADDB7F4D8AB}"/>
    <cellStyle name="Normal 10 3 5 2 3" xfId="1110" xr:uid="{BF6A7B83-EF17-49D4-B105-749FE6FE0106}"/>
    <cellStyle name="Normal 10 3 5 2 4" xfId="2600" xr:uid="{D65FBCF2-9361-48D4-9758-86C1D7CFAA4F}"/>
    <cellStyle name="Normal 10 3 5 3" xfId="1111" xr:uid="{A4CECCAB-96FB-4489-8F67-C630B075C24B}"/>
    <cellStyle name="Normal 10 3 5 3 2" xfId="1112" xr:uid="{236EB96D-C256-4997-9FCB-F7E5DDA63FBE}"/>
    <cellStyle name="Normal 10 3 5 3 3" xfId="2601" xr:uid="{27A4D655-D71E-4735-BA03-5A91F2B87ADC}"/>
    <cellStyle name="Normal 10 3 5 3 4" xfId="2602" xr:uid="{EA3605B5-FF65-4D24-999D-F36B45D5D336}"/>
    <cellStyle name="Normal 10 3 5 4" xfId="1113" xr:uid="{C3AB3FDE-2ACD-42BC-ABB2-690C96578C66}"/>
    <cellStyle name="Normal 10 3 5 5" xfId="2603" xr:uid="{246B9C71-241E-4E27-83CC-148A343A570F}"/>
    <cellStyle name="Normal 10 3 5 6" xfId="2604" xr:uid="{5B224037-59E5-44A2-8727-3A903597E803}"/>
    <cellStyle name="Normal 10 3 6" xfId="254" xr:uid="{15F56862-DC97-4895-903E-1A56927D34CC}"/>
    <cellStyle name="Normal 10 3 6 2" xfId="1114" xr:uid="{6D1DF574-4492-477B-86D0-6CC3FCDC0C91}"/>
    <cellStyle name="Normal 10 3 6 2 2" xfId="1115" xr:uid="{5ED081C9-6323-42B2-9A54-565926B8E187}"/>
    <cellStyle name="Normal 10 3 6 2 3" xfId="2605" xr:uid="{0835A560-6B7F-4CF3-BB56-6CA8BADE4C03}"/>
    <cellStyle name="Normal 10 3 6 2 4" xfId="2606" xr:uid="{DB6385B1-269E-40A8-A80B-5D026BD06EAD}"/>
    <cellStyle name="Normal 10 3 6 3" xfId="1116" xr:uid="{42ED553F-28D1-4750-A92E-460272F3CAE7}"/>
    <cellStyle name="Normal 10 3 6 4" xfId="2607" xr:uid="{72BD0950-0EE5-4ABD-BE29-7CE2FEC550A9}"/>
    <cellStyle name="Normal 10 3 6 5" xfId="2608" xr:uid="{2B0BFC88-CF6D-416B-9812-2F88C2FCCF82}"/>
    <cellStyle name="Normal 10 3 7" xfId="1117" xr:uid="{630FD0AC-157B-4EB8-8A8B-8C50B4E7A9A5}"/>
    <cellStyle name="Normal 10 3 7 2" xfId="1118" xr:uid="{CECC0290-4AF1-417E-AEB5-9A6A9092CCBE}"/>
    <cellStyle name="Normal 10 3 7 3" xfId="2609" xr:uid="{E1F27780-5200-4984-B1E0-AFEB4E060A0D}"/>
    <cellStyle name="Normal 10 3 7 4" xfId="2610" xr:uid="{D930FDBD-F106-4074-BCDB-8D1A0DDD911C}"/>
    <cellStyle name="Normal 10 3 8" xfId="1119" xr:uid="{C3A2FAE2-4B57-492C-9CD9-8165767C4C93}"/>
    <cellStyle name="Normal 10 3 8 2" xfId="2611" xr:uid="{2041E77A-9537-4AE6-9C2E-5C6E4B914C3F}"/>
    <cellStyle name="Normal 10 3 8 3" xfId="2612" xr:uid="{486E7739-4D95-4077-8D50-8B75564CDB07}"/>
    <cellStyle name="Normal 10 3 8 4" xfId="2613" xr:uid="{B1200239-3FA5-4B58-BCBE-EE04727DF4B4}"/>
    <cellStyle name="Normal 10 3 9" xfId="2614" xr:uid="{5E7918A8-7A64-41EC-8554-AA17F25785BB}"/>
    <cellStyle name="Normal 10 4" xfId="56" xr:uid="{BD7A8DC4-80AA-4467-83C3-B9AFA01C47C3}"/>
    <cellStyle name="Normal 10 4 10" xfId="2615" xr:uid="{0BC116D8-39E0-472F-A656-99BDA9C7362A}"/>
    <cellStyle name="Normal 10 4 11" xfId="2616" xr:uid="{8FCAE38F-B733-43B6-86E1-AA7839E76E89}"/>
    <cellStyle name="Normal 10 4 2" xfId="57" xr:uid="{A11A217B-CD9D-4C10-BD9E-549375AC624C}"/>
    <cellStyle name="Normal 10 4 2 2" xfId="255" xr:uid="{A33220C6-0CF6-4F5D-9AC6-792339CF0099}"/>
    <cellStyle name="Normal 10 4 2 2 2" xfId="497" xr:uid="{F536240E-549E-4303-B351-B26121C80AB6}"/>
    <cellStyle name="Normal 10 4 2 2 2 2" xfId="498" xr:uid="{9CCC821D-5728-4153-BF4C-D29A62D67C5A}"/>
    <cellStyle name="Normal 10 4 2 2 2 2 2" xfId="1120" xr:uid="{8BC723A4-E961-45B9-B4C8-07315CF8D120}"/>
    <cellStyle name="Normal 10 4 2 2 2 2 3" xfId="2617" xr:uid="{5A4A2077-3D81-4A5B-9D6F-576CE6D1438C}"/>
    <cellStyle name="Normal 10 4 2 2 2 2 4" xfId="2618" xr:uid="{2BADE065-2372-45BB-B9CA-9B16BA5F0815}"/>
    <cellStyle name="Normal 10 4 2 2 2 3" xfId="1121" xr:uid="{725A105C-1F1E-4C75-9ACD-CC4DF105BE2C}"/>
    <cellStyle name="Normal 10 4 2 2 2 3 2" xfId="2619" xr:uid="{C396AB23-0814-4515-BB9D-F9E5C3A99E56}"/>
    <cellStyle name="Normal 10 4 2 2 2 3 3" xfId="2620" xr:uid="{A1C7D871-36F1-4CF7-ADA0-CDD875A50A42}"/>
    <cellStyle name="Normal 10 4 2 2 2 3 4" xfId="2621" xr:uid="{086407FF-1332-4682-8507-AE3F2A21EA2D}"/>
    <cellStyle name="Normal 10 4 2 2 2 4" xfId="2622" xr:uid="{6C2B321F-1F83-4730-9E63-B7E6F5B6D3A9}"/>
    <cellStyle name="Normal 10 4 2 2 2 5" xfId="2623" xr:uid="{B7386ADB-7CCA-422C-924E-61446EBE4A39}"/>
    <cellStyle name="Normal 10 4 2 2 2 6" xfId="2624" xr:uid="{3BE3169A-6DBC-47F2-BCEA-7443E5BC1B1A}"/>
    <cellStyle name="Normal 10 4 2 2 3" xfId="499" xr:uid="{B8D452CE-274E-4D9E-B5FF-4B30B41F0F78}"/>
    <cellStyle name="Normal 10 4 2 2 3 2" xfId="1122" xr:uid="{537216DF-1C4E-400A-B4CA-BE583D6ED9FD}"/>
    <cellStyle name="Normal 10 4 2 2 3 2 2" xfId="2625" xr:uid="{D652CB05-991A-459C-B78D-021D630CA3ED}"/>
    <cellStyle name="Normal 10 4 2 2 3 2 3" xfId="2626" xr:uid="{09A297EA-4563-45E2-834C-30FEB52F6D61}"/>
    <cellStyle name="Normal 10 4 2 2 3 2 4" xfId="2627" xr:uid="{C08DF846-E0C4-4D20-83D5-C2A7284D15A7}"/>
    <cellStyle name="Normal 10 4 2 2 3 3" xfId="2628" xr:uid="{ADC14378-81AC-4405-BB2E-17FE79C67BC7}"/>
    <cellStyle name="Normal 10 4 2 2 3 4" xfId="2629" xr:uid="{253B7B69-E777-4A05-BAEB-A84F9D12936E}"/>
    <cellStyle name="Normal 10 4 2 2 3 5" xfId="2630" xr:uid="{3B44E97E-F8C1-42AB-9AD4-8C4ED976A51C}"/>
    <cellStyle name="Normal 10 4 2 2 4" xfId="1123" xr:uid="{60442C15-28A3-4F49-8C40-2EB5F8D2F101}"/>
    <cellStyle name="Normal 10 4 2 2 4 2" xfId="2631" xr:uid="{8FA0C3D6-6E66-488C-BAC5-4557BF4E1E94}"/>
    <cellStyle name="Normal 10 4 2 2 4 3" xfId="2632" xr:uid="{5E8427EF-D647-4C63-882B-10F134D09049}"/>
    <cellStyle name="Normal 10 4 2 2 4 4" xfId="2633" xr:uid="{7EB4F9BE-8FB0-4086-BB03-C7239CB1C826}"/>
    <cellStyle name="Normal 10 4 2 2 5" xfId="2634" xr:uid="{D46B42C6-0A2E-43A3-9128-6DAEEB1F992F}"/>
    <cellStyle name="Normal 10 4 2 2 5 2" xfId="2635" xr:uid="{C7A9CF7B-4C0E-4C87-9769-02BB7FA61BE5}"/>
    <cellStyle name="Normal 10 4 2 2 5 3" xfId="2636" xr:uid="{5D9271D7-DFC3-454B-98AE-926024A46365}"/>
    <cellStyle name="Normal 10 4 2 2 5 4" xfId="2637" xr:uid="{1FE8781A-5F27-41C0-B493-D3A9034D6D7C}"/>
    <cellStyle name="Normal 10 4 2 2 6" xfId="2638" xr:uid="{F7D7E3ED-8831-4E63-A8A3-6D39B34894CA}"/>
    <cellStyle name="Normal 10 4 2 2 7" xfId="2639" xr:uid="{22B5AAFC-0D65-4B89-83BE-577077AD87F7}"/>
    <cellStyle name="Normal 10 4 2 2 8" xfId="2640" xr:uid="{51A6186C-59D2-4CC0-8D8B-A3B3B58BE92E}"/>
    <cellStyle name="Normal 10 4 2 3" xfId="500" xr:uid="{98D3F18A-7EC7-4360-B8E6-375EE1F20606}"/>
    <cellStyle name="Normal 10 4 2 3 2" xfId="501" xr:uid="{1D125AD2-1354-4C46-9B2D-26990957E3E0}"/>
    <cellStyle name="Normal 10 4 2 3 2 2" xfId="502" xr:uid="{050CEFBF-5E80-403E-B2ED-51656596F429}"/>
    <cellStyle name="Normal 10 4 2 3 2 3" xfId="2641" xr:uid="{23D880D0-9BFD-4780-8DC4-BA6F9CF760E4}"/>
    <cellStyle name="Normal 10 4 2 3 2 4" xfId="2642" xr:uid="{EE3B0DD1-9591-4BC9-97DA-D565118DB45E}"/>
    <cellStyle name="Normal 10 4 2 3 3" xfId="503" xr:uid="{66B9B95B-016B-42E7-A776-BFCC9B94445F}"/>
    <cellStyle name="Normal 10 4 2 3 3 2" xfId="2643" xr:uid="{CF7B92E1-5683-46E5-8365-2065C5CAC15A}"/>
    <cellStyle name="Normal 10 4 2 3 3 3" xfId="2644" xr:uid="{8B0D9631-EF91-452D-9A5A-F6E58EE96C78}"/>
    <cellStyle name="Normal 10 4 2 3 3 4" xfId="2645" xr:uid="{35BC3312-BEB0-4010-A9E7-9CF1488F9555}"/>
    <cellStyle name="Normal 10 4 2 3 4" xfId="2646" xr:uid="{F06F9F5D-4A38-4C20-A59F-A24AACAA4E37}"/>
    <cellStyle name="Normal 10 4 2 3 5" xfId="2647" xr:uid="{6429036F-317C-439D-BA3E-875E53C6E629}"/>
    <cellStyle name="Normal 10 4 2 3 6" xfId="2648" xr:uid="{E28CA090-1E92-4C82-A43A-AB80DF5ABE78}"/>
    <cellStyle name="Normal 10 4 2 4" xfId="504" xr:uid="{B7ABF9A2-317F-4119-BD6B-30FC3D1656F6}"/>
    <cellStyle name="Normal 10 4 2 4 2" xfId="505" xr:uid="{2707D321-65B7-4708-A38D-AF626C4574A2}"/>
    <cellStyle name="Normal 10 4 2 4 2 2" xfId="2649" xr:uid="{85C8F4B1-F04A-4C32-AA80-80A7C4EB2DD1}"/>
    <cellStyle name="Normal 10 4 2 4 2 3" xfId="2650" xr:uid="{2F09E9DC-41C8-47BB-98B8-F9C7F5E2F75A}"/>
    <cellStyle name="Normal 10 4 2 4 2 4" xfId="2651" xr:uid="{46108C59-1A1C-4F71-91D7-697CF931E247}"/>
    <cellStyle name="Normal 10 4 2 4 3" xfId="2652" xr:uid="{662394DE-3034-4567-B57B-F4BE19849574}"/>
    <cellStyle name="Normal 10 4 2 4 4" xfId="2653" xr:uid="{BC75DFCC-AD37-4292-BB2D-D931B4137FF5}"/>
    <cellStyle name="Normal 10 4 2 4 5" xfId="2654" xr:uid="{C4D0B5CF-04A9-4042-8E4A-F04F1E41F47F}"/>
    <cellStyle name="Normal 10 4 2 5" xfId="506" xr:uid="{F94B2201-5807-40D6-B9EA-52592C9BB63C}"/>
    <cellStyle name="Normal 10 4 2 5 2" xfId="2655" xr:uid="{5CDE6574-E160-4814-AF2F-2B20C9F6221B}"/>
    <cellStyle name="Normal 10 4 2 5 3" xfId="2656" xr:uid="{1557A1B2-005C-4A02-9EE3-BB74BB9D896C}"/>
    <cellStyle name="Normal 10 4 2 5 4" xfId="2657" xr:uid="{2C5D1793-A9FC-4BC4-8BF8-62BB648036C3}"/>
    <cellStyle name="Normal 10 4 2 6" xfId="2658" xr:uid="{E517CCC4-6886-424D-9118-E6D2DB109750}"/>
    <cellStyle name="Normal 10 4 2 6 2" xfId="2659" xr:uid="{AF3553D0-9604-4A11-B91A-EB0B4664AE3B}"/>
    <cellStyle name="Normal 10 4 2 6 3" xfId="2660" xr:uid="{A8366C74-6B9A-467E-A214-F65E31CB3B15}"/>
    <cellStyle name="Normal 10 4 2 6 4" xfId="2661" xr:uid="{A822B4F0-4064-4EBD-82C5-0F38053C9A35}"/>
    <cellStyle name="Normal 10 4 2 7" xfId="2662" xr:uid="{B4AC05C4-8920-42F2-869C-92C8B37FC46C}"/>
    <cellStyle name="Normal 10 4 2 8" xfId="2663" xr:uid="{C77B55B7-3F3E-409E-A313-97AA756CD304}"/>
    <cellStyle name="Normal 10 4 2 9" xfId="2664" xr:uid="{6F5E7181-D6DD-47F0-B873-63D784DCCE54}"/>
    <cellStyle name="Normal 10 4 3" xfId="256" xr:uid="{DFC4038A-E50F-4AE7-9B15-34C23D9BFFCD}"/>
    <cellStyle name="Normal 10 4 3 2" xfId="507" xr:uid="{5F2002FD-F4B5-4827-9202-555D3DD46076}"/>
    <cellStyle name="Normal 10 4 3 2 2" xfId="508" xr:uid="{34F6989C-A870-4B5C-B4B5-7B8E20228CEE}"/>
    <cellStyle name="Normal 10 4 3 2 2 2" xfId="1124" xr:uid="{13FF03D6-D166-42C3-BB17-E58E8120FB75}"/>
    <cellStyle name="Normal 10 4 3 2 2 2 2" xfId="1125" xr:uid="{5B1E9755-6895-4B30-AD65-003A7B013563}"/>
    <cellStyle name="Normal 10 4 3 2 2 3" xfId="1126" xr:uid="{7EFD08BB-C96B-4242-B587-EAA6959BCD3E}"/>
    <cellStyle name="Normal 10 4 3 2 2 4" xfId="2665" xr:uid="{56138612-DFFB-4852-80FE-435160B7D625}"/>
    <cellStyle name="Normal 10 4 3 2 3" xfId="1127" xr:uid="{CF02F62E-D627-4A60-BB9E-FED0012EC296}"/>
    <cellStyle name="Normal 10 4 3 2 3 2" xfId="1128" xr:uid="{5B323662-4140-473A-947E-FB462F5AB5BA}"/>
    <cellStyle name="Normal 10 4 3 2 3 3" xfId="2666" xr:uid="{8CE3B44F-B0F2-4B80-80DB-64F5548BF785}"/>
    <cellStyle name="Normal 10 4 3 2 3 4" xfId="2667" xr:uid="{55AE946D-BEB1-406E-8EAD-486B65A85F80}"/>
    <cellStyle name="Normal 10 4 3 2 4" xfId="1129" xr:uid="{936E18F2-1BB2-43D1-934A-7CDC100A8B30}"/>
    <cellStyle name="Normal 10 4 3 2 5" xfId="2668" xr:uid="{4C5157FE-E00E-4BD0-80DD-179FDF6F4624}"/>
    <cellStyle name="Normal 10 4 3 2 6" xfId="2669" xr:uid="{03BBE8CB-B2FE-49BE-870F-7E502DBE6918}"/>
    <cellStyle name="Normal 10 4 3 3" xfId="509" xr:uid="{8C2A84F1-A5EE-4A4B-A38B-DDF6EAD80E53}"/>
    <cellStyle name="Normal 10 4 3 3 2" xfId="1130" xr:uid="{0D82053B-AD61-44B4-9477-3FD1074F47EA}"/>
    <cellStyle name="Normal 10 4 3 3 2 2" xfId="1131" xr:uid="{622117A4-CF86-4576-B060-EB550D99B97F}"/>
    <cellStyle name="Normal 10 4 3 3 2 3" xfId="2670" xr:uid="{B5E8655C-E93E-4984-BE2D-CA0433F72B77}"/>
    <cellStyle name="Normal 10 4 3 3 2 4" xfId="2671" xr:uid="{5CBAAFB6-356C-4308-B1CE-CB522E77B747}"/>
    <cellStyle name="Normal 10 4 3 3 3" xfId="1132" xr:uid="{88537532-A617-4913-8CA4-53D58B002081}"/>
    <cellStyle name="Normal 10 4 3 3 4" xfId="2672" xr:uid="{87F4E47A-E6E7-405F-819A-F69E8FDDB6CD}"/>
    <cellStyle name="Normal 10 4 3 3 5" xfId="2673" xr:uid="{DB899E2A-7380-497F-8D7E-A4A15A8E0C18}"/>
    <cellStyle name="Normal 10 4 3 4" xfId="1133" xr:uid="{D85F9F42-E3C9-4BB0-9E64-E2FCB3CD834B}"/>
    <cellStyle name="Normal 10 4 3 4 2" xfId="1134" xr:uid="{8A4CD60B-6543-4C0A-82CE-BB456BDED945}"/>
    <cellStyle name="Normal 10 4 3 4 3" xfId="2674" xr:uid="{C63EB32F-95FA-4752-B25D-3381178D444C}"/>
    <cellStyle name="Normal 10 4 3 4 4" xfId="2675" xr:uid="{69C39503-8717-42D0-8723-370EC2BE9FDF}"/>
    <cellStyle name="Normal 10 4 3 5" xfId="1135" xr:uid="{7E470567-0906-4041-ADE4-25EA3786ADD8}"/>
    <cellStyle name="Normal 10 4 3 5 2" xfId="2676" xr:uid="{EEADF74D-9DD5-4FD7-9540-409232E3F9FC}"/>
    <cellStyle name="Normal 10 4 3 5 3" xfId="2677" xr:uid="{E9210FBE-C28C-4A58-A174-CE924AD56A0E}"/>
    <cellStyle name="Normal 10 4 3 5 4" xfId="2678" xr:uid="{49856F41-5463-4ABB-984D-C3CFECBA80B1}"/>
    <cellStyle name="Normal 10 4 3 6" xfId="2679" xr:uid="{6C4884FD-A795-48A7-9293-9D64B3990ECB}"/>
    <cellStyle name="Normal 10 4 3 7" xfId="2680" xr:uid="{9D7B384C-7414-4AA3-9D60-A228BE618D8E}"/>
    <cellStyle name="Normal 10 4 3 8" xfId="2681" xr:uid="{3AA03E75-1B23-4148-B06C-61D48255A80B}"/>
    <cellStyle name="Normal 10 4 4" xfId="257" xr:uid="{7800982B-66F9-4126-A4B0-CD55C9E07502}"/>
    <cellStyle name="Normal 10 4 4 2" xfId="510" xr:uid="{E0A5A6DB-A1AC-43D8-8FF6-F47FAED1FD4F}"/>
    <cellStyle name="Normal 10 4 4 2 2" xfId="511" xr:uid="{B51D3109-A6F2-47CA-BD7A-0A4F67031B29}"/>
    <cellStyle name="Normal 10 4 4 2 2 2" xfId="1136" xr:uid="{C38F5881-B802-4B3B-8CA6-9CA4CF3534A5}"/>
    <cellStyle name="Normal 10 4 4 2 2 3" xfId="2682" xr:uid="{0B70DB65-4B44-47B0-B12B-01D886FB870E}"/>
    <cellStyle name="Normal 10 4 4 2 2 4" xfId="2683" xr:uid="{2EF5AB05-69EB-4DF8-A0B6-152043D74397}"/>
    <cellStyle name="Normal 10 4 4 2 3" xfId="1137" xr:uid="{9D6F36DC-1412-46BC-A231-92586600FBF7}"/>
    <cellStyle name="Normal 10 4 4 2 4" xfId="2684" xr:uid="{0D981952-86FE-4068-AA4D-C080DAE860A4}"/>
    <cellStyle name="Normal 10 4 4 2 5" xfId="2685" xr:uid="{A69FBFC6-F405-492E-BF62-A8D9A2273744}"/>
    <cellStyle name="Normal 10 4 4 3" xfId="512" xr:uid="{8EA206FE-24AA-4AA7-B577-3F2929CC3C5F}"/>
    <cellStyle name="Normal 10 4 4 3 2" xfId="1138" xr:uid="{2E2FDF02-B632-4684-844E-5AA630049DC0}"/>
    <cellStyle name="Normal 10 4 4 3 3" xfId="2686" xr:uid="{30A1F4D8-46D2-4D22-9DA1-2899C13986BE}"/>
    <cellStyle name="Normal 10 4 4 3 4" xfId="2687" xr:uid="{3DB26743-5BD0-4FFE-AEEE-E4DC182F8701}"/>
    <cellStyle name="Normal 10 4 4 4" xfId="1139" xr:uid="{1511B00F-E727-47AF-8127-2958DE901A75}"/>
    <cellStyle name="Normal 10 4 4 4 2" xfId="2688" xr:uid="{A1A40B5F-2920-44DA-A6B3-849B9833B720}"/>
    <cellStyle name="Normal 10 4 4 4 3" xfId="2689" xr:uid="{B1C0FD1D-97B7-4C68-98D4-35B7AB0C9008}"/>
    <cellStyle name="Normal 10 4 4 4 4" xfId="2690" xr:uid="{1DC0B618-BDE2-40DE-864B-437CC525C514}"/>
    <cellStyle name="Normal 10 4 4 5" xfId="2691" xr:uid="{B526E92B-309F-406F-A9FF-953EA24F0670}"/>
    <cellStyle name="Normal 10 4 4 6" xfId="2692" xr:uid="{52BFBEF9-BAEE-4832-93AD-B274FB429A86}"/>
    <cellStyle name="Normal 10 4 4 7" xfId="2693" xr:uid="{98096A1C-F23F-4DFD-A892-8CC382AAE0D8}"/>
    <cellStyle name="Normal 10 4 5" xfId="258" xr:uid="{FAF6B89A-A5A3-472C-A5FE-6E90D7BC1C58}"/>
    <cellStyle name="Normal 10 4 5 2" xfId="513" xr:uid="{2D5D3394-4EA1-4BC0-92C3-C206C34F3167}"/>
    <cellStyle name="Normal 10 4 5 2 2" xfId="1140" xr:uid="{02067BBA-E241-4321-BFE7-45B85E3CE7A6}"/>
    <cellStyle name="Normal 10 4 5 2 3" xfId="2694" xr:uid="{0934D2F9-090D-41F5-8EA1-8CB2559A7B24}"/>
    <cellStyle name="Normal 10 4 5 2 4" xfId="2695" xr:uid="{41BD3DD1-AB9A-480D-966F-0AD7FEB4B032}"/>
    <cellStyle name="Normal 10 4 5 3" xfId="1141" xr:uid="{70C74564-3958-4163-8B56-34EF6101B2D8}"/>
    <cellStyle name="Normal 10 4 5 3 2" xfId="2696" xr:uid="{7CEAE7D1-DC24-4F97-9B47-9E06A1E92B44}"/>
    <cellStyle name="Normal 10 4 5 3 3" xfId="2697" xr:uid="{EE787CC8-056B-4424-81A1-81E70B113372}"/>
    <cellStyle name="Normal 10 4 5 3 4" xfId="2698" xr:uid="{19D35A2B-121B-4A4B-8B44-8874E7E0A84B}"/>
    <cellStyle name="Normal 10 4 5 4" xfId="2699" xr:uid="{65E11C27-0E67-44FE-8A48-F520931CAB16}"/>
    <cellStyle name="Normal 10 4 5 5" xfId="2700" xr:uid="{F8A022A0-C353-4854-9425-80C7AB0DB19A}"/>
    <cellStyle name="Normal 10 4 5 6" xfId="2701" xr:uid="{BF6912A9-2176-48ED-B7AB-E9481C411995}"/>
    <cellStyle name="Normal 10 4 6" xfId="514" xr:uid="{3662D426-8D28-42FC-97C8-FB531E8AA1EB}"/>
    <cellStyle name="Normal 10 4 6 2" xfId="1142" xr:uid="{9187F35F-349E-4486-94C8-05012C9C0B5E}"/>
    <cellStyle name="Normal 10 4 6 2 2" xfId="2702" xr:uid="{11BEE43D-BAC6-4C6C-99CC-27AD02DEB2F8}"/>
    <cellStyle name="Normal 10 4 6 2 3" xfId="2703" xr:uid="{3D22D908-4DBD-49DE-974B-3860682C103D}"/>
    <cellStyle name="Normal 10 4 6 2 4" xfId="2704" xr:uid="{83AE793A-E026-43D8-81CF-F1F154F27346}"/>
    <cellStyle name="Normal 10 4 6 3" xfId="2705" xr:uid="{44CF0CDD-557B-43D2-A635-5276ABDD0BC8}"/>
    <cellStyle name="Normal 10 4 6 4" xfId="2706" xr:uid="{D5300C96-6A16-449C-A03B-B35C0601589F}"/>
    <cellStyle name="Normal 10 4 6 5" xfId="2707" xr:uid="{7146532D-B59E-4A00-98B5-B42C5865A964}"/>
    <cellStyle name="Normal 10 4 7" xfId="1143" xr:uid="{7121FD8E-696D-45DD-BB29-F3F05FC73EC1}"/>
    <cellStyle name="Normal 10 4 7 2" xfId="2708" xr:uid="{05595FA4-0A51-44DE-B263-3709E2FC9379}"/>
    <cellStyle name="Normal 10 4 7 3" xfId="2709" xr:uid="{FA9CAC7E-E1F8-48E9-A26A-9A5ADF3E6E4B}"/>
    <cellStyle name="Normal 10 4 7 4" xfId="2710" xr:uid="{83EDB240-7C71-4A17-8BA7-55EEA83BF917}"/>
    <cellStyle name="Normal 10 4 8" xfId="2711" xr:uid="{D1CFF329-C6B2-4F21-9E29-DB0B8C57763C}"/>
    <cellStyle name="Normal 10 4 8 2" xfId="2712" xr:uid="{37FCC6CC-726F-4D63-A8B8-88F35EF6689C}"/>
    <cellStyle name="Normal 10 4 8 3" xfId="2713" xr:uid="{CAC96842-9D23-4F42-9E29-39FEA7A7EAA0}"/>
    <cellStyle name="Normal 10 4 8 4" xfId="2714" xr:uid="{2FD098AA-6F77-4B31-8FB5-EE6A6FD96F75}"/>
    <cellStyle name="Normal 10 4 9" xfId="2715" xr:uid="{21D6254E-4D42-4313-8E0E-C7C299B4CE01}"/>
    <cellStyle name="Normal 10 5" xfId="58" xr:uid="{243778B6-5F0A-4152-B82E-D6CCE63D606A}"/>
    <cellStyle name="Normal 10 5 2" xfId="59" xr:uid="{3A86CE64-AAF0-4447-A4E7-5D1A3B2FE4AA}"/>
    <cellStyle name="Normal 10 5 2 2" xfId="259" xr:uid="{1AD28AFD-7F21-42DD-B59E-4F7CAC3DE548}"/>
    <cellStyle name="Normal 10 5 2 2 2" xfId="515" xr:uid="{818F6D3A-90D9-432E-BB4A-5F0679997E4F}"/>
    <cellStyle name="Normal 10 5 2 2 2 2" xfId="1144" xr:uid="{C5B5A6AF-1038-4FA0-92E8-FC70CBA25394}"/>
    <cellStyle name="Normal 10 5 2 2 2 3" xfId="2716" xr:uid="{AB2C452C-0B3D-4399-B6A2-7EB56836072C}"/>
    <cellStyle name="Normal 10 5 2 2 2 4" xfId="2717" xr:uid="{372395F4-ADF5-4366-9BB9-0D1EE587F8B0}"/>
    <cellStyle name="Normal 10 5 2 2 3" xfId="1145" xr:uid="{D3C1C98D-27C8-4484-82FB-FE9A9ABCB919}"/>
    <cellStyle name="Normal 10 5 2 2 3 2" xfId="2718" xr:uid="{19C0E83E-BB0B-4ADE-8D59-337F3C80E705}"/>
    <cellStyle name="Normal 10 5 2 2 3 3" xfId="2719" xr:uid="{F6CFA423-2E5E-487F-A327-741F311BFB2B}"/>
    <cellStyle name="Normal 10 5 2 2 3 4" xfId="2720" xr:uid="{6295B18D-1D16-4404-8B57-56CD1DF069EE}"/>
    <cellStyle name="Normal 10 5 2 2 4" xfId="2721" xr:uid="{1C773EE6-F5C3-49A9-B083-CBAF0D3EA3C9}"/>
    <cellStyle name="Normal 10 5 2 2 5" xfId="2722" xr:uid="{8567496D-4C6C-498C-8BF1-1341A12387D7}"/>
    <cellStyle name="Normal 10 5 2 2 6" xfId="2723" xr:uid="{33D097EA-544F-4F4A-8B03-B78604AD7735}"/>
    <cellStyle name="Normal 10 5 2 3" xfId="516" xr:uid="{F712B9B8-9ED5-4586-B64B-AE4AD8BE0B72}"/>
    <cellStyle name="Normal 10 5 2 3 2" xfId="1146" xr:uid="{8C0B3665-A698-4E88-9C14-BCAA985A0928}"/>
    <cellStyle name="Normal 10 5 2 3 2 2" xfId="2724" xr:uid="{E01D2EC4-FE5B-4DAA-A402-14C1C3D92EA7}"/>
    <cellStyle name="Normal 10 5 2 3 2 3" xfId="2725" xr:uid="{E18861A7-CA1C-44F4-9736-5BF3616C4B12}"/>
    <cellStyle name="Normal 10 5 2 3 2 4" xfId="2726" xr:uid="{196A0E33-4672-4264-86A5-4C6E2DFA87D0}"/>
    <cellStyle name="Normal 10 5 2 3 3" xfId="2727" xr:uid="{443452C6-2874-470D-AD8E-964278F73210}"/>
    <cellStyle name="Normal 10 5 2 3 4" xfId="2728" xr:uid="{8267DC49-2591-4DF8-9BB3-21143C6B926A}"/>
    <cellStyle name="Normal 10 5 2 3 5" xfId="2729" xr:uid="{1B950F43-862E-45D2-B774-301B7CF1BC15}"/>
    <cellStyle name="Normal 10 5 2 4" xfId="1147" xr:uid="{FE966A9B-952B-406A-A469-6DC81BC6D810}"/>
    <cellStyle name="Normal 10 5 2 4 2" xfId="2730" xr:uid="{CD65F87C-1528-441A-BE85-D45F5490DEA7}"/>
    <cellStyle name="Normal 10 5 2 4 3" xfId="2731" xr:uid="{8D7C1438-3D11-4A7B-A4DB-7CC816AAE9A1}"/>
    <cellStyle name="Normal 10 5 2 4 4" xfId="2732" xr:uid="{1F13C8B5-3932-40B9-8D0F-318C281AFA3A}"/>
    <cellStyle name="Normal 10 5 2 5" xfId="2733" xr:uid="{B2C6A22D-9D61-464A-B8DC-BD3EA0FB43D7}"/>
    <cellStyle name="Normal 10 5 2 5 2" xfId="2734" xr:uid="{2BD61F06-A1EC-4C78-9E2D-77CC2899016D}"/>
    <cellStyle name="Normal 10 5 2 5 3" xfId="2735" xr:uid="{E024B017-B527-44D0-B84C-8F0F83D72301}"/>
    <cellStyle name="Normal 10 5 2 5 4" xfId="2736" xr:uid="{9F82A720-3A51-4F3D-9B24-1B0316F564A4}"/>
    <cellStyle name="Normal 10 5 2 6" xfId="2737" xr:uid="{F3A9DD32-B275-46F0-88A8-795FF88824FA}"/>
    <cellStyle name="Normal 10 5 2 7" xfId="2738" xr:uid="{94AE5B76-4448-4A0C-86BA-47A8D4390779}"/>
    <cellStyle name="Normal 10 5 2 8" xfId="2739" xr:uid="{D0ABBCD2-477B-4EB7-8133-7CCB9EC72F5D}"/>
    <cellStyle name="Normal 10 5 3" xfId="260" xr:uid="{6E6DCFE3-C5C6-40EB-83A2-61ACBCA0A03F}"/>
    <cellStyle name="Normal 10 5 3 2" xfId="517" xr:uid="{D58D7A71-CCA0-4088-961C-A9A748740ED9}"/>
    <cellStyle name="Normal 10 5 3 2 2" xfId="518" xr:uid="{DED6AE7A-50C1-497A-B392-20793F5C00D6}"/>
    <cellStyle name="Normal 10 5 3 2 3" xfId="2740" xr:uid="{AFBEF79B-2B8A-4C23-8C60-7EA32BDBFDCF}"/>
    <cellStyle name="Normal 10 5 3 2 4" xfId="2741" xr:uid="{BD7A2B95-2A6A-4827-A3AE-23E3F7E5CB02}"/>
    <cellStyle name="Normal 10 5 3 3" xfId="519" xr:uid="{4811608A-AE46-45F7-BE48-D4801E5D9C26}"/>
    <cellStyle name="Normal 10 5 3 3 2" xfId="2742" xr:uid="{B9E2C8A5-9CEF-4A84-B9BB-C3BBED82E8D6}"/>
    <cellStyle name="Normal 10 5 3 3 3" xfId="2743" xr:uid="{2412B90C-11F8-4D79-AE5F-D4467E363F72}"/>
    <cellStyle name="Normal 10 5 3 3 4" xfId="2744" xr:uid="{6666ACF8-ADA2-460B-A5B0-54CB973CE877}"/>
    <cellStyle name="Normal 10 5 3 4" xfId="2745" xr:uid="{1A91B4AF-ABF7-43B4-983B-74D1B3DBB7C4}"/>
    <cellStyle name="Normal 10 5 3 5" xfId="2746" xr:uid="{5CD4BE81-FA28-4955-A194-323A272B2427}"/>
    <cellStyle name="Normal 10 5 3 6" xfId="2747" xr:uid="{A2C07606-8543-45C2-8BFB-7A119A6CF9D0}"/>
    <cellStyle name="Normal 10 5 4" xfId="261" xr:uid="{07C719D6-136C-4D74-BF4C-B58C9F31D73D}"/>
    <cellStyle name="Normal 10 5 4 2" xfId="520" xr:uid="{A5F9F5C2-BD55-4165-9DB4-7EA147B664E8}"/>
    <cellStyle name="Normal 10 5 4 2 2" xfId="2748" xr:uid="{BC9E8108-3A54-4873-8BA4-9688E947D392}"/>
    <cellStyle name="Normal 10 5 4 2 3" xfId="2749" xr:uid="{2EEBDCE0-97B4-425A-81BD-AE9AD0671C4C}"/>
    <cellStyle name="Normal 10 5 4 2 4" xfId="2750" xr:uid="{2875FB0B-6AE6-4D81-9A7B-1B4C701B12EB}"/>
    <cellStyle name="Normal 10 5 4 3" xfId="2751" xr:uid="{2148A711-ECAD-44DF-A410-13E275E98A15}"/>
    <cellStyle name="Normal 10 5 4 4" xfId="2752" xr:uid="{9F69EC5F-0541-4CD1-AAAD-CE12C56B719E}"/>
    <cellStyle name="Normal 10 5 4 5" xfId="2753" xr:uid="{51374877-89EC-4FF4-A44B-5BF7AA637D34}"/>
    <cellStyle name="Normal 10 5 5" xfId="521" xr:uid="{23C77B32-E72D-42E1-8F78-8410EC61E0EA}"/>
    <cellStyle name="Normal 10 5 5 2" xfId="2754" xr:uid="{953FAA67-BEB0-459E-B758-085949A3CF53}"/>
    <cellStyle name="Normal 10 5 5 3" xfId="2755" xr:uid="{45DFB63D-6C2F-458C-A067-2C3915A5D91B}"/>
    <cellStyle name="Normal 10 5 5 4" xfId="2756" xr:uid="{D0FF1B41-D831-4ADB-A301-540B2D941678}"/>
    <cellStyle name="Normal 10 5 6" xfId="2757" xr:uid="{1FB51A35-EE4F-47A2-9EC6-FD3D19806EEA}"/>
    <cellStyle name="Normal 10 5 6 2" xfId="2758" xr:uid="{5C80508D-B9E6-4811-9C32-C0E1A7BD6834}"/>
    <cellStyle name="Normal 10 5 6 3" xfId="2759" xr:uid="{7BCC995C-7873-4059-89CB-05A7C7E3BBF2}"/>
    <cellStyle name="Normal 10 5 6 4" xfId="2760" xr:uid="{9ABBD21A-9444-4CD7-A5A8-A926F11C7F24}"/>
    <cellStyle name="Normal 10 5 7" xfId="2761" xr:uid="{8DDD284C-BD15-429A-B678-3DA6F4A383DF}"/>
    <cellStyle name="Normal 10 5 8" xfId="2762" xr:uid="{EBA5A2A3-DE90-4336-AFDD-744BF9852CAE}"/>
    <cellStyle name="Normal 10 5 9" xfId="2763" xr:uid="{164A7246-B6DF-48AA-AD5B-96CD500CB139}"/>
    <cellStyle name="Normal 10 6" xfId="60" xr:uid="{79AC6FA2-78CE-4031-87F0-72AC68CFFC4F}"/>
    <cellStyle name="Normal 10 6 2" xfId="262" xr:uid="{DB12E926-E54F-4490-9173-39CBBF333209}"/>
    <cellStyle name="Normal 10 6 2 2" xfId="522" xr:uid="{2DEB70EA-2F52-422F-BEB6-B6A18414E066}"/>
    <cellStyle name="Normal 10 6 2 2 2" xfId="1148" xr:uid="{15243818-463A-4EAC-9FC8-8E62228B743D}"/>
    <cellStyle name="Normal 10 6 2 2 2 2" xfId="1149" xr:uid="{07DBAC61-2B3E-417C-9C52-4C3BF55867C0}"/>
    <cellStyle name="Normal 10 6 2 2 3" xfId="1150" xr:uid="{697749E1-342B-4850-93DF-E6A5A788545D}"/>
    <cellStyle name="Normal 10 6 2 2 4" xfId="2764" xr:uid="{F73C2DA5-06AD-4230-944B-EFA84DD5C422}"/>
    <cellStyle name="Normal 10 6 2 3" xfId="1151" xr:uid="{C8B35BEF-4D62-4A08-A925-2C0FAF664C41}"/>
    <cellStyle name="Normal 10 6 2 3 2" xfId="1152" xr:uid="{2D2C8CDE-790B-4FB4-9722-505A9602C0B6}"/>
    <cellStyle name="Normal 10 6 2 3 3" xfId="2765" xr:uid="{6800CE82-2BCE-463F-B0DC-B7EB8F1F1262}"/>
    <cellStyle name="Normal 10 6 2 3 4" xfId="2766" xr:uid="{10911A93-960F-4AA4-8945-A8C0A8B32DE7}"/>
    <cellStyle name="Normal 10 6 2 4" xfId="1153" xr:uid="{767ADC31-0C8D-4057-9DD0-D56349E62EB5}"/>
    <cellStyle name="Normal 10 6 2 5" xfId="2767" xr:uid="{B6CA8664-1FE0-4C5E-B3F1-4902C6C0FC71}"/>
    <cellStyle name="Normal 10 6 2 6" xfId="2768" xr:uid="{EB164D2A-3BC5-4B9B-B281-6D61AAA4DF70}"/>
    <cellStyle name="Normal 10 6 3" xfId="523" xr:uid="{86ED0796-4551-4EC2-845E-2A04021CAB27}"/>
    <cellStyle name="Normal 10 6 3 2" xfId="1154" xr:uid="{4CAA82D5-E544-4102-9C77-9D7874B7E9F3}"/>
    <cellStyle name="Normal 10 6 3 2 2" xfId="1155" xr:uid="{17787913-661D-4CCA-B66B-82DD6FA72485}"/>
    <cellStyle name="Normal 10 6 3 2 3" xfId="2769" xr:uid="{4197E781-369C-43E0-88C4-6FB842E90BBE}"/>
    <cellStyle name="Normal 10 6 3 2 4" xfId="2770" xr:uid="{5BA5E0DE-288E-43D4-8EAC-1FAC9E0411DD}"/>
    <cellStyle name="Normal 10 6 3 3" xfId="1156" xr:uid="{05714777-DEDF-46DD-9D60-34DAA1EB0482}"/>
    <cellStyle name="Normal 10 6 3 4" xfId="2771" xr:uid="{08C4BA8E-C2D3-4B97-A949-0062A6576454}"/>
    <cellStyle name="Normal 10 6 3 5" xfId="2772" xr:uid="{E848B5C1-8003-4755-91DC-28E37FB3381A}"/>
    <cellStyle name="Normal 10 6 4" xfId="1157" xr:uid="{05BBD97B-43C3-4867-8386-76691FE6FB4B}"/>
    <cellStyle name="Normal 10 6 4 2" xfId="1158" xr:uid="{87C0087F-7AF5-48DD-B292-22B6E865594D}"/>
    <cellStyle name="Normal 10 6 4 3" xfId="2773" xr:uid="{F451661A-DC3E-4DC7-94A0-EFAAB00FFE02}"/>
    <cellStyle name="Normal 10 6 4 4" xfId="2774" xr:uid="{DE77AC52-D9D2-4BDE-9233-6B238F6EFAEA}"/>
    <cellStyle name="Normal 10 6 5" xfId="1159" xr:uid="{E8837B1A-B9D8-4E82-B9F2-5762A1791759}"/>
    <cellStyle name="Normal 10 6 5 2" xfId="2775" xr:uid="{FFFADF36-122C-4DA4-ADE7-B0F1C41B37F3}"/>
    <cellStyle name="Normal 10 6 5 3" xfId="2776" xr:uid="{5474F62B-3C34-4CE3-B757-10B2715E5160}"/>
    <cellStyle name="Normal 10 6 5 4" xfId="2777" xr:uid="{C1F03354-8847-4AC9-A7D5-2F74CC5BAD5E}"/>
    <cellStyle name="Normal 10 6 6" xfId="2778" xr:uid="{70300EC7-2B40-4842-9516-A70B425B778A}"/>
    <cellStyle name="Normal 10 6 7" xfId="2779" xr:uid="{A72B06D8-FF4C-4045-9F69-1623B4799D47}"/>
    <cellStyle name="Normal 10 6 8" xfId="2780" xr:uid="{356AA8A1-9B5D-4AD5-B176-52A8A43DD3C5}"/>
    <cellStyle name="Normal 10 7" xfId="263" xr:uid="{D9A36649-DA41-4924-86A6-63217D0EA94C}"/>
    <cellStyle name="Normal 10 7 2" xfId="524" xr:uid="{424323D8-E7EF-403D-B9F0-F9F8A68D3D97}"/>
    <cellStyle name="Normal 10 7 2 2" xfId="525" xr:uid="{64E1A9E9-65FC-46A8-B2E7-67C3EE27517F}"/>
    <cellStyle name="Normal 10 7 2 2 2" xfId="1160" xr:uid="{A0C47EA1-0C04-48C3-AB4F-3A018E6F6155}"/>
    <cellStyle name="Normal 10 7 2 2 3" xfId="2781" xr:uid="{7F2AA23B-36A9-4FCD-9D9E-ECD98D26FEEB}"/>
    <cellStyle name="Normal 10 7 2 2 4" xfId="2782" xr:uid="{3AB2C500-81FA-40C0-B755-1CF55F250964}"/>
    <cellStyle name="Normal 10 7 2 3" xfId="1161" xr:uid="{E59E47BA-7FB5-4D63-9815-EE2234488F26}"/>
    <cellStyle name="Normal 10 7 2 4" xfId="2783" xr:uid="{253755FB-8EFC-45DA-A107-1CF083C1410F}"/>
    <cellStyle name="Normal 10 7 2 5" xfId="2784" xr:uid="{1480640F-8BA7-495B-94D6-9E9D93A10670}"/>
    <cellStyle name="Normal 10 7 3" xfId="526" xr:uid="{3B89DB8D-B593-4CB8-8799-7D5357253BC0}"/>
    <cellStyle name="Normal 10 7 3 2" xfId="1162" xr:uid="{F8962366-1DDB-4152-867D-5A913202DAE4}"/>
    <cellStyle name="Normal 10 7 3 3" xfId="2785" xr:uid="{41E6B2EF-015C-4E54-B593-09D9347DFC4D}"/>
    <cellStyle name="Normal 10 7 3 4" xfId="2786" xr:uid="{28A62B42-CD02-457F-846D-8EA4811AB8ED}"/>
    <cellStyle name="Normal 10 7 4" xfId="1163" xr:uid="{B8EF6629-D166-4416-A842-EB4BE52BF780}"/>
    <cellStyle name="Normal 10 7 4 2" xfId="2787" xr:uid="{8D160AE7-9EE3-42FD-ABAF-A6240AA3D78E}"/>
    <cellStyle name="Normal 10 7 4 3" xfId="2788" xr:uid="{02CD5F3D-C84C-407B-9EA0-B7B048C5CD3D}"/>
    <cellStyle name="Normal 10 7 4 4" xfId="2789" xr:uid="{D9E737F2-6366-43E1-84B4-52F2699CE10B}"/>
    <cellStyle name="Normal 10 7 5" xfId="2790" xr:uid="{51535535-7B75-4CCF-8CB7-38431C2C19F1}"/>
    <cellStyle name="Normal 10 7 6" xfId="2791" xr:uid="{6799FFF5-0987-488D-97D9-A02478631B62}"/>
    <cellStyle name="Normal 10 7 7" xfId="2792" xr:uid="{B153718B-1E99-4A14-A24A-E31B8B7C53CB}"/>
    <cellStyle name="Normal 10 8" xfId="264" xr:uid="{7DD9B14B-117A-4078-B840-75A6D083766F}"/>
    <cellStyle name="Normal 10 8 2" xfId="527" xr:uid="{7F6CE095-83A3-4FF7-A0C3-064956D49EC4}"/>
    <cellStyle name="Normal 10 8 2 2" xfId="1164" xr:uid="{68A1CF21-3458-49B1-BF5B-86A11B65D66B}"/>
    <cellStyle name="Normal 10 8 2 3" xfId="2793" xr:uid="{3DE34BD4-A930-4691-850E-9E3EBF1C8C01}"/>
    <cellStyle name="Normal 10 8 2 4" xfId="2794" xr:uid="{00CB876D-4D23-4A07-A452-29B61081EE7C}"/>
    <cellStyle name="Normal 10 8 3" xfId="1165" xr:uid="{C6DFF683-5FCE-481B-AEC0-BBECA762E43F}"/>
    <cellStyle name="Normal 10 8 3 2" xfId="2795" xr:uid="{770078E1-7B19-478F-A116-3988293B6675}"/>
    <cellStyle name="Normal 10 8 3 3" xfId="2796" xr:uid="{344B16C8-66F3-428C-B06A-06BED9086DFA}"/>
    <cellStyle name="Normal 10 8 3 4" xfId="2797" xr:uid="{7B1206E8-4595-4C1E-9058-7AE4718103B0}"/>
    <cellStyle name="Normal 10 8 4" xfId="2798" xr:uid="{587990E8-74F3-4BC5-90F5-393E152495B5}"/>
    <cellStyle name="Normal 10 8 5" xfId="2799" xr:uid="{64B31485-3118-4C7E-AA49-68FFC95AC8C3}"/>
    <cellStyle name="Normal 10 8 6" xfId="2800" xr:uid="{6E92AD1B-F01F-4BD3-B878-42F865765D7F}"/>
    <cellStyle name="Normal 10 9" xfId="265" xr:uid="{3FB248A5-6680-4659-BF55-2C17890CFE34}"/>
    <cellStyle name="Normal 10 9 2" xfId="1166" xr:uid="{31571B73-5475-465F-BDD1-AD1674A54F99}"/>
    <cellStyle name="Normal 10 9 2 2" xfId="2801" xr:uid="{EE7E4615-579D-40E1-82AA-B8A26282EEB3}"/>
    <cellStyle name="Normal 10 9 2 2 2" xfId="4330" xr:uid="{4335445B-3563-4D88-BEA0-331B391D0615}"/>
    <cellStyle name="Normal 10 9 2 2 3" xfId="4679" xr:uid="{CF3F1D90-3E3F-43CD-9CB9-F54A70E3BBCF}"/>
    <cellStyle name="Normal 10 9 2 3" xfId="2802" xr:uid="{4A68208B-A85A-40B1-91B5-0CFE26BC7543}"/>
    <cellStyle name="Normal 10 9 2 4" xfId="2803" xr:uid="{86E6270C-8390-4EB2-9822-12CF8ED45652}"/>
    <cellStyle name="Normal 10 9 3" xfId="2804" xr:uid="{5D045410-257D-498A-94CA-F918B2DB3CA3}"/>
    <cellStyle name="Normal 10 9 4" xfId="2805" xr:uid="{E0E9C4DB-0AF0-4258-8A30-852952E2A18F}"/>
    <cellStyle name="Normal 10 9 4 2" xfId="4562" xr:uid="{4FD64EA1-4F2F-4238-A2BE-472F19C3DAF7}"/>
    <cellStyle name="Normal 10 9 4 3" xfId="4680" xr:uid="{F12776E4-FDD9-4EC4-B7C0-938F4C68B647}"/>
    <cellStyle name="Normal 10 9 4 4" xfId="4600" xr:uid="{6B66BC79-C5A1-48D2-A748-0348B24948EF}"/>
    <cellStyle name="Normal 10 9 5" xfId="2806" xr:uid="{25247C69-A5AA-4DDA-B27E-BB3877052686}"/>
    <cellStyle name="Normal 11" xfId="61" xr:uid="{CBF62A7F-6D5E-4022-8041-1278E158916D}"/>
    <cellStyle name="Normal 11 2" xfId="266" xr:uid="{B3667BD8-0E4C-4210-B11A-9FE71D575281}"/>
    <cellStyle name="Normal 11 2 2" xfId="4647" xr:uid="{B6D90ABE-B2C8-4DA2-AD91-AF6BC12B2F16}"/>
    <cellStyle name="Normal 11 3" xfId="4335" xr:uid="{36F8B3E5-4D59-47CD-8EBD-76EDCE6A6C94}"/>
    <cellStyle name="Normal 11 3 2" xfId="4541" xr:uid="{A847DC67-D6B9-44AD-B37B-C22DF7F65D96}"/>
    <cellStyle name="Normal 11 3 3" xfId="4724" xr:uid="{A3C46857-53B1-43BC-AA95-6041DE65AE11}"/>
    <cellStyle name="Normal 11 3 4" xfId="4701" xr:uid="{68D17619-1B8D-4270-AF82-F9E897874B3D}"/>
    <cellStyle name="Normal 12" xfId="62" xr:uid="{DD52FC2D-284E-451E-AB73-195CB439E4B2}"/>
    <cellStyle name="Normal 12 2" xfId="267" xr:uid="{53D07AEC-5DAA-4BB4-A9EE-3ACB2281551E}"/>
    <cellStyle name="Normal 12 2 2" xfId="4648" xr:uid="{3B5E7375-AA4D-4A72-A874-6567C5A8CA83}"/>
    <cellStyle name="Normal 12 3" xfId="4542" xr:uid="{CBA753B2-4E50-48EF-91F4-18BF791E6E0B}"/>
    <cellStyle name="Normal 13" xfId="63" xr:uid="{07CBEE7D-146C-4C85-8CD7-031C201EC2F8}"/>
    <cellStyle name="Normal 13 2" xfId="64" xr:uid="{0C4F6825-4A8D-4971-B3B2-5696321A80F9}"/>
    <cellStyle name="Normal 13 2 2" xfId="268" xr:uid="{B5F3817D-7963-4069-8187-6285DC55DF21}"/>
    <cellStyle name="Normal 13 2 2 2" xfId="4649" xr:uid="{9D4788C1-9BB7-4068-942E-5CF48083F452}"/>
    <cellStyle name="Normal 13 2 3" xfId="4337" xr:uid="{1BEC4ABD-66B6-4114-A172-02BC9EF9492C}"/>
    <cellStyle name="Normal 13 2 3 2" xfId="4543" xr:uid="{72988526-8F9A-4D64-B252-248BC86E2C1A}"/>
    <cellStyle name="Normal 13 2 3 3" xfId="4725" xr:uid="{B75FD383-6235-43BF-A81E-00049970E9CF}"/>
    <cellStyle name="Normal 13 2 3 4" xfId="4702" xr:uid="{B2478B3E-6382-4C98-8CD1-DD8CD41A149E}"/>
    <cellStyle name="Normal 13 3" xfId="269" xr:uid="{F7652CF1-C8D8-40E8-9561-3855B75BAA96}"/>
    <cellStyle name="Normal 13 3 2" xfId="4421" xr:uid="{6D9DC0DD-9130-49EA-948E-DCEC60DFC153}"/>
    <cellStyle name="Normal 13 3 3" xfId="4338" xr:uid="{7538E0D9-2208-4316-BB36-9F7126A14EBA}"/>
    <cellStyle name="Normal 13 3 4" xfId="4566" xr:uid="{E36686F8-BF3A-4CC1-9226-BCB909556786}"/>
    <cellStyle name="Normal 13 3 5" xfId="4726" xr:uid="{BB1F9CC4-F377-4F4A-9A79-028AE63D011F}"/>
    <cellStyle name="Normal 13 4" xfId="4339" xr:uid="{E50367FF-E864-4833-8B32-5D6D21260FC7}"/>
    <cellStyle name="Normal 13 5" xfId="4336" xr:uid="{03703A54-3936-43F6-821F-4B6DD728FA5E}"/>
    <cellStyle name="Normal 14" xfId="65" xr:uid="{729465D2-AF57-4E0F-8586-7DF24D86E45F}"/>
    <cellStyle name="Normal 14 18" xfId="4341" xr:uid="{8F3B6A3F-2FFF-4BA5-B28C-4955C5B3EF28}"/>
    <cellStyle name="Normal 14 2" xfId="270" xr:uid="{5007B7DB-FD2F-4A26-A854-95C72B725C4F}"/>
    <cellStyle name="Normal 14 2 2" xfId="430" xr:uid="{C1429B29-035D-43E8-B007-024ECBF3015D}"/>
    <cellStyle name="Normal 14 2 2 2" xfId="431" xr:uid="{274CAC16-BE17-4484-812D-6922296CA909}"/>
    <cellStyle name="Normal 14 2 3" xfId="432" xr:uid="{A41CF1DE-E14F-4F53-AF76-F40188E17FC9}"/>
    <cellStyle name="Normal 14 3" xfId="433" xr:uid="{885FFE93-A0D1-4292-8BD3-34ECE441F6E7}"/>
    <cellStyle name="Normal 14 3 2" xfId="4650" xr:uid="{DFF790B5-9E39-492F-9013-17899BD9146B}"/>
    <cellStyle name="Normal 14 4" xfId="4340" xr:uid="{BE69111A-767B-4A3E-906F-DF34FC2E4131}"/>
    <cellStyle name="Normal 14 4 2" xfId="4544" xr:uid="{6C4FC089-5229-467A-82C7-F6407327B3BF}"/>
    <cellStyle name="Normal 14 4 3" xfId="4727" xr:uid="{210AB9DC-5C05-4A25-B239-53A820B6F88E}"/>
    <cellStyle name="Normal 14 4 4" xfId="4703" xr:uid="{FCF93FF0-6DAB-4B49-BCD5-82C97AF96105}"/>
    <cellStyle name="Normal 15" xfId="66" xr:uid="{75A26AAB-3200-4029-A17B-6F37BDD3EE81}"/>
    <cellStyle name="Normal 15 2" xfId="67" xr:uid="{3851E2B6-A772-44EE-9EB6-2C06499D05C5}"/>
    <cellStyle name="Normal 15 2 2" xfId="271" xr:uid="{F05DADED-4187-4D66-98CF-ED809C08489B}"/>
    <cellStyle name="Normal 15 2 2 2" xfId="4453" xr:uid="{5BA22B04-F95D-4FB2-A266-5A87F195DDD2}"/>
    <cellStyle name="Normal 15 2 3" xfId="4546" xr:uid="{78D4AD5C-E9AB-4BAC-B98A-629B766F295A}"/>
    <cellStyle name="Normal 15 3" xfId="272" xr:uid="{30124BB8-E06B-4502-8701-969805554431}"/>
    <cellStyle name="Normal 15 3 2" xfId="4422" xr:uid="{B85F9CCD-CAD2-4203-B08C-79F1FE4CEF5D}"/>
    <cellStyle name="Normal 15 3 3" xfId="4343" xr:uid="{C7A0B2F6-881F-44FD-BD4A-D49608D48645}"/>
    <cellStyle name="Normal 15 3 4" xfId="4567" xr:uid="{A98CDBF0-BBDE-4594-969A-4E26F26C4460}"/>
    <cellStyle name="Normal 15 3 5" xfId="4729" xr:uid="{88F37F80-85A7-466E-9A08-D856254336DE}"/>
    <cellStyle name="Normal 15 4" xfId="4342" xr:uid="{583CDBC0-818A-472C-87CD-942AF5B6AEFB}"/>
    <cellStyle name="Normal 15 4 2" xfId="4545" xr:uid="{EA456CE0-DE11-493D-B6F5-32B479AAA3DC}"/>
    <cellStyle name="Normal 15 4 3" xfId="4728" xr:uid="{987C4E63-C0D5-4559-BD0C-C913CA636B23}"/>
    <cellStyle name="Normal 15 4 4" xfId="4704" xr:uid="{F1F1053D-F393-4030-9CDB-4A8F84E641D1}"/>
    <cellStyle name="Normal 16" xfId="68" xr:uid="{B89158E6-3C93-4C1D-A249-1A1E8149262B}"/>
    <cellStyle name="Normal 16 2" xfId="273" xr:uid="{04C4C961-46C7-4359-BA76-613DF746596E}"/>
    <cellStyle name="Normal 16 2 2" xfId="4423" xr:uid="{797445DD-C360-440F-8329-5BF5120D3858}"/>
    <cellStyle name="Normal 16 2 3" xfId="4344" xr:uid="{AB7171E2-7019-409A-95A4-F1994AA961DE}"/>
    <cellStyle name="Normal 16 2 4" xfId="4568" xr:uid="{AC59E07C-BE7B-4D26-86FA-75239312A610}"/>
    <cellStyle name="Normal 16 2 5" xfId="4730" xr:uid="{EC04997D-4991-4AEE-931C-8EB86C5211BF}"/>
    <cellStyle name="Normal 16 3" xfId="274" xr:uid="{30DDA561-597F-4523-8AD0-BCDF57DCE679}"/>
    <cellStyle name="Normal 17" xfId="69" xr:uid="{2211BBE3-BDF4-4FA6-965E-FC596E8B9D7F}"/>
    <cellStyle name="Normal 17 2" xfId="275" xr:uid="{15DD5975-43E9-4331-8B23-081B1310F2AA}"/>
    <cellStyle name="Normal 17 2 2" xfId="4424" xr:uid="{B46C39D6-498A-456F-98FD-3CF1F4B384CF}"/>
    <cellStyle name="Normal 17 2 3" xfId="4346" xr:uid="{DA0B109F-ADDE-43B5-B678-9129FE2E17F7}"/>
    <cellStyle name="Normal 17 2 4" xfId="4569" xr:uid="{5FFE7487-7AB7-4D53-9E69-8B8F3CEE0CD5}"/>
    <cellStyle name="Normal 17 2 5" xfId="4731" xr:uid="{5962EDE6-AF65-47F5-AA75-72D090F8FCB7}"/>
    <cellStyle name="Normal 17 3" xfId="4347" xr:uid="{87C09062-D507-451A-A7A8-2FB99E075B05}"/>
    <cellStyle name="Normal 17 4" xfId="4345" xr:uid="{30E73E22-45CE-4819-A2B6-483DE397C570}"/>
    <cellStyle name="Normal 18" xfId="70" xr:uid="{EE685CF9-A73B-42FA-A8CA-6DF0A79E15AC}"/>
    <cellStyle name="Normal 18 2" xfId="276" xr:uid="{AAC3E9C7-8AE6-41D8-987E-05594E292EA9}"/>
    <cellStyle name="Normal 18 2 2" xfId="4454" xr:uid="{B5487B12-CA41-4ABF-8CDD-0EDB2CD711B5}"/>
    <cellStyle name="Normal 18 3" xfId="4348" xr:uid="{ADAA4CAA-C631-44EC-8411-E2B789851772}"/>
    <cellStyle name="Normal 18 3 2" xfId="4547" xr:uid="{7138E804-86CC-44E4-B55D-1B12C15E09E5}"/>
    <cellStyle name="Normal 18 3 3" xfId="4732" xr:uid="{DFF3571B-A44F-456A-90F3-ECB46579CE0A}"/>
    <cellStyle name="Normal 18 3 4" xfId="4705" xr:uid="{3E5D1B77-DD91-40E8-8FC8-0E857D5A5F81}"/>
    <cellStyle name="Normal 19" xfId="71" xr:uid="{52E7114E-1125-422D-BDD8-D137B172C94A}"/>
    <cellStyle name="Normal 19 2" xfId="72" xr:uid="{6D6B084E-26AC-4050-AB04-9D7D742258F7}"/>
    <cellStyle name="Normal 19 2 2" xfId="277" xr:uid="{6FADC237-AAFF-4EB2-B5D6-3EA1F870D2FA}"/>
    <cellStyle name="Normal 19 2 2 2" xfId="4651" xr:uid="{672E45F1-A536-45EB-851B-8BC9851C0182}"/>
    <cellStyle name="Normal 19 2 3" xfId="4549" xr:uid="{47E46A3C-6289-414C-AD0C-61CD7D4ED936}"/>
    <cellStyle name="Normal 19 3" xfId="278" xr:uid="{97F89454-E7CB-43AA-BA57-BD9CD20CEA5E}"/>
    <cellStyle name="Normal 19 3 2" xfId="4652" xr:uid="{19587403-E523-4A83-9252-88A8EFB3336B}"/>
    <cellStyle name="Normal 19 4" xfId="4548" xr:uid="{7849A136-646D-4910-AB43-1D839A7451A9}"/>
    <cellStyle name="Normal 2" xfId="3" xr:uid="{0035700C-F3A5-4A6F-B63A-5CE25669DEE2}"/>
    <cellStyle name="Normal 2 2" xfId="73" xr:uid="{6F562523-C57F-46BC-B11E-8D310ED9DB4D}"/>
    <cellStyle name="Normal 2 2 2" xfId="74" xr:uid="{7EBE3890-DA11-4B86-83EB-72DF5B67FFCE}"/>
    <cellStyle name="Normal 2 2 2 2" xfId="279" xr:uid="{05174710-0065-465C-81C2-0FE482521189}"/>
    <cellStyle name="Normal 2 2 2 2 2" xfId="4655" xr:uid="{2AA1B0F4-EE35-469E-859A-7B0EFA4FB14B}"/>
    <cellStyle name="Normal 2 2 2 3" xfId="4551" xr:uid="{796B912A-4CF1-4406-8F0E-EEEDE891F9F5}"/>
    <cellStyle name="Normal 2 2 3" xfId="280" xr:uid="{CF8CC9B0-828E-480D-8435-FECE69F56D89}"/>
    <cellStyle name="Normal 2 2 3 2" xfId="4455" xr:uid="{4FBEBC90-7115-4EB9-8441-A180651A0D03}"/>
    <cellStyle name="Normal 2 2 3 2 2" xfId="4585" xr:uid="{23D3412D-173D-4341-8809-DA8B7876B47B}"/>
    <cellStyle name="Normal 2 2 3 2 2 2" xfId="4656" xr:uid="{4433CBDD-5341-4F85-A155-5073CC120905}"/>
    <cellStyle name="Normal 2 2 3 2 3" xfId="4750" xr:uid="{2558D397-882C-4CCB-B087-F37FF7B6FADE}"/>
    <cellStyle name="Normal 2 2 3 2 4" xfId="5305" xr:uid="{23E41CE7-3D14-4A66-BE57-A0495CFB7182}"/>
    <cellStyle name="Normal 2 2 3 3" xfId="4435" xr:uid="{74C39034-59D4-41DB-9BF6-ACA88C805877}"/>
    <cellStyle name="Normal 2 2 3 4" xfId="4706" xr:uid="{C169F2ED-0733-47E6-A85A-F6B1231B6AF0}"/>
    <cellStyle name="Normal 2 2 3 5" xfId="4695" xr:uid="{8030CA47-F516-4C8E-B9B6-D78888E47058}"/>
    <cellStyle name="Normal 2 2 4" xfId="4349" xr:uid="{71DD8746-1459-4640-9436-420704F5CFBE}"/>
    <cellStyle name="Normal 2 2 4 2" xfId="4550" xr:uid="{531DF241-F724-40A3-8131-BEE79F1B941F}"/>
    <cellStyle name="Normal 2 2 4 3" xfId="4733" xr:uid="{88A702D8-CDBC-41F1-981F-65BC32EA1307}"/>
    <cellStyle name="Normal 2 2 4 4" xfId="4707" xr:uid="{14262DE6-079D-4DEA-A017-ABEB9DC9CE0E}"/>
    <cellStyle name="Normal 2 2 5" xfId="4654" xr:uid="{7B3DD8C4-4313-42BF-B610-BA23A8959B23}"/>
    <cellStyle name="Normal 2 2 6" xfId="4753" xr:uid="{62E37B2D-1AB3-45B0-A816-0A4ADD35CCBD}"/>
    <cellStyle name="Normal 2 3" xfId="75" xr:uid="{800F114F-4BEF-4FE3-99A8-65B65AACDEF6}"/>
    <cellStyle name="Normal 2 3 2" xfId="76" xr:uid="{75DD673E-056C-45F7-8876-94423325F4E4}"/>
    <cellStyle name="Normal 2 3 2 2" xfId="281" xr:uid="{66C49924-14D0-48FF-8F32-95B5433C81F0}"/>
    <cellStyle name="Normal 2 3 2 2 2" xfId="4657" xr:uid="{B376E9D8-4D96-4FE9-9277-8572A594B1F8}"/>
    <cellStyle name="Normal 2 3 2 3" xfId="4351" xr:uid="{85BFBF1F-9A8B-400F-8A3E-7AFE936CE465}"/>
    <cellStyle name="Normal 2 3 2 3 2" xfId="4553" xr:uid="{A768CB09-4FC8-4806-BC9F-D79F01740750}"/>
    <cellStyle name="Normal 2 3 2 3 3" xfId="4735" xr:uid="{16CA44F1-200D-4427-81E7-448A9FF6EE0B}"/>
    <cellStyle name="Normal 2 3 2 3 4" xfId="4708" xr:uid="{6B66AD0A-FF40-4B04-A1A8-591DDF276C44}"/>
    <cellStyle name="Normal 2 3 3" xfId="77" xr:uid="{4228AC56-AA23-4B54-B872-921277DED430}"/>
    <cellStyle name="Normal 2 3 4" xfId="78" xr:uid="{64AF08B8-007E-4277-BCEC-E2D338556C7D}"/>
    <cellStyle name="Normal 2 3 5" xfId="185" xr:uid="{9FE82FC3-01DD-4753-A7EC-DD764CF1EDFD}"/>
    <cellStyle name="Normal 2 3 5 2" xfId="4658" xr:uid="{63BFFA25-807B-4A85-BB17-6D073C6A7D88}"/>
    <cellStyle name="Normal 2 3 6" xfId="4350" xr:uid="{53C8926B-F7CF-49A8-A850-DECD0F8A42BB}"/>
    <cellStyle name="Normal 2 3 6 2" xfId="4552" xr:uid="{0D97A818-F20C-416E-BD12-1D4D084CD750}"/>
    <cellStyle name="Normal 2 3 6 3" xfId="4734" xr:uid="{58831171-53F7-4E4A-8DF9-EB8B18E4A4B9}"/>
    <cellStyle name="Normal 2 3 6 4" xfId="4709" xr:uid="{AF496246-2747-44A7-A454-7F7944F2919B}"/>
    <cellStyle name="Normal 2 3 7" xfId="5318" xr:uid="{795DEB3D-90F0-4E0A-8040-756AB40C6813}"/>
    <cellStyle name="Normal 2 4" xfId="79" xr:uid="{7E9B23C8-AE6D-4836-A7F6-488DE519C867}"/>
    <cellStyle name="Normal 2 4 2" xfId="80" xr:uid="{B19BB148-7F70-499C-9AD9-9006AE09FC3A}"/>
    <cellStyle name="Normal 2 4 3" xfId="282" xr:uid="{C412F49A-CFF1-42F9-921A-689C0DBCD0EA}"/>
    <cellStyle name="Normal 2 4 3 2" xfId="4659" xr:uid="{7AECD974-C45D-48F6-86DE-D7150B9F3FAA}"/>
    <cellStyle name="Normal 2 4 3 3" xfId="4673" xr:uid="{07B0DA94-002A-43E3-B6D6-B0152285D679}"/>
    <cellStyle name="Normal 2 4 4" xfId="4554" xr:uid="{CC5F121E-BFBC-436C-A6FE-50E7A441C150}"/>
    <cellStyle name="Normal 2 4 5" xfId="4754" xr:uid="{984277E8-B756-44E2-8C99-BEB2DAB3363A}"/>
    <cellStyle name="Normal 2 4 6" xfId="4752" xr:uid="{EAFC45B0-793D-4329-A1F4-83F5C0B6E35D}"/>
    <cellStyle name="Normal 2 5" xfId="184" xr:uid="{E32760DC-5870-4B8B-A195-F0365904A274}"/>
    <cellStyle name="Normal 2 5 2" xfId="284" xr:uid="{8E8FD3EA-06C7-48D7-A945-0A36D44B0BFA}"/>
    <cellStyle name="Normal 2 5 2 2" xfId="2505" xr:uid="{424EDA66-7ECE-42AE-BC7E-186354CA18CC}"/>
    <cellStyle name="Normal 2 5 3" xfId="283" xr:uid="{A68E94BB-D400-41D9-BDD6-3269F357D485}"/>
    <cellStyle name="Normal 2 5 3 2" xfId="4586" xr:uid="{78BD1D2E-0A01-400D-9146-3FC173B50122}"/>
    <cellStyle name="Normal 2 5 3 3" xfId="4746" xr:uid="{E1604543-F904-4637-983A-AEB0FDBA73F0}"/>
    <cellStyle name="Normal 2 5 3 4" xfId="5302" xr:uid="{17CA7A4A-A229-4891-ADDE-26442C32223D}"/>
    <cellStyle name="Normal 2 5 4" xfId="4660" xr:uid="{9457FDF4-1964-4223-B5CB-F45546D540AA}"/>
    <cellStyle name="Normal 2 5 5" xfId="4615" xr:uid="{3E358B1C-53F4-44D4-AD3E-35F8493451D4}"/>
    <cellStyle name="Normal 2 5 6" xfId="4614" xr:uid="{A80E138D-2FDA-4DBB-8809-78F99D906485}"/>
    <cellStyle name="Normal 2 5 7" xfId="4749" xr:uid="{E6ABF506-6743-4D3C-8224-516B9F1FD972}"/>
    <cellStyle name="Normal 2 5 8" xfId="4719" xr:uid="{3866CC9B-92C8-430F-8E3F-0AD00568E520}"/>
    <cellStyle name="Normal 2 6" xfId="285" xr:uid="{BCA3AFB0-B3E3-4642-B09E-94B5EC609CFA}"/>
    <cellStyle name="Normal 2 6 2" xfId="286" xr:uid="{7454B068-89EE-4D27-A111-65F49377E9F2}"/>
    <cellStyle name="Normal 2 6 3" xfId="452" xr:uid="{CD8AF61B-B447-4B2C-B849-0BB75053F90D}"/>
    <cellStyle name="Normal 2 6 3 2" xfId="5335" xr:uid="{5737B15A-C2F8-4716-B074-971CFE3CE463}"/>
    <cellStyle name="Normal 2 6 4" xfId="4661" xr:uid="{3BE3BFE1-6C63-4041-9E4D-E665A3328DE2}"/>
    <cellStyle name="Normal 2 6 5" xfId="4612" xr:uid="{88AEFAD6-234F-4D2C-AC1B-6871A4920E6E}"/>
    <cellStyle name="Normal 2 6 5 2" xfId="4710" xr:uid="{10D03D69-7025-45D6-B38C-9C696BA6C188}"/>
    <cellStyle name="Normal 2 6 6" xfId="4598" xr:uid="{B89B55E6-8648-4B17-9ADA-0013FFA5B613}"/>
    <cellStyle name="Normal 2 6 7" xfId="5322" xr:uid="{3E2841A9-6284-4157-BDDE-088C93CA020F}"/>
    <cellStyle name="Normal 2 6 8" xfId="5331" xr:uid="{8F2A6E90-DBA5-494E-9770-BA50FED0CA0D}"/>
    <cellStyle name="Normal 2 7" xfId="287" xr:uid="{744BB48D-8CE0-423D-94A1-FBD07F99FEEF}"/>
    <cellStyle name="Normal 2 7 2" xfId="4456" xr:uid="{51E78D47-933A-4C7B-BC16-993BDD7E44E4}"/>
    <cellStyle name="Normal 2 7 3" xfId="4662" xr:uid="{165E3A26-D5A4-4DEC-894C-020661C71743}"/>
    <cellStyle name="Normal 2 7 4" xfId="5303" xr:uid="{263260EB-7A72-4871-AB7E-047647F3C446}"/>
    <cellStyle name="Normal 2 8" xfId="4508" xr:uid="{2BB4D027-898A-4A98-88FC-3B14422818AA}"/>
    <cellStyle name="Normal 2 9" xfId="4653" xr:uid="{B1970D08-22F6-4874-A606-8474E69AD85B}"/>
    <cellStyle name="Normal 20" xfId="434" xr:uid="{7BD12E7B-388D-4426-9487-6F4C30D17551}"/>
    <cellStyle name="Normal 20 2" xfId="435" xr:uid="{AF6C1163-5D9C-4F22-B174-917B68C4C79D}"/>
    <cellStyle name="Normal 20 2 2" xfId="436" xr:uid="{97F5DA5C-37BD-4B05-9495-AD2F0A44E8E5}"/>
    <cellStyle name="Normal 20 2 2 2" xfId="4425" xr:uid="{2A40EDEF-98F5-43FD-8EDE-68FC1D84E304}"/>
    <cellStyle name="Normal 20 2 2 3" xfId="4417" xr:uid="{0E094A55-C812-4140-97CA-BFC6AC725CC9}"/>
    <cellStyle name="Normal 20 2 2 4" xfId="4582" xr:uid="{75A27548-A035-4BE2-9D6D-448386629F37}"/>
    <cellStyle name="Normal 20 2 2 5" xfId="4744" xr:uid="{9077D202-51E2-4B14-A8E7-AD7CD910C812}"/>
    <cellStyle name="Normal 20 2 3" xfId="4420" xr:uid="{18779B09-4E3C-4248-BFA3-C8C5F7293B39}"/>
    <cellStyle name="Normal 20 2 4" xfId="4416" xr:uid="{7DF29574-923D-4BC7-A2E8-ACD2388E4CCE}"/>
    <cellStyle name="Normal 20 2 5" xfId="4581" xr:uid="{4071724D-AD4D-4071-8FF2-7B01E654300E}"/>
    <cellStyle name="Normal 20 2 6" xfId="4743" xr:uid="{ACC1F207-B35A-4D43-A02C-0799F9A55BF6}"/>
    <cellStyle name="Normal 20 3" xfId="1167" xr:uid="{75771703-1A15-49AC-80CE-F2E3F30B4D25}"/>
    <cellStyle name="Normal 20 3 2" xfId="4457" xr:uid="{9DD0D27F-8FE2-4EEE-9156-B3D69FA800EE}"/>
    <cellStyle name="Normal 20 4" xfId="4352" xr:uid="{43682A84-B1A3-4BF5-BF63-9B6980EBC896}"/>
    <cellStyle name="Normal 20 4 2" xfId="4555" xr:uid="{1AAA37E2-157A-488D-A013-04B7D6B32C18}"/>
    <cellStyle name="Normal 20 4 3" xfId="4736" xr:uid="{ECC5FDB6-67D1-419E-83E0-0A5F5D71CBE2}"/>
    <cellStyle name="Normal 20 4 4" xfId="4711" xr:uid="{4ADFC7CC-E33B-41B8-AA33-C4130423EB4C}"/>
    <cellStyle name="Normal 20 5" xfId="4433" xr:uid="{764C4FD2-2EC3-4596-8701-BC7D2EC250C4}"/>
    <cellStyle name="Normal 20 5 2" xfId="5328" xr:uid="{6E31D00A-94F8-40D8-B0E2-7E9A4EC183C0}"/>
    <cellStyle name="Normal 20 6" xfId="4587" xr:uid="{AB879BDD-7EE6-490E-9F16-FB0289EAD51E}"/>
    <cellStyle name="Normal 20 7" xfId="4696" xr:uid="{C14F08EB-C1E6-49D5-8AE0-AF3F3DE2FD99}"/>
    <cellStyle name="Normal 20 8" xfId="4717" xr:uid="{AE60B814-C861-4EB1-A9FE-33AD4C2F2461}"/>
    <cellStyle name="Normal 20 9" xfId="4716" xr:uid="{988F5E28-20E4-46EC-85E2-FCBBDF4F3557}"/>
    <cellStyle name="Normal 21" xfId="437" xr:uid="{29019A99-BD58-4121-AD5F-302F489BA8DB}"/>
    <cellStyle name="Normal 21 2" xfId="438" xr:uid="{56EA2A59-D85C-470E-A25F-E917B5064BDE}"/>
    <cellStyle name="Normal 21 2 2" xfId="439" xr:uid="{0DD22442-2CB7-4B99-8C9B-C8B447EA8411}"/>
    <cellStyle name="Normal 21 3" xfId="4353" xr:uid="{B2232B87-950B-466A-A5AB-3BCC187AF9D1}"/>
    <cellStyle name="Normal 21 3 2" xfId="4459" xr:uid="{D67F2AF5-E084-4181-A44F-1FC0E47D2D90}"/>
    <cellStyle name="Normal 21 3 3" xfId="4458" xr:uid="{08107BF9-37F2-44AD-B1D5-639965801E6F}"/>
    <cellStyle name="Normal 21 4" xfId="4570" xr:uid="{7AD745CD-26E1-4031-8474-B6421F567DDA}"/>
    <cellStyle name="Normal 21 5" xfId="4737" xr:uid="{9A921642-557C-4B58-90F8-CC2DD0596431}"/>
    <cellStyle name="Normal 22" xfId="440" xr:uid="{B6ABD327-0F7D-4134-8CD3-C62065768016}"/>
    <cellStyle name="Normal 22 2" xfId="441" xr:uid="{5C606B17-2C6D-4312-A515-6C0CA6E86909}"/>
    <cellStyle name="Normal 22 3" xfId="4310" xr:uid="{3925B42E-20F9-41F2-8F70-22BF98968AD9}"/>
    <cellStyle name="Normal 22 3 2" xfId="4354" xr:uid="{9EAF6B65-C398-4974-AEB5-AA31180A42C9}"/>
    <cellStyle name="Normal 22 3 2 2" xfId="4461" xr:uid="{A70C1506-5336-43F3-A957-F9E08D79FE5E}"/>
    <cellStyle name="Normal 22 3 3" xfId="4460" xr:uid="{A85188DD-2E81-46C9-A805-706CF7DF2178}"/>
    <cellStyle name="Normal 22 3 4" xfId="4691" xr:uid="{89E1CE2C-7790-4D3F-B84C-98B2DE51F1CF}"/>
    <cellStyle name="Normal 22 4" xfId="4313" xr:uid="{6BCB9720-AAA3-4DF0-A5BC-55FBBAB072A1}"/>
    <cellStyle name="Normal 22 4 2" xfId="4431" xr:uid="{0D3DA321-93ED-4EB1-85DB-CAB42D721A4E}"/>
    <cellStyle name="Normal 22 4 3" xfId="4571" xr:uid="{E3462E02-82CD-4A06-A5F1-43094AB89312}"/>
    <cellStyle name="Normal 22 4 3 2" xfId="4590" xr:uid="{491AC2F8-F4D4-4E01-9CA6-F47DA004F57C}"/>
    <cellStyle name="Normal 22 4 3 3" xfId="4748" xr:uid="{20EF3639-6C4E-4D4A-923E-E78437E8716D}"/>
    <cellStyle name="Normal 22 4 3 4" xfId="5338" xr:uid="{951C4791-4A44-492B-B74D-AF2C9C07CCA1}"/>
    <cellStyle name="Normal 22 4 3 5" xfId="5334" xr:uid="{EFA2F9B3-9E5D-46E9-AD14-B2391DD52105}"/>
    <cellStyle name="Normal 22 4 4" xfId="4692" xr:uid="{A241A86C-0774-45A3-8701-988789B652B0}"/>
    <cellStyle name="Normal 22 4 5" xfId="4604" xr:uid="{6A3BCF5F-AF5F-415F-AEBB-9AFE686E2677}"/>
    <cellStyle name="Normal 22 4 6" xfId="4595" xr:uid="{F4CA52D7-FEA1-4305-9390-0EE0935DD5E2}"/>
    <cellStyle name="Normal 22 4 7" xfId="4594" xr:uid="{7D2BEFD5-51A7-49AF-9DD4-4051CC6F82C0}"/>
    <cellStyle name="Normal 22 4 8" xfId="4593" xr:uid="{6CBDAC1C-CFBE-4DE0-8F4B-807583C8E914}"/>
    <cellStyle name="Normal 22 4 9" xfId="4592" xr:uid="{F578EBDA-7D51-4B97-BC3A-564823885520}"/>
    <cellStyle name="Normal 22 5" xfId="4738" xr:uid="{D9F8417E-B62B-433D-A7A5-CA2D7B706E45}"/>
    <cellStyle name="Normal 23" xfId="442" xr:uid="{45ABA154-A035-4712-94A6-765D413456AC}"/>
    <cellStyle name="Normal 23 2" xfId="2500" xr:uid="{5FDBBCF0-F2FF-455E-9652-823A6D1FA341}"/>
    <cellStyle name="Normal 23 2 2" xfId="4356" xr:uid="{A223979D-6D39-4385-827B-44032BE6E11E}"/>
    <cellStyle name="Normal 23 2 2 2" xfId="4751" xr:uid="{10C07F82-6296-4B90-8B1F-34CDAA692E47}"/>
    <cellStyle name="Normal 23 2 2 3" xfId="4693" xr:uid="{2076D70C-AE3E-4415-A65B-7A0BA74A7E45}"/>
    <cellStyle name="Normal 23 2 2 4" xfId="4663" xr:uid="{CABFB16C-274C-4922-8429-2AD37AADF4E9}"/>
    <cellStyle name="Normal 23 2 3" xfId="4605" xr:uid="{57B1417A-B8F6-450A-A6C0-37F44BA416E3}"/>
    <cellStyle name="Normal 23 2 4" xfId="4712" xr:uid="{880561B3-39E0-4416-86B3-47815409E3B1}"/>
    <cellStyle name="Normal 23 3" xfId="4426" xr:uid="{56AF79B8-21B4-48B5-95A9-EED5C21599D3}"/>
    <cellStyle name="Normal 23 4" xfId="4355" xr:uid="{08896874-242C-45EB-B812-85E07993F2B0}"/>
    <cellStyle name="Normal 23 5" xfId="4572" xr:uid="{7D11C94C-D125-4C24-A4C4-1C63D5C1566D}"/>
    <cellStyle name="Normal 23 6" xfId="4739" xr:uid="{CDAA823F-59DB-4745-9F88-D2C484310D33}"/>
    <cellStyle name="Normal 24" xfId="443" xr:uid="{E86A6E94-4AAA-4DBC-90ED-2249C5966CD5}"/>
    <cellStyle name="Normal 24 2" xfId="444" xr:uid="{356F2134-1DB9-491A-934A-D361EB9CF794}"/>
    <cellStyle name="Normal 24 2 2" xfId="4428" xr:uid="{05B9B9B8-23BA-402E-97AA-D9355EAFDBAE}"/>
    <cellStyle name="Normal 24 2 3" xfId="4358" xr:uid="{98B316F0-70F3-4BBB-A78B-77826217C8CC}"/>
    <cellStyle name="Normal 24 2 4" xfId="4574" xr:uid="{17E17E36-69AF-475F-B8E0-72B57C52B738}"/>
    <cellStyle name="Normal 24 2 5" xfId="4741" xr:uid="{347384C0-9D45-4F69-B86E-BA3C2A6ACD14}"/>
    <cellStyle name="Normal 24 3" xfId="4427" xr:uid="{1DFBF770-E0E1-410C-9614-CB21D7FBCFC1}"/>
    <cellStyle name="Normal 24 4" xfId="4357" xr:uid="{2B6045C7-8D4A-435E-91F3-C58E8FC3D011}"/>
    <cellStyle name="Normal 24 5" xfId="4573" xr:uid="{121C0216-0646-45D5-B001-9A961F8CEDA0}"/>
    <cellStyle name="Normal 24 6" xfId="4740" xr:uid="{D543C945-FAEA-4C26-80BB-A2180C44AB6E}"/>
    <cellStyle name="Normal 25" xfId="451" xr:uid="{AB15D761-EA72-4FAB-91CE-4510BC6FC207}"/>
    <cellStyle name="Normal 25 2" xfId="4360" xr:uid="{53E14A01-1359-4619-A2A5-E6F1C4C36BFA}"/>
    <cellStyle name="Normal 25 2 2" xfId="5337" xr:uid="{09A7825A-1D7F-4972-918F-4666EF334C33}"/>
    <cellStyle name="Normal 25 3" xfId="4429" xr:uid="{8BFF0337-F91E-43E4-B42B-D55525E53EE4}"/>
    <cellStyle name="Normal 25 4" xfId="4359" xr:uid="{9FB7A73C-1003-465E-B3D6-DE6466389D72}"/>
    <cellStyle name="Normal 25 5" xfId="4575" xr:uid="{079BCD51-C048-4950-85EF-7F1A672595DE}"/>
    <cellStyle name="Normal 26" xfId="2498" xr:uid="{51257F00-0670-45AE-B354-586D6797088E}"/>
    <cellStyle name="Normal 26 2" xfId="2499" xr:uid="{FE718ACC-1BFC-456D-8E8C-CCF1812B9F55}"/>
    <cellStyle name="Normal 26 2 2" xfId="4362" xr:uid="{77119C31-887B-4CDC-A5B1-07502791F024}"/>
    <cellStyle name="Normal 26 3" xfId="4361" xr:uid="{78AD7488-2041-4392-A61E-E9E589525BBC}"/>
    <cellStyle name="Normal 26 3 2" xfId="4436" xr:uid="{19ADC6D1-1A41-4B87-96CF-0E3D524EF237}"/>
    <cellStyle name="Normal 27" xfId="2507" xr:uid="{057B9E3B-1A68-4504-BDAB-4DD008B4B91E}"/>
    <cellStyle name="Normal 27 2" xfId="4364" xr:uid="{4EA42868-0C26-45C8-BB7C-9344CB757D9C}"/>
    <cellStyle name="Normal 27 3" xfId="4363" xr:uid="{79A4E92E-097D-4A5A-8D25-97C0033ACBC5}"/>
    <cellStyle name="Normal 27 4" xfId="4599" xr:uid="{7AA627F6-331F-4B92-9865-27066CA59F06}"/>
    <cellStyle name="Normal 27 5" xfId="5320" xr:uid="{F68BFB76-ABDD-4AC7-8600-0A4E46C62F13}"/>
    <cellStyle name="Normal 27 6" xfId="4589" xr:uid="{ED2AF90A-FD23-4FD2-AEFD-DE6AEC183BF8}"/>
    <cellStyle name="Normal 27 7" xfId="5332" xr:uid="{FF89C5A3-8AF2-4BD2-BDFA-BBAB6C662EF2}"/>
    <cellStyle name="Normal 28" xfId="4365" xr:uid="{22FDF777-74B1-4084-8F64-FD37C3892DF3}"/>
    <cellStyle name="Normal 28 2" xfId="4366" xr:uid="{492B1ED1-AAF0-4A57-A624-24D8F555FB62}"/>
    <cellStyle name="Normal 28 3" xfId="4367" xr:uid="{7943983D-D4F6-4E3D-93FA-5A5E8AC846D6}"/>
    <cellStyle name="Normal 29" xfId="4368" xr:uid="{650DA7AA-D2EA-46D3-9EE5-9F7B533AF79F}"/>
    <cellStyle name="Normal 29 2" xfId="4369" xr:uid="{39807C3E-6FC1-487A-8564-53FFDA91CF0E}"/>
    <cellStyle name="Normal 3" xfId="2" xr:uid="{665067A7-73F8-4B7E-BFD2-7BB3B9468366}"/>
    <cellStyle name="Normal 3 2" xfId="81" xr:uid="{00E85902-5D0B-4A2C-BDB3-08493F54E7DF}"/>
    <cellStyle name="Normal 3 2 2" xfId="82" xr:uid="{6A5E1C42-4AAD-4DAF-B3D2-C17FD1C3079F}"/>
    <cellStyle name="Normal 3 2 2 2" xfId="288" xr:uid="{5AEA644D-75C1-4CC7-883F-4FEB888E5290}"/>
    <cellStyle name="Normal 3 2 2 2 2" xfId="4665" xr:uid="{31E5F417-7E94-4A7E-BB3B-2EB619952CF3}"/>
    <cellStyle name="Normal 3 2 2 3" xfId="4556" xr:uid="{A6EAF0E5-2FC5-4349-9017-8EF58C7CF423}"/>
    <cellStyle name="Normal 3 2 3" xfId="83" xr:uid="{212EF4CC-E807-4C40-8FFB-3F315C24A88F}"/>
    <cellStyle name="Normal 3 2 4" xfId="289" xr:uid="{7D70891F-9F92-45B1-BF38-48F210862BAD}"/>
    <cellStyle name="Normal 3 2 4 2" xfId="4666" xr:uid="{004527CF-E706-4634-9559-6D1B67DD14A1}"/>
    <cellStyle name="Normal 3 2 5" xfId="2506" xr:uid="{82D54ED7-FB88-4A67-AE57-6FEBF7A195B2}"/>
    <cellStyle name="Normal 3 2 5 2" xfId="4509" xr:uid="{E2A26CF9-0CE8-448C-908C-2A2CBF3DCF2C}"/>
    <cellStyle name="Normal 3 2 5 3" xfId="5304" xr:uid="{AD357944-CC57-4294-ACA2-52AD458D34B3}"/>
    <cellStyle name="Normal 3 3" xfId="84" xr:uid="{3AD4E0A1-F6C9-4D84-8783-94FCEA2F87F5}"/>
    <cellStyle name="Normal 3 3 2" xfId="290" xr:uid="{EB29726E-E79A-4FE9-B938-B715BC66EE48}"/>
    <cellStyle name="Normal 3 3 2 2" xfId="4667" xr:uid="{1B81F724-B2B5-49F2-B044-5BA8176ED8DE}"/>
    <cellStyle name="Normal 3 3 3" xfId="4557" xr:uid="{50256936-1687-436D-9384-89ADFEE8EA7E}"/>
    <cellStyle name="Normal 3 4" xfId="85" xr:uid="{6C5D2384-E7DB-4E7F-B3FD-EFD035C8BE34}"/>
    <cellStyle name="Normal 3 4 2" xfId="2502" xr:uid="{AA101698-D9AB-435E-AFB0-44D6AE7CB504}"/>
    <cellStyle name="Normal 3 4 2 2" xfId="4668" xr:uid="{7099773D-98C1-4237-9C0E-CD0FD59F7FC2}"/>
    <cellStyle name="Normal 3 4 2 2 2" xfId="5341" xr:uid="{D490C694-29E9-4810-9B4F-BA9211D42D1E}"/>
    <cellStyle name="Normal 3 4 2 2 3" xfId="5342" xr:uid="{F1D46882-2441-43D3-A530-971970EBF93C}"/>
    <cellStyle name="Normal 3 4 2 3" xfId="5340" xr:uid="{6467132A-E44A-456A-895E-174B7653D3C2}"/>
    <cellStyle name="Normal 3 4 2 4" xfId="5347" xr:uid="{E7E7051E-D41C-4FCE-B04E-AE52B88FDCB3}"/>
    <cellStyle name="Normal 3 5" xfId="2501" xr:uid="{9E12FE5D-7747-4485-B41A-B0EAD063173E}"/>
    <cellStyle name="Normal 3 5 2" xfId="4669" xr:uid="{69A35F01-3A59-42E9-88CE-8F280E24E1D9}"/>
    <cellStyle name="Normal 3 5 3" xfId="4745" xr:uid="{FCAA44E2-5956-4D65-9062-FBAE36989DCE}"/>
    <cellStyle name="Normal 3 5 4" xfId="4713" xr:uid="{685A6EE9-A4FC-45BC-A96B-39EE3BDEFF79}"/>
    <cellStyle name="Normal 3 6" xfId="4664" xr:uid="{1FA427D8-EEBB-46A5-AF2D-49D07CF1D68D}"/>
    <cellStyle name="Normal 3 6 2" xfId="5336" xr:uid="{29C880F8-B1D1-4C8E-A5AF-D3FF95ECAE78}"/>
    <cellStyle name="Normal 3 6 2 2" xfId="5333" xr:uid="{ADF041F4-10F9-4299-953F-6D356D0C7F26}"/>
    <cellStyle name="Normal 30" xfId="4370" xr:uid="{91A308FB-5B1B-4A41-BDDD-1A217590FE3E}"/>
    <cellStyle name="Normal 30 2" xfId="4371" xr:uid="{426BA13B-5A48-42CF-A42C-0A448EF14259}"/>
    <cellStyle name="Normal 31" xfId="4372" xr:uid="{3EB677FB-FB20-48ED-9143-F228508B973C}"/>
    <cellStyle name="Normal 31 2" xfId="4373" xr:uid="{367AEE0F-980C-4E28-8AA0-A5F5AD1E2DD8}"/>
    <cellStyle name="Normal 32" xfId="4374" xr:uid="{1303A344-CD52-4F04-92A6-09BDA730939F}"/>
    <cellStyle name="Normal 33" xfId="4375" xr:uid="{A3AD32D6-2A13-46A4-A7E5-8E7B2B61370D}"/>
    <cellStyle name="Normal 33 2" xfId="4376" xr:uid="{B210D5CD-CA59-4A6B-AA1F-E37D11C65632}"/>
    <cellStyle name="Normal 34" xfId="4377" xr:uid="{F0D46235-A362-4322-A0AB-31A3FDFADF52}"/>
    <cellStyle name="Normal 34 2" xfId="4378" xr:uid="{2FF74421-D975-462D-9885-0F50FC2EDC57}"/>
    <cellStyle name="Normal 35" xfId="4379" xr:uid="{C3DB3A67-DF97-4888-BD73-DDDA867FB37F}"/>
    <cellStyle name="Normal 35 2" xfId="4380" xr:uid="{6275FBC1-A986-4D04-B837-12B6C7162DB7}"/>
    <cellStyle name="Normal 36" xfId="4381" xr:uid="{A93BC2D9-B966-400D-A3F3-C6E10E25CD80}"/>
    <cellStyle name="Normal 36 2" xfId="4382" xr:uid="{365F5D95-0AC1-4AA9-91EF-ADABA803BAE1}"/>
    <cellStyle name="Normal 37" xfId="4383" xr:uid="{8E438E92-8A0E-4555-95A9-5A79D482BDA9}"/>
    <cellStyle name="Normal 37 2" xfId="4384" xr:uid="{130535BC-D33C-46FA-9522-977BC345DEAD}"/>
    <cellStyle name="Normal 38" xfId="4385" xr:uid="{0A246225-D80D-4468-8BB2-2E7A4B7BB58D}"/>
    <cellStyle name="Normal 38 2" xfId="4386" xr:uid="{E6A230D8-F55A-447C-8C0F-2ED15EA63EAF}"/>
    <cellStyle name="Normal 39" xfId="4387" xr:uid="{C6E8517A-892F-4755-95ED-DB0C457A18EE}"/>
    <cellStyle name="Normal 39 2" xfId="4388" xr:uid="{277879D1-2DD2-4959-819E-E1BA335AA9FF}"/>
    <cellStyle name="Normal 39 2 2" xfId="4389" xr:uid="{FAA61639-5AF8-4AB3-B9B2-AF5AEBEBD81B}"/>
    <cellStyle name="Normal 39 3" xfId="4390" xr:uid="{1AC78E76-0A5E-4819-BDF7-A0A285B06122}"/>
    <cellStyle name="Normal 4" xfId="86" xr:uid="{5E599553-E422-42B1-AB46-5FF93FEEBFF5}"/>
    <cellStyle name="Normal 4 2" xfId="87" xr:uid="{D82883AF-795A-46DD-9FE5-C2050989AF91}"/>
    <cellStyle name="Normal 4 2 2" xfId="88" xr:uid="{CC7C6953-00CA-4AD1-B33A-FA75DD3D9507}"/>
    <cellStyle name="Normal 4 2 2 2" xfId="445" xr:uid="{60172AD1-E3E2-469F-97CF-798F7DF4200B}"/>
    <cellStyle name="Normal 4 2 2 2 2" xfId="5343" xr:uid="{96A4CAE7-A2D1-47DC-A706-CC2BBE22099E}"/>
    <cellStyle name="Normal 4 2 2 2 2 2" xfId="5344" xr:uid="{412A0EAF-13F1-43B4-AED1-1B6F9E028085}"/>
    <cellStyle name="Normal 4 2 2 2 2 3" xfId="5345" xr:uid="{CB282482-7DCC-4FFF-BDDC-A429DAB30B10}"/>
    <cellStyle name="Normal 4 2 2 3" xfId="2807" xr:uid="{564869A8-311B-4613-A0E8-CDF97D1419A1}"/>
    <cellStyle name="Normal 4 2 2 4" xfId="2808" xr:uid="{5965EEC8-3F61-4EAE-924E-A5721F5E4B97}"/>
    <cellStyle name="Normal 4 2 2 4 2" xfId="2809" xr:uid="{C45397B8-21DB-4091-BB76-22AE6B2CE397}"/>
    <cellStyle name="Normal 4 2 2 4 3" xfId="2810" xr:uid="{A5DF9FD3-2537-4D75-AEAE-893F9C7A5BB3}"/>
    <cellStyle name="Normal 4 2 2 4 3 2" xfId="2811" xr:uid="{F415BB58-F6FB-4CFD-A193-87F498D3E732}"/>
    <cellStyle name="Normal 4 2 2 4 3 3" xfId="4312" xr:uid="{383255FA-6CC6-4BAC-A955-24015A2343B1}"/>
    <cellStyle name="Normal 4 2 3" xfId="2493" xr:uid="{D87BB065-6A35-4B8E-9027-3330293D2B14}"/>
    <cellStyle name="Normal 4 2 3 2" xfId="2504" xr:uid="{AD90DBB5-78E1-4641-B0AB-B9ADAB3745DE}"/>
    <cellStyle name="Normal 4 2 3 2 2" xfId="4462" xr:uid="{66D268B3-A399-4CEC-82B6-5F52941C25B2}"/>
    <cellStyle name="Normal 4 2 3 3" xfId="4463" xr:uid="{E556B234-F977-47FF-B6A2-62829AD877A6}"/>
    <cellStyle name="Normal 4 2 3 3 2" xfId="4464" xr:uid="{BD739269-A98B-4309-93B2-4F122B8844F5}"/>
    <cellStyle name="Normal 4 2 3 4" xfId="4465" xr:uid="{ACBCE4B0-32AC-4BB8-B4E3-1A606CFD6915}"/>
    <cellStyle name="Normal 4 2 3 5" xfId="4466" xr:uid="{DA21ADC1-F8D1-4E41-9A3E-F2818E2AE501}"/>
    <cellStyle name="Normal 4 2 4" xfId="2494" xr:uid="{D74AE1C4-A824-429A-AA40-C21BE0480B8A}"/>
    <cellStyle name="Normal 4 2 4 2" xfId="4392" xr:uid="{3FBD806D-E9E0-4C79-A864-46F630841EC9}"/>
    <cellStyle name="Normal 4 2 4 2 2" xfId="4467" xr:uid="{E0AC5059-502E-4318-AB0A-7D180BF42AA7}"/>
    <cellStyle name="Normal 4 2 4 2 3" xfId="4694" xr:uid="{BDC9B61E-DB95-454E-B37D-B0D335868489}"/>
    <cellStyle name="Normal 4 2 4 2 4" xfId="4613" xr:uid="{4A3A39BE-C29C-43BB-9AFA-131EFEC8DC88}"/>
    <cellStyle name="Normal 4 2 4 3" xfId="4576" xr:uid="{25BBA831-1008-43BA-82F4-8698DA9A4CB4}"/>
    <cellStyle name="Normal 4 2 4 4" xfId="4714" xr:uid="{7D77B291-876C-4F78-8DAA-1BD18C914151}"/>
    <cellStyle name="Normal 4 2 5" xfId="1168" xr:uid="{E2835E09-06CF-4F0A-B807-87F5F0444B00}"/>
    <cellStyle name="Normal 4 2 6" xfId="4558" xr:uid="{A07CEBE1-BC13-426F-926D-71CEB916050B}"/>
    <cellStyle name="Normal 4 3" xfId="528" xr:uid="{28538ABC-98C8-4636-AC59-67043D518095}"/>
    <cellStyle name="Normal 4 3 2" xfId="1170" xr:uid="{C12E7D6D-FCA6-4E1C-B413-FB96F76DBA26}"/>
    <cellStyle name="Normal 4 3 2 2" xfId="1171" xr:uid="{78DD44BB-F26E-4E4E-AEE7-C0E1EF4E9382}"/>
    <cellStyle name="Normal 4 3 2 3" xfId="1172" xr:uid="{EE68FA18-8521-4237-B0C7-2A0854568B85}"/>
    <cellStyle name="Normal 4 3 3" xfId="1169" xr:uid="{F6999F80-F1C3-461F-9DFE-99EF1A36F367}"/>
    <cellStyle name="Normal 4 3 3 2" xfId="4434" xr:uid="{4A373310-EA70-4A72-9534-8C4C52DA0BA9}"/>
    <cellStyle name="Normal 4 3 4" xfId="2812" xr:uid="{5DE4DD52-7A92-445F-97CF-31B24FAFDE83}"/>
    <cellStyle name="Normal 4 3 5" xfId="2813" xr:uid="{FD956368-BC37-4406-9994-75E076815979}"/>
    <cellStyle name="Normal 4 3 5 2" xfId="2814" xr:uid="{3097B934-45FA-4BD1-BF10-210E7B379397}"/>
    <cellStyle name="Normal 4 3 5 3" xfId="2815" xr:uid="{446B7C38-CBF5-4AE2-A305-8663D81A827F}"/>
    <cellStyle name="Normal 4 3 5 3 2" xfId="2816" xr:uid="{1D6E305B-36C3-4DA6-B7B5-FDB101AD1051}"/>
    <cellStyle name="Normal 4 3 5 3 3" xfId="4311" xr:uid="{7ACE7CAA-A16F-4826-B0C6-09A531003FC8}"/>
    <cellStyle name="Normal 4 3 6" xfId="4314" xr:uid="{79559703-F535-4DEF-9D49-8E3D410A3FE6}"/>
    <cellStyle name="Normal 4 4" xfId="453" xr:uid="{AFF812BB-8970-4E8C-B385-90CF339BA69C}"/>
    <cellStyle name="Normal 4 4 2" xfId="2495" xr:uid="{A8A38859-3BC0-4183-A90C-144085416009}"/>
    <cellStyle name="Normal 4 4 2 2" xfId="5339" xr:uid="{B5ED1A40-1DDD-49FC-BCA0-BB96E61DBC82}"/>
    <cellStyle name="Normal 4 4 3" xfId="2503" xr:uid="{551A925C-949D-4B88-A609-17B9903B50F4}"/>
    <cellStyle name="Normal 4 4 3 2" xfId="4317" xr:uid="{2101D66F-544E-4FEF-ADD8-CCB6004F59AA}"/>
    <cellStyle name="Normal 4 4 3 3" xfId="4316" xr:uid="{22EAD976-ACE3-4F22-8A6F-C0ED917242EE}"/>
    <cellStyle name="Normal 4 4 4" xfId="4747" xr:uid="{ECCA621F-DB3D-4615-9676-E837E00FBBDD}"/>
    <cellStyle name="Normal 4 5" xfId="2496" xr:uid="{CFB323A9-9028-46B6-97E5-BDEF6F5DD096}"/>
    <cellStyle name="Normal 4 5 2" xfId="4391" xr:uid="{BD70FB9B-FDAB-4C18-99CB-DDA508B7E124}"/>
    <cellStyle name="Normal 4 6" xfId="2497" xr:uid="{5E872266-7D5D-40CA-9B51-B20A040F6161}"/>
    <cellStyle name="Normal 4 7" xfId="900" xr:uid="{D3425AE3-FE2B-4D88-9E41-5996B15FBE64}"/>
    <cellStyle name="Normal 4 8" xfId="5346" xr:uid="{0320402D-C8A9-4E0F-879D-39A3DA976385}"/>
    <cellStyle name="Normal 40" xfId="4393" xr:uid="{8A52AEEB-E32F-4CD1-BEC6-D8BF4B191115}"/>
    <cellStyle name="Normal 40 2" xfId="4394" xr:uid="{D66041AD-F805-4724-B4DD-5948F120FAEC}"/>
    <cellStyle name="Normal 40 2 2" xfId="4395" xr:uid="{3D7CAF77-F89C-4036-AEDE-85710F13D534}"/>
    <cellStyle name="Normal 40 3" xfId="4396" xr:uid="{48675E20-D8FB-45AB-8376-621D242B6A46}"/>
    <cellStyle name="Normal 41" xfId="4397" xr:uid="{577140AC-318D-4E79-A5CF-AE74F8DFB86C}"/>
    <cellStyle name="Normal 41 2" xfId="4398" xr:uid="{6B36B7A6-6DE9-4311-98EF-64A7645A03C3}"/>
    <cellStyle name="Normal 42" xfId="4399" xr:uid="{2355BA4E-2D6E-4FCA-BE2E-522D05C78AE0}"/>
    <cellStyle name="Normal 42 2" xfId="4400" xr:uid="{E49A5D7A-B9FA-41B0-AAC0-C757A1829B2E}"/>
    <cellStyle name="Normal 43" xfId="4401" xr:uid="{9CCFEDDB-F9D6-4D84-8509-7FA2260DC96D}"/>
    <cellStyle name="Normal 43 2" xfId="4402" xr:uid="{0C668CB4-061C-442C-AE7C-BA34F8008BE1}"/>
    <cellStyle name="Normal 44" xfId="4412" xr:uid="{1BCDD12F-FEE9-4358-8686-1A6B0267EC40}"/>
    <cellStyle name="Normal 44 2" xfId="4413" xr:uid="{91CDF3E5-38B8-4CC6-B7FB-87B50AB062BA}"/>
    <cellStyle name="Normal 45" xfId="4674" xr:uid="{208E9BB0-A8D7-40F3-9121-7FF2A94D8D67}"/>
    <cellStyle name="Normal 45 2" xfId="5324" xr:uid="{E24FA69C-8CA3-4C3B-BE0F-D3B98862D9E0}"/>
    <cellStyle name="Normal 45 3" xfId="5323" xr:uid="{F1DB9A0E-C4CE-44AE-B863-C79949FD84A2}"/>
    <cellStyle name="Normal 5" xfId="89" xr:uid="{FC21A95C-999B-431F-86DF-47C1C5548BC6}"/>
    <cellStyle name="Normal 5 10" xfId="291" xr:uid="{7572588B-D81C-432E-BF08-6A63CC9B7CD9}"/>
    <cellStyle name="Normal 5 10 2" xfId="529" xr:uid="{471ABA8C-5E18-4529-868C-9CF07279CA23}"/>
    <cellStyle name="Normal 5 10 2 2" xfId="1173" xr:uid="{AF031279-0EB8-4DCD-8CF3-FCA3BCBE64F3}"/>
    <cellStyle name="Normal 5 10 2 3" xfId="2817" xr:uid="{B5C07671-5EE1-496B-ADC2-D4892134B40E}"/>
    <cellStyle name="Normal 5 10 2 4" xfId="2818" xr:uid="{A81990FC-CDE3-4D8D-8FA3-D98E885EF2CE}"/>
    <cellStyle name="Normal 5 10 3" xfId="1174" xr:uid="{8BBF3A5B-215F-4CED-820F-7FB81D962094}"/>
    <cellStyle name="Normal 5 10 3 2" xfId="2819" xr:uid="{706939FD-445B-420E-8738-C7CC6087650A}"/>
    <cellStyle name="Normal 5 10 3 3" xfId="2820" xr:uid="{6A7A0AE3-DD3A-4A80-8471-375D2E7DF95D}"/>
    <cellStyle name="Normal 5 10 3 4" xfId="2821" xr:uid="{50160F99-64C0-47CB-BD7F-957611E5D5A2}"/>
    <cellStyle name="Normal 5 10 4" xfId="2822" xr:uid="{0B717F9D-7460-4917-893C-1ACC7B9EBD5F}"/>
    <cellStyle name="Normal 5 10 5" xfId="2823" xr:uid="{B040A7FC-773E-4A0F-B062-8E0E57ADB7EF}"/>
    <cellStyle name="Normal 5 10 6" xfId="2824" xr:uid="{FDB461AD-13C6-4A74-8D84-326ACBDE402B}"/>
    <cellStyle name="Normal 5 11" xfId="292" xr:uid="{EAE9F9ED-EFBA-4C97-9898-66228129104A}"/>
    <cellStyle name="Normal 5 11 2" xfId="1175" xr:uid="{60AA4EB6-2E08-4A27-9960-6C44E52DF7EE}"/>
    <cellStyle name="Normal 5 11 2 2" xfId="2825" xr:uid="{4C50EC85-33A2-4959-9858-64F724F6F099}"/>
    <cellStyle name="Normal 5 11 2 2 2" xfId="4403" xr:uid="{D40A5E69-C7D4-4828-89C8-B64592D4D7CC}"/>
    <cellStyle name="Normal 5 11 2 2 3" xfId="4681" xr:uid="{82C63EBC-040E-43A8-A7AE-80D9812B95DD}"/>
    <cellStyle name="Normal 5 11 2 3" xfId="2826" xr:uid="{4AEB37C9-C006-4EB2-BB1A-E62686107C05}"/>
    <cellStyle name="Normal 5 11 2 4" xfId="2827" xr:uid="{E6C227F3-F1B9-4C21-84B7-A4B5E984A170}"/>
    <cellStyle name="Normal 5 11 3" xfId="2828" xr:uid="{6E84716B-FC05-4F4B-8255-8759A5518B68}"/>
    <cellStyle name="Normal 5 11 4" xfId="2829" xr:uid="{FC6808E6-CB0D-4512-A140-DEDDE37649B2}"/>
    <cellStyle name="Normal 5 11 4 2" xfId="4577" xr:uid="{D8D073CF-688A-4910-B011-2A87ED49BF13}"/>
    <cellStyle name="Normal 5 11 4 3" xfId="4682" xr:uid="{C77DFC60-2F28-4DEE-BF0B-3A727A5B8A7C}"/>
    <cellStyle name="Normal 5 11 4 4" xfId="4606" xr:uid="{2E1ACE54-60B4-4F4E-A573-FB336C58C98D}"/>
    <cellStyle name="Normal 5 11 5" xfId="2830" xr:uid="{FDE5AC7E-7DA0-4EFF-94D3-AC86C8202EA8}"/>
    <cellStyle name="Normal 5 12" xfId="1176" xr:uid="{DCC1165D-AB25-424D-BF95-EBADD78EE5BE}"/>
    <cellStyle name="Normal 5 12 2" xfId="2831" xr:uid="{6F658F02-74C6-447C-B09F-61CDB30EAA1B}"/>
    <cellStyle name="Normal 5 12 3" xfId="2832" xr:uid="{48FAFB6C-2CAC-4474-8528-A87B5255B37B}"/>
    <cellStyle name="Normal 5 12 4" xfId="2833" xr:uid="{A4D005AD-6DB1-4044-9B63-718B9AAF1868}"/>
    <cellStyle name="Normal 5 13" xfId="901" xr:uid="{AAC4F6E3-5994-46A7-B8B0-58F889ADEA52}"/>
    <cellStyle name="Normal 5 13 2" xfId="2834" xr:uid="{46717727-72D1-4DD2-8DBF-BB0366C187BE}"/>
    <cellStyle name="Normal 5 13 3" xfId="2835" xr:uid="{C2A0F3E6-2007-4ECE-960C-4AF3C194311A}"/>
    <cellStyle name="Normal 5 13 4" xfId="2836" xr:uid="{C467E9DC-DE6A-4EC0-9E42-3E475203DA7D}"/>
    <cellStyle name="Normal 5 14" xfId="2837" xr:uid="{76C9965E-DF10-44C8-A9BC-8A41A60A3F83}"/>
    <cellStyle name="Normal 5 14 2" xfId="2838" xr:uid="{6EDC9E98-EB02-425B-BB2D-86CB8485DBB1}"/>
    <cellStyle name="Normal 5 15" xfId="2839" xr:uid="{FCF1D11C-4693-402D-8D92-621704F06314}"/>
    <cellStyle name="Normal 5 16" xfId="2840" xr:uid="{9C286592-4165-4595-85C0-4D47CCD6DA37}"/>
    <cellStyle name="Normal 5 17" xfId="2841" xr:uid="{93481B1B-989D-492B-8AC4-59399E0685E3}"/>
    <cellStyle name="Normal 5 2" xfId="90" xr:uid="{85F559F3-C025-4A0B-96D0-4ECC8A340F94}"/>
    <cellStyle name="Normal 5 2 2" xfId="187" xr:uid="{1741A8B3-483D-463A-92FC-CC0A8994C928}"/>
    <cellStyle name="Normal 5 2 2 2" xfId="188" xr:uid="{385FE9BC-63F4-4E2B-9122-C1794388DD79}"/>
    <cellStyle name="Normal 5 2 2 2 2" xfId="189" xr:uid="{B493D5E6-440E-490E-A70F-07D5D0636710}"/>
    <cellStyle name="Normal 5 2 2 2 2 2" xfId="190" xr:uid="{2DD4B90B-9D57-4C30-B1B5-FE7C47FFF0F2}"/>
    <cellStyle name="Normal 5 2 2 2 3" xfId="191" xr:uid="{3614A23E-F1A8-44AD-93FE-29AEA68055B0}"/>
    <cellStyle name="Normal 5 2 2 2 4" xfId="4670" xr:uid="{CD748DE9-589E-4333-B62E-82D9E84592CB}"/>
    <cellStyle name="Normal 5 2 2 2 5" xfId="5300" xr:uid="{2C04D340-6EB7-480A-9960-CF7C4D7A4CCE}"/>
    <cellStyle name="Normal 5 2 2 3" xfId="192" xr:uid="{9E6B1CF3-3590-4CA0-8052-F4FF9C5A51E2}"/>
    <cellStyle name="Normal 5 2 2 3 2" xfId="193" xr:uid="{4D48DA8A-84F4-4A60-887C-78C198416030}"/>
    <cellStyle name="Normal 5 2 2 4" xfId="194" xr:uid="{88C56649-955F-4A0E-B351-ABD1A8339AC4}"/>
    <cellStyle name="Normal 5 2 2 5" xfId="293" xr:uid="{B966DF94-5D70-48AF-BB45-5B974F8DCD57}"/>
    <cellStyle name="Normal 5 2 2 6" xfId="4596" xr:uid="{905D1199-3EE3-400D-AE00-E18856C2A238}"/>
    <cellStyle name="Normal 5 2 2 7" xfId="5329" xr:uid="{56CF6E9B-EEA4-4C2C-9702-248964AF258C}"/>
    <cellStyle name="Normal 5 2 3" xfId="195" xr:uid="{E274C62B-7A18-46D8-AD33-7648413E94F3}"/>
    <cellStyle name="Normal 5 2 3 2" xfId="196" xr:uid="{9085DAB8-48CD-4526-B078-22DA04F05263}"/>
    <cellStyle name="Normal 5 2 3 2 2" xfId="197" xr:uid="{37F18003-FB17-4460-B1F0-5FCC63AA60FE}"/>
    <cellStyle name="Normal 5 2 3 2 3" xfId="4559" xr:uid="{DD27B419-91AB-4D1E-8596-8F045FABFFDC}"/>
    <cellStyle name="Normal 5 2 3 2 4" xfId="5301" xr:uid="{755D310B-1755-4F98-A5C5-75CC1899AE72}"/>
    <cellStyle name="Normal 5 2 3 3" xfId="198" xr:uid="{E4EDF89D-F471-444E-A205-4E790BB7220B}"/>
    <cellStyle name="Normal 5 2 3 3 2" xfId="4742" xr:uid="{4DCF1678-8786-4D42-B2E9-84D742EB1EBD}"/>
    <cellStyle name="Normal 5 2 3 4" xfId="4404" xr:uid="{F93316C6-E23C-4199-A2AD-81F559CA174D}"/>
    <cellStyle name="Normal 5 2 3 4 2" xfId="4715" xr:uid="{EEAF0CD3-5E4F-4E8E-A3F5-ECB0B207C21E}"/>
    <cellStyle name="Normal 5 2 3 5" xfId="4597" xr:uid="{27898E4E-6AA4-4838-B934-195A6FB1F1C7}"/>
    <cellStyle name="Normal 5 2 3 6" xfId="5321" xr:uid="{42E5E578-79AE-4245-8F78-154088215612}"/>
    <cellStyle name="Normal 5 2 3 7" xfId="5330" xr:uid="{81FE68C1-1A14-40B6-BEF0-27548CF6B4DA}"/>
    <cellStyle name="Normal 5 2 4" xfId="199" xr:uid="{7B7A859D-48B9-4501-A5C0-5F2388DD131A}"/>
    <cellStyle name="Normal 5 2 4 2" xfId="200" xr:uid="{F58946AA-3869-4EA9-8295-3611C3AF38F5}"/>
    <cellStyle name="Normal 5 2 5" xfId="201" xr:uid="{86AB2326-9F61-4AA5-AD4F-9FA608B0EB64}"/>
    <cellStyle name="Normal 5 2 6" xfId="186" xr:uid="{056F48E4-E10C-4E00-8BD2-D79760387585}"/>
    <cellStyle name="Normal 5 3" xfId="91" xr:uid="{2D230CE6-88DA-4021-8204-A8A90A0390A3}"/>
    <cellStyle name="Normal 5 3 2" xfId="4406" xr:uid="{156BBA34-F8C5-451E-B64E-812A8667A5A6}"/>
    <cellStyle name="Normal 5 3 3" xfId="4405" xr:uid="{91A5E792-F5E2-4CF0-BA71-B77BF2FC4317}"/>
    <cellStyle name="Normal 5 4" xfId="92" xr:uid="{AD0321F0-D470-4EC7-B854-EC38516EB87B}"/>
    <cellStyle name="Normal 5 4 10" xfId="2842" xr:uid="{07221B86-E950-4BA9-A117-DEB9AEC8631A}"/>
    <cellStyle name="Normal 5 4 11" xfId="2843" xr:uid="{2ADE5A67-997C-40F5-A8A6-0F32483B328C}"/>
    <cellStyle name="Normal 5 4 2" xfId="93" xr:uid="{905EE88F-0011-43FC-A0CF-40DE5776AC6D}"/>
    <cellStyle name="Normal 5 4 2 2" xfId="94" xr:uid="{D9F2B00F-6DCF-47E0-A35B-9B847EC37A2A}"/>
    <cellStyle name="Normal 5 4 2 2 2" xfId="294" xr:uid="{1039EACF-E98D-4023-8DC1-0F7C7DF87A15}"/>
    <cellStyle name="Normal 5 4 2 2 2 2" xfId="530" xr:uid="{33178641-E5BD-413C-8D7D-8256BB435F8A}"/>
    <cellStyle name="Normal 5 4 2 2 2 2 2" xfId="531" xr:uid="{811D6ACD-A77D-4351-9C77-C58CFA20FAF1}"/>
    <cellStyle name="Normal 5 4 2 2 2 2 2 2" xfId="1177" xr:uid="{2824A4C3-024D-4691-BFC9-79C26ACCEC0F}"/>
    <cellStyle name="Normal 5 4 2 2 2 2 2 2 2" xfId="1178" xr:uid="{76732213-735E-421C-B0F7-DB35124120EB}"/>
    <cellStyle name="Normal 5 4 2 2 2 2 2 3" xfId="1179" xr:uid="{1E492D5F-87F1-4716-B6E7-012CE9733A7D}"/>
    <cellStyle name="Normal 5 4 2 2 2 2 3" xfId="1180" xr:uid="{FE799D79-BC91-4D44-8AAD-11A89832EC98}"/>
    <cellStyle name="Normal 5 4 2 2 2 2 3 2" xfId="1181" xr:uid="{9067C8BF-4093-454B-A49F-3BF3BD77DB85}"/>
    <cellStyle name="Normal 5 4 2 2 2 2 4" xfId="1182" xr:uid="{7AC93887-BF41-4871-AED1-27D4B016B9C6}"/>
    <cellStyle name="Normal 5 4 2 2 2 3" xfId="532" xr:uid="{A55E3540-11BD-41B5-89B8-2801152AE8B3}"/>
    <cellStyle name="Normal 5 4 2 2 2 3 2" xfId="1183" xr:uid="{22D126A7-18CC-4CE5-9F05-1A17D23B3565}"/>
    <cellStyle name="Normal 5 4 2 2 2 3 2 2" xfId="1184" xr:uid="{4A06E9FA-6A2C-43B0-995F-9B35DD6489CE}"/>
    <cellStyle name="Normal 5 4 2 2 2 3 3" xfId="1185" xr:uid="{F313AFD4-27B9-4097-9B36-F2B3E4734241}"/>
    <cellStyle name="Normal 5 4 2 2 2 3 4" xfId="2844" xr:uid="{ADC385FA-3EEA-41A4-BD4E-F57C54E3FFD1}"/>
    <cellStyle name="Normal 5 4 2 2 2 4" xfId="1186" xr:uid="{771D43E3-37AD-4A64-9613-34B910B0E351}"/>
    <cellStyle name="Normal 5 4 2 2 2 4 2" xfId="1187" xr:uid="{2CB090FB-06DE-47D8-A506-57EC0B789CB8}"/>
    <cellStyle name="Normal 5 4 2 2 2 5" xfId="1188" xr:uid="{4455C7E5-4403-426A-87DC-0BE795D9A969}"/>
    <cellStyle name="Normal 5 4 2 2 2 6" xfId="2845" xr:uid="{497B9B72-3FFC-4252-B82C-09850092360E}"/>
    <cellStyle name="Normal 5 4 2 2 3" xfId="295" xr:uid="{CEF7FD1C-2C0B-49B9-A6A3-79E437442589}"/>
    <cellStyle name="Normal 5 4 2 2 3 2" xfId="533" xr:uid="{FD845D76-21AE-4F3D-B809-6E17261541D4}"/>
    <cellStyle name="Normal 5 4 2 2 3 2 2" xfId="534" xr:uid="{4DE27504-0B8F-4175-AB6E-1106CAB1E373}"/>
    <cellStyle name="Normal 5 4 2 2 3 2 2 2" xfId="1189" xr:uid="{214B05A9-9F86-4CA8-81CC-0BE7B743DAD9}"/>
    <cellStyle name="Normal 5 4 2 2 3 2 2 2 2" xfId="1190" xr:uid="{77515693-9F2D-4C6A-9C42-649B8B0BF111}"/>
    <cellStyle name="Normal 5 4 2 2 3 2 2 3" xfId="1191" xr:uid="{987AA3B5-EDB8-4F17-B569-24B364ED57D7}"/>
    <cellStyle name="Normal 5 4 2 2 3 2 3" xfId="1192" xr:uid="{1C89922D-ADAA-4D43-9EE7-1AFBB03B1F6D}"/>
    <cellStyle name="Normal 5 4 2 2 3 2 3 2" xfId="1193" xr:uid="{EFDA10B7-0DD1-4369-ADC0-DBB998895032}"/>
    <cellStyle name="Normal 5 4 2 2 3 2 4" xfId="1194" xr:uid="{8EE1A8EE-8B77-4AF4-A149-EE7FCD358C31}"/>
    <cellStyle name="Normal 5 4 2 2 3 3" xfId="535" xr:uid="{53D8C063-E5A0-4B09-AD04-AD3BE96EE77C}"/>
    <cellStyle name="Normal 5 4 2 2 3 3 2" xfId="1195" xr:uid="{580FEFF4-3E66-45F1-ABF4-7A85A3585A6B}"/>
    <cellStyle name="Normal 5 4 2 2 3 3 2 2" xfId="1196" xr:uid="{6547920F-122D-4DEE-A6A5-D8D1036C8923}"/>
    <cellStyle name="Normal 5 4 2 2 3 3 3" xfId="1197" xr:uid="{58B7D0D6-5A9A-4D80-BCBF-590938F2BB40}"/>
    <cellStyle name="Normal 5 4 2 2 3 4" xfId="1198" xr:uid="{321C704C-2DF2-4894-B6DC-BA0F4FD87287}"/>
    <cellStyle name="Normal 5 4 2 2 3 4 2" xfId="1199" xr:uid="{5B7F1306-CFF2-4C87-93FA-8BA97A410A2C}"/>
    <cellStyle name="Normal 5 4 2 2 3 5" xfId="1200" xr:uid="{3BB9E089-A75B-4C49-A7DF-0C568B00B3BF}"/>
    <cellStyle name="Normal 5 4 2 2 4" xfId="536" xr:uid="{1F417B24-B377-40B4-AA9A-67A19F59B2E9}"/>
    <cellStyle name="Normal 5 4 2 2 4 2" xfId="537" xr:uid="{1AD1AB89-D267-4A92-A274-983391B58EAC}"/>
    <cellStyle name="Normal 5 4 2 2 4 2 2" xfId="1201" xr:uid="{7A3E0B33-B55B-4BED-8ECC-8839661D6324}"/>
    <cellStyle name="Normal 5 4 2 2 4 2 2 2" xfId="1202" xr:uid="{70174CEF-F75E-485E-8AE0-990E163EF637}"/>
    <cellStyle name="Normal 5 4 2 2 4 2 3" xfId="1203" xr:uid="{CE5FE61B-89BB-434E-A09F-477F5E62E094}"/>
    <cellStyle name="Normal 5 4 2 2 4 3" xfId="1204" xr:uid="{1F04B267-F4DC-4084-BDAC-8C9B686187C3}"/>
    <cellStyle name="Normal 5 4 2 2 4 3 2" xfId="1205" xr:uid="{3B150B76-E1B5-4607-B146-01AAB1605D3E}"/>
    <cellStyle name="Normal 5 4 2 2 4 4" xfId="1206" xr:uid="{55FF3A98-F18C-4229-927D-70C95D1B0A59}"/>
    <cellStyle name="Normal 5 4 2 2 5" xfId="538" xr:uid="{2821EC15-A501-466D-A30A-FCB79FFF9190}"/>
    <cellStyle name="Normal 5 4 2 2 5 2" xfId="1207" xr:uid="{016E21AE-BCBC-42E5-955D-152D6481E441}"/>
    <cellStyle name="Normal 5 4 2 2 5 2 2" xfId="1208" xr:uid="{BE6BEB38-64A3-4D4D-8E57-AF32206207F7}"/>
    <cellStyle name="Normal 5 4 2 2 5 3" xfId="1209" xr:uid="{E0BD54F7-B13F-4317-BC75-3A0786E8079F}"/>
    <cellStyle name="Normal 5 4 2 2 5 4" xfId="2846" xr:uid="{4FD8A0FE-33AD-4752-B8BA-4686AC0156E8}"/>
    <cellStyle name="Normal 5 4 2 2 6" xfId="1210" xr:uid="{20040969-4061-4D39-A368-B3110E76F403}"/>
    <cellStyle name="Normal 5 4 2 2 6 2" xfId="1211" xr:uid="{3D19E05E-F9BD-42B7-AF2D-23FB72EFA13E}"/>
    <cellStyle name="Normal 5 4 2 2 7" xfId="1212" xr:uid="{76B87B8E-E02B-4888-AD0F-A84F17D9A8F7}"/>
    <cellStyle name="Normal 5 4 2 2 8" xfId="2847" xr:uid="{96C716CA-8C56-425F-A563-F74B01EC90D9}"/>
    <cellStyle name="Normal 5 4 2 3" xfId="296" xr:uid="{33B4D829-2AEA-430C-82E0-2D6389D4D7E1}"/>
    <cellStyle name="Normal 5 4 2 3 2" xfId="539" xr:uid="{96600989-E7DB-419F-8703-92E8FF695BE1}"/>
    <cellStyle name="Normal 5 4 2 3 2 2" xfId="540" xr:uid="{C1203E47-053C-458A-95F4-F0220EDF5121}"/>
    <cellStyle name="Normal 5 4 2 3 2 2 2" xfId="1213" xr:uid="{92F3A34F-7329-46A2-B495-DFA5CC8965D4}"/>
    <cellStyle name="Normal 5 4 2 3 2 2 2 2" xfId="1214" xr:uid="{F4BD4552-E67F-4692-B9AC-11506C186914}"/>
    <cellStyle name="Normal 5 4 2 3 2 2 3" xfId="1215" xr:uid="{06671F82-0992-4BD4-9D19-569A82656769}"/>
    <cellStyle name="Normal 5 4 2 3 2 3" xfId="1216" xr:uid="{E2309677-EB4D-4A25-9BD6-5A1AF6561C21}"/>
    <cellStyle name="Normal 5 4 2 3 2 3 2" xfId="1217" xr:uid="{75222643-D687-40F9-8C6C-D60282BD9738}"/>
    <cellStyle name="Normal 5 4 2 3 2 4" xfId="1218" xr:uid="{A9806098-2710-4EC7-84BE-753EF0F861C2}"/>
    <cellStyle name="Normal 5 4 2 3 3" xfId="541" xr:uid="{AD281D48-4B7A-452C-BAF1-B8E162BBDDB7}"/>
    <cellStyle name="Normal 5 4 2 3 3 2" xfId="1219" xr:uid="{1DAF3C7C-01AC-4699-BE38-202F24BB2239}"/>
    <cellStyle name="Normal 5 4 2 3 3 2 2" xfId="1220" xr:uid="{364AC467-8270-4586-8651-5DC2A275F674}"/>
    <cellStyle name="Normal 5 4 2 3 3 3" xfId="1221" xr:uid="{49725AD7-B6DF-4828-A6AB-882A2E4635A1}"/>
    <cellStyle name="Normal 5 4 2 3 3 4" xfId="2848" xr:uid="{BEF8F019-7DD5-47D8-AB4B-5D1C5D5899A3}"/>
    <cellStyle name="Normal 5 4 2 3 4" xfId="1222" xr:uid="{1581B3A2-831D-447A-8350-335E5BFF9969}"/>
    <cellStyle name="Normal 5 4 2 3 4 2" xfId="1223" xr:uid="{1FC8153B-92A0-496D-B97E-E494631DFB4B}"/>
    <cellStyle name="Normal 5 4 2 3 5" xfId="1224" xr:uid="{449675FA-5BAF-43B5-9E46-AAC05086C931}"/>
    <cellStyle name="Normal 5 4 2 3 6" xfId="2849" xr:uid="{262D0ABB-ABC4-4D2F-91B8-BAC7F83C8F0E}"/>
    <cellStyle name="Normal 5 4 2 4" xfId="297" xr:uid="{45FD6E83-7F85-45CA-9BF7-EE2DA64642B2}"/>
    <cellStyle name="Normal 5 4 2 4 2" xfId="542" xr:uid="{5A5353D8-AD69-4762-A5C5-EBA0B6049F66}"/>
    <cellStyle name="Normal 5 4 2 4 2 2" xfId="543" xr:uid="{DD54D30E-8961-43ED-B331-8DCFDB480C41}"/>
    <cellStyle name="Normal 5 4 2 4 2 2 2" xfId="1225" xr:uid="{C8544217-BCF2-47F4-BC56-058852EFE5D8}"/>
    <cellStyle name="Normal 5 4 2 4 2 2 2 2" xfId="1226" xr:uid="{394EB0CE-9AF9-4590-8A92-6FB727075D11}"/>
    <cellStyle name="Normal 5 4 2 4 2 2 3" xfId="1227" xr:uid="{E21D542E-BC45-4F0D-8BDB-D81A04E15162}"/>
    <cellStyle name="Normal 5 4 2 4 2 3" xfId="1228" xr:uid="{0B33EB5D-5C0C-4450-9FEF-853E49883106}"/>
    <cellStyle name="Normal 5 4 2 4 2 3 2" xfId="1229" xr:uid="{F2322E03-5B28-4873-BC91-9E1B73D90441}"/>
    <cellStyle name="Normal 5 4 2 4 2 4" xfId="1230" xr:uid="{B48E53CA-0480-400C-92BE-016E0C73CE46}"/>
    <cellStyle name="Normal 5 4 2 4 3" xfId="544" xr:uid="{6CF5C988-86C8-4099-8111-53D68D0F3821}"/>
    <cellStyle name="Normal 5 4 2 4 3 2" xfId="1231" xr:uid="{72733568-FA07-412F-848E-08ED1B2F8737}"/>
    <cellStyle name="Normal 5 4 2 4 3 2 2" xfId="1232" xr:uid="{199F16D8-5F72-41A7-B451-5B2AF9C33562}"/>
    <cellStyle name="Normal 5 4 2 4 3 3" xfId="1233" xr:uid="{8886456D-3951-4EDD-B18E-EF044F120AC1}"/>
    <cellStyle name="Normal 5 4 2 4 4" xfId="1234" xr:uid="{935F24F6-6624-4FA6-8EA3-87FDD503D756}"/>
    <cellStyle name="Normal 5 4 2 4 4 2" xfId="1235" xr:uid="{8A731535-408D-4F51-A03E-4F570E804BD2}"/>
    <cellStyle name="Normal 5 4 2 4 5" xfId="1236" xr:uid="{D26D5BF6-15F4-48A0-8A41-8E9C27ED315D}"/>
    <cellStyle name="Normal 5 4 2 5" xfId="298" xr:uid="{0E09E5AB-E29B-4C3A-BB8A-97122F937143}"/>
    <cellStyle name="Normal 5 4 2 5 2" xfId="545" xr:uid="{F45B1D8B-59F9-4985-AB6B-4BD961EA350B}"/>
    <cellStyle name="Normal 5 4 2 5 2 2" xfId="1237" xr:uid="{AA2EA3DF-5839-4AAF-A063-EF112E0E8F20}"/>
    <cellStyle name="Normal 5 4 2 5 2 2 2" xfId="1238" xr:uid="{5EA4EB1F-3D1A-4753-8A64-DEE2B1C35605}"/>
    <cellStyle name="Normal 5 4 2 5 2 3" xfId="1239" xr:uid="{0A64D001-89A4-40A8-9587-A13D27F8F85F}"/>
    <cellStyle name="Normal 5 4 2 5 3" xfId="1240" xr:uid="{3C090717-4014-4796-8D41-EB53F810AC7E}"/>
    <cellStyle name="Normal 5 4 2 5 3 2" xfId="1241" xr:uid="{CFA80BAA-03A5-4087-8477-C2FA080B8F3A}"/>
    <cellStyle name="Normal 5 4 2 5 4" xfId="1242" xr:uid="{6384220F-691B-40C1-8B5C-3C59425C8FCA}"/>
    <cellStyle name="Normal 5 4 2 6" xfId="546" xr:uid="{6DA0A052-5CF3-42D2-8A8E-9BCAAFDBB5EA}"/>
    <cellStyle name="Normal 5 4 2 6 2" xfId="1243" xr:uid="{20BA502A-E305-4464-A980-570B97A3056B}"/>
    <cellStyle name="Normal 5 4 2 6 2 2" xfId="1244" xr:uid="{C8A4ED5D-B3B2-49C0-BE5E-9FD3000836EC}"/>
    <cellStyle name="Normal 5 4 2 6 2 3" xfId="4419" xr:uid="{708D7177-DC3E-44D7-83CF-B3663F2D6D08}"/>
    <cellStyle name="Normal 5 4 2 6 3" xfId="1245" xr:uid="{3FF10465-ADAC-4246-81D2-83AAE2883289}"/>
    <cellStyle name="Normal 5 4 2 6 4" xfId="2850" xr:uid="{C0C065D5-FC2D-46A9-874C-E571F01C0C31}"/>
    <cellStyle name="Normal 5 4 2 6 4 2" xfId="4584" xr:uid="{E91EB687-1FD1-45BC-9A84-D5F066700CA2}"/>
    <cellStyle name="Normal 5 4 2 6 4 3" xfId="4683" xr:uid="{45353DB3-403E-4313-9513-8F3EB1867E72}"/>
    <cellStyle name="Normal 5 4 2 6 4 4" xfId="4611" xr:uid="{3D9B4251-E9F7-4F8A-B540-CDD37D89250A}"/>
    <cellStyle name="Normal 5 4 2 7" xfId="1246" xr:uid="{24F17F6F-B2F9-4852-9100-15421B414830}"/>
    <cellStyle name="Normal 5 4 2 7 2" xfId="1247" xr:uid="{F7FDCF5B-CAFD-4AB0-A5FE-D943B8585F6D}"/>
    <cellStyle name="Normal 5 4 2 8" xfId="1248" xr:uid="{E51EC7FE-41C8-4AF9-A0B4-EC96771C508D}"/>
    <cellStyle name="Normal 5 4 2 9" xfId="2851" xr:uid="{453C2F9D-166E-4552-A1C9-A97A41ACAE14}"/>
    <cellStyle name="Normal 5 4 3" xfId="95" xr:uid="{9258520A-5394-4035-97B6-CE3FE35C1DB2}"/>
    <cellStyle name="Normal 5 4 3 2" xfId="96" xr:uid="{6D550601-DD42-42E8-8DAE-B5578A7D34F6}"/>
    <cellStyle name="Normal 5 4 3 2 2" xfId="547" xr:uid="{A7B11500-62A7-4D2E-AA71-88CBBE05FF63}"/>
    <cellStyle name="Normal 5 4 3 2 2 2" xfId="548" xr:uid="{1D0D32CB-FEBD-4247-8549-647225336F78}"/>
    <cellStyle name="Normal 5 4 3 2 2 2 2" xfId="1249" xr:uid="{E1820453-E2AD-4551-BF0C-85C20D3617EE}"/>
    <cellStyle name="Normal 5 4 3 2 2 2 2 2" xfId="1250" xr:uid="{570794E1-CB12-475E-B595-9E9537566749}"/>
    <cellStyle name="Normal 5 4 3 2 2 2 3" xfId="1251" xr:uid="{25800F73-B7FE-4B3A-8F41-73D9C60E3D83}"/>
    <cellStyle name="Normal 5 4 3 2 2 3" xfId="1252" xr:uid="{0AAE55B1-D59A-467B-9034-A49A84198F49}"/>
    <cellStyle name="Normal 5 4 3 2 2 3 2" xfId="1253" xr:uid="{2FA76F01-A5DD-41DF-9675-72784707E98C}"/>
    <cellStyle name="Normal 5 4 3 2 2 4" xfId="1254" xr:uid="{18DECCD1-5CD1-4053-9330-D6DFE4D9C2C2}"/>
    <cellStyle name="Normal 5 4 3 2 3" xfId="549" xr:uid="{2CD15926-FDBF-494D-9232-B8ED0DDBAED8}"/>
    <cellStyle name="Normal 5 4 3 2 3 2" xfId="1255" xr:uid="{FCC1C2D7-B82C-4499-BAFD-525298BE565F}"/>
    <cellStyle name="Normal 5 4 3 2 3 2 2" xfId="1256" xr:uid="{287C8650-D3B0-4886-B6F8-0A8AB245B2D0}"/>
    <cellStyle name="Normal 5 4 3 2 3 3" xfId="1257" xr:uid="{31EAB96D-020F-4D4F-9262-997F6F47DCC3}"/>
    <cellStyle name="Normal 5 4 3 2 3 4" xfId="2852" xr:uid="{28F3CD79-42B8-4968-9D5C-768D63E7A98B}"/>
    <cellStyle name="Normal 5 4 3 2 4" xfId="1258" xr:uid="{2CBCCEEA-F0F1-4925-9EB4-687272AC4669}"/>
    <cellStyle name="Normal 5 4 3 2 4 2" xfId="1259" xr:uid="{06EB59DA-EF81-4CBA-98F6-8D94C5C65837}"/>
    <cellStyle name="Normal 5 4 3 2 5" xfId="1260" xr:uid="{55D4B97E-018C-45C2-942D-D0E88390276F}"/>
    <cellStyle name="Normal 5 4 3 2 6" xfId="2853" xr:uid="{58ACA50F-153D-4F4B-83ED-8CC3B81B0EA5}"/>
    <cellStyle name="Normal 5 4 3 3" xfId="299" xr:uid="{F0FF04C6-3DCF-4EA8-AF1B-45D49A561B10}"/>
    <cellStyle name="Normal 5 4 3 3 2" xfId="550" xr:uid="{8810DA97-B489-4606-9F05-53BC9559A7F3}"/>
    <cellStyle name="Normal 5 4 3 3 2 2" xfId="551" xr:uid="{29F98785-4A64-4BA5-9C9E-7580C6998992}"/>
    <cellStyle name="Normal 5 4 3 3 2 2 2" xfId="1261" xr:uid="{CD94E50F-463F-496F-B565-C5804AA8DF1F}"/>
    <cellStyle name="Normal 5 4 3 3 2 2 2 2" xfId="1262" xr:uid="{F3285870-6934-476B-B2A4-8421F67B4C0F}"/>
    <cellStyle name="Normal 5 4 3 3 2 2 3" xfId="1263" xr:uid="{83B3B4B3-9BE2-4C97-87CE-B9ADF0886597}"/>
    <cellStyle name="Normal 5 4 3 3 2 3" xfId="1264" xr:uid="{120D9DC8-A9FE-43E7-AEF1-29FB03A308C4}"/>
    <cellStyle name="Normal 5 4 3 3 2 3 2" xfId="1265" xr:uid="{6CF4C452-CD52-4161-B71F-7A21BCA9AC44}"/>
    <cellStyle name="Normal 5 4 3 3 2 4" xfId="1266" xr:uid="{CD943917-F3D9-4B7F-8CCC-F3EBBAE15D11}"/>
    <cellStyle name="Normal 5 4 3 3 3" xfId="552" xr:uid="{668B3068-8B4E-45CD-A72E-A61066FE6525}"/>
    <cellStyle name="Normal 5 4 3 3 3 2" xfId="1267" xr:uid="{58971C0E-B8EF-4B7B-A3F4-BB183016D450}"/>
    <cellStyle name="Normal 5 4 3 3 3 2 2" xfId="1268" xr:uid="{77408A3C-ABD7-461A-96DB-6037A1F12BC6}"/>
    <cellStyle name="Normal 5 4 3 3 3 3" xfId="1269" xr:uid="{C32D541F-E6AE-49E4-BEC4-A32B772B7E5F}"/>
    <cellStyle name="Normal 5 4 3 3 4" xfId="1270" xr:uid="{5425F30E-8A15-45B2-8518-726A0E8D1B1F}"/>
    <cellStyle name="Normal 5 4 3 3 4 2" xfId="1271" xr:uid="{77A91D30-6439-4A28-9668-E6ED01E8BAB3}"/>
    <cellStyle name="Normal 5 4 3 3 5" xfId="1272" xr:uid="{BDC99645-8C2E-4BB4-A8E9-3DA9378EE6E7}"/>
    <cellStyle name="Normal 5 4 3 4" xfId="300" xr:uid="{FD440BF9-FC0F-402B-ADC4-6C3D5864142A}"/>
    <cellStyle name="Normal 5 4 3 4 2" xfId="553" xr:uid="{DD362D04-C641-4463-A82A-D051E15D2D5C}"/>
    <cellStyle name="Normal 5 4 3 4 2 2" xfId="1273" xr:uid="{8FD4AE02-4E65-4562-BAC6-7B50D7ABBA1A}"/>
    <cellStyle name="Normal 5 4 3 4 2 2 2" xfId="1274" xr:uid="{9D82ABC9-058A-42F5-B16B-93CDA7FAA2D8}"/>
    <cellStyle name="Normal 5 4 3 4 2 3" xfId="1275" xr:uid="{52E07575-D5F6-48F6-B5F3-8E046C243A29}"/>
    <cellStyle name="Normal 5 4 3 4 3" xfId="1276" xr:uid="{E3ABB28F-1BBB-47D6-8AD9-D6AF085D6471}"/>
    <cellStyle name="Normal 5 4 3 4 3 2" xfId="1277" xr:uid="{22D5F5C5-D762-4496-86C8-2AFA901B8790}"/>
    <cellStyle name="Normal 5 4 3 4 4" xfId="1278" xr:uid="{1D592E60-C9CE-4EC8-8257-562C07069AF4}"/>
    <cellStyle name="Normal 5 4 3 5" xfId="554" xr:uid="{2DA6F800-4AD3-45FE-9058-9C1EEBB007A5}"/>
    <cellStyle name="Normal 5 4 3 5 2" xfId="1279" xr:uid="{2916B0B8-02FD-4BFC-8726-31440CCE8421}"/>
    <cellStyle name="Normal 5 4 3 5 2 2" xfId="1280" xr:uid="{1DF337DD-230F-41DF-92FF-9EA8663881F8}"/>
    <cellStyle name="Normal 5 4 3 5 3" xfId="1281" xr:uid="{9DFB7D77-F9B9-4708-9338-5F4D3DE9A60E}"/>
    <cellStyle name="Normal 5 4 3 5 4" xfId="2854" xr:uid="{2B480752-DF0C-42EE-90F1-4966A66B8E3B}"/>
    <cellStyle name="Normal 5 4 3 6" xfId="1282" xr:uid="{0A8E5B1F-5ECA-4D1E-841E-CCE8D68FEA26}"/>
    <cellStyle name="Normal 5 4 3 6 2" xfId="1283" xr:uid="{59A09159-3476-4E18-8EF5-B0BA3514D7E9}"/>
    <cellStyle name="Normal 5 4 3 7" xfId="1284" xr:uid="{631C68C3-BE43-4D39-BC55-73E607359E2F}"/>
    <cellStyle name="Normal 5 4 3 8" xfId="2855" xr:uid="{0E91699C-72DA-4EBE-AA02-463EEF82B8C3}"/>
    <cellStyle name="Normal 5 4 4" xfId="97" xr:uid="{48999EE2-7202-4043-AF14-24B04EEE9745}"/>
    <cellStyle name="Normal 5 4 4 2" xfId="446" xr:uid="{4214EF35-E135-4774-BBF0-B6853530448B}"/>
    <cellStyle name="Normal 5 4 4 2 2" xfId="555" xr:uid="{DA919AF5-9C1A-41B2-9472-B684B1A33239}"/>
    <cellStyle name="Normal 5 4 4 2 2 2" xfId="1285" xr:uid="{F8777F32-85E4-40C2-AD80-E48344E1A80C}"/>
    <cellStyle name="Normal 5 4 4 2 2 2 2" xfId="1286" xr:uid="{DEFDC895-C0A6-44A3-80E0-41BD06F1051C}"/>
    <cellStyle name="Normal 5 4 4 2 2 3" xfId="1287" xr:uid="{CB9FC955-459F-4221-9D07-299CF37E6906}"/>
    <cellStyle name="Normal 5 4 4 2 2 4" xfId="2856" xr:uid="{D72A5515-3449-443B-A0A1-22672DFE3762}"/>
    <cellStyle name="Normal 5 4 4 2 3" xfId="1288" xr:uid="{C9B09979-EA6A-4645-BA92-E82F73B66F1A}"/>
    <cellStyle name="Normal 5 4 4 2 3 2" xfId="1289" xr:uid="{04B1138B-200D-4679-AF69-A06658F382D0}"/>
    <cellStyle name="Normal 5 4 4 2 4" xfId="1290" xr:uid="{F21F040D-F809-4E2B-81AD-11C2478F8F87}"/>
    <cellStyle name="Normal 5 4 4 2 5" xfId="2857" xr:uid="{852AC37A-C7A6-4583-88D2-188B721CDA19}"/>
    <cellStyle name="Normal 5 4 4 3" xfId="556" xr:uid="{644F789C-99EB-4751-9067-24DEDEE81790}"/>
    <cellStyle name="Normal 5 4 4 3 2" xfId="1291" xr:uid="{2C9F782A-B86F-4CE8-9526-65AA3A7F5ED0}"/>
    <cellStyle name="Normal 5 4 4 3 2 2" xfId="1292" xr:uid="{8C319B03-AE8A-448D-911F-C9CE67BDA17B}"/>
    <cellStyle name="Normal 5 4 4 3 3" xfId="1293" xr:uid="{5171E8F5-4067-4AF4-A778-4D77202BA629}"/>
    <cellStyle name="Normal 5 4 4 3 4" xfId="2858" xr:uid="{5179F33B-C448-4250-B0B2-41DCC0C8447C}"/>
    <cellStyle name="Normal 5 4 4 4" xfId="1294" xr:uid="{CFAC6F5E-6816-4B4C-AC78-1A2C3F75714F}"/>
    <cellStyle name="Normal 5 4 4 4 2" xfId="1295" xr:uid="{773119A8-8940-49F3-A4B7-B2629853CC4C}"/>
    <cellStyle name="Normal 5 4 4 4 3" xfId="2859" xr:uid="{E823B0C3-F703-4941-8C29-FEFA19604798}"/>
    <cellStyle name="Normal 5 4 4 4 4" xfId="2860" xr:uid="{AF6B5B90-0078-4952-894B-E6C552E3C435}"/>
    <cellStyle name="Normal 5 4 4 5" xfId="1296" xr:uid="{7074E33B-9ABC-4E5D-89AE-B9095F6D48C8}"/>
    <cellStyle name="Normal 5 4 4 6" xfId="2861" xr:uid="{7508C39B-F4A1-4A0A-BFE0-B7AFB61FE296}"/>
    <cellStyle name="Normal 5 4 4 7" xfId="2862" xr:uid="{303345F7-BDEE-4931-8F57-6E84644CAD6C}"/>
    <cellStyle name="Normal 5 4 5" xfId="301" xr:uid="{70B11A7E-0F68-464D-85CB-3546716D67BC}"/>
    <cellStyle name="Normal 5 4 5 2" xfId="557" xr:uid="{5ED6B48C-7953-4CDB-9203-4BB782C4DD05}"/>
    <cellStyle name="Normal 5 4 5 2 2" xfId="558" xr:uid="{9706A0A1-4E50-4AAA-9D7F-F46BE7DA7BBB}"/>
    <cellStyle name="Normal 5 4 5 2 2 2" xfId="1297" xr:uid="{34AACF0D-857B-41D6-89A5-A0F31401DBA9}"/>
    <cellStyle name="Normal 5 4 5 2 2 2 2" xfId="1298" xr:uid="{AB2B2B3A-EB33-4952-9A8A-8144FDA7AA54}"/>
    <cellStyle name="Normal 5 4 5 2 2 3" xfId="1299" xr:uid="{BB34870D-9EAC-4745-9155-E15DFC751938}"/>
    <cellStyle name="Normal 5 4 5 2 3" xfId="1300" xr:uid="{06B490CA-1BD2-4C21-A25D-8091C5125A0B}"/>
    <cellStyle name="Normal 5 4 5 2 3 2" xfId="1301" xr:uid="{47AC1E14-0B6D-4B8D-95B9-B009DB7D3557}"/>
    <cellStyle name="Normal 5 4 5 2 4" xfId="1302" xr:uid="{A603D63E-2428-46CE-867B-B439FF8B679A}"/>
    <cellStyle name="Normal 5 4 5 3" xfId="559" xr:uid="{9EDE9F2E-6C7C-4686-8EFF-B9042087EE82}"/>
    <cellStyle name="Normal 5 4 5 3 2" xfId="1303" xr:uid="{31FFCF58-3E58-4CD4-97FA-ACB7415F0051}"/>
    <cellStyle name="Normal 5 4 5 3 2 2" xfId="1304" xr:uid="{FE1591BA-0924-4C0C-8901-2221C54CCCE3}"/>
    <cellStyle name="Normal 5 4 5 3 3" xfId="1305" xr:uid="{50266AB0-E742-4313-878A-C9B32F17C824}"/>
    <cellStyle name="Normal 5 4 5 3 4" xfId="2863" xr:uid="{C862B713-B84C-4F05-A1B5-458B44C40DE9}"/>
    <cellStyle name="Normal 5 4 5 4" xfId="1306" xr:uid="{4359E06D-1627-4ED6-823F-74EA1F386DC1}"/>
    <cellStyle name="Normal 5 4 5 4 2" xfId="1307" xr:uid="{EFC6FF63-3B86-45D7-8443-B673D8BECF79}"/>
    <cellStyle name="Normal 5 4 5 5" xfId="1308" xr:uid="{24D2B65E-13BE-49D8-B4DE-488F4CE05B9A}"/>
    <cellStyle name="Normal 5 4 5 6" xfId="2864" xr:uid="{88B47B54-77F2-4DAE-9D64-634465810B3C}"/>
    <cellStyle name="Normal 5 4 6" xfId="302" xr:uid="{68642A00-2602-4D77-8A99-95CE67C35484}"/>
    <cellStyle name="Normal 5 4 6 2" xfId="560" xr:uid="{1DC9DD25-7EA8-4E71-91B0-0A31FFC4B3EE}"/>
    <cellStyle name="Normal 5 4 6 2 2" xfId="1309" xr:uid="{D8E91EED-F9E5-4095-80BE-30825B4C51A4}"/>
    <cellStyle name="Normal 5 4 6 2 2 2" xfId="1310" xr:uid="{2B6F0E65-245B-46F9-9B08-B1AE268BF79B}"/>
    <cellStyle name="Normal 5 4 6 2 3" xfId="1311" xr:uid="{86E07D9A-F0D1-4762-8E12-D6CCFDE963C0}"/>
    <cellStyle name="Normal 5 4 6 2 4" xfId="2865" xr:uid="{4786F2FD-ABBD-44BA-89D9-A66BC2726825}"/>
    <cellStyle name="Normal 5 4 6 3" xfId="1312" xr:uid="{FB920B08-AE81-493B-9505-A3481902C764}"/>
    <cellStyle name="Normal 5 4 6 3 2" xfId="1313" xr:uid="{D2909417-EA6D-4002-8AAE-AF45B24CC8C6}"/>
    <cellStyle name="Normal 5 4 6 4" xfId="1314" xr:uid="{34F8A4F9-BC54-4B48-B2B5-00957E7B2C51}"/>
    <cellStyle name="Normal 5 4 6 5" xfId="2866" xr:uid="{34FCE719-D981-4F23-A1A8-B8F62BB5A18B}"/>
    <cellStyle name="Normal 5 4 7" xfId="561" xr:uid="{A4B3CB39-74FA-414B-8F6F-F21A778C6255}"/>
    <cellStyle name="Normal 5 4 7 2" xfId="1315" xr:uid="{66D1CD20-FC9B-4081-B31A-8E24685D9708}"/>
    <cellStyle name="Normal 5 4 7 2 2" xfId="1316" xr:uid="{C789C7BC-28FB-4E12-A8CB-E1CE7AD6CC14}"/>
    <cellStyle name="Normal 5 4 7 2 3" xfId="4418" xr:uid="{252B3095-6555-44CC-B404-D7843A99BA85}"/>
    <cellStyle name="Normal 5 4 7 3" xfId="1317" xr:uid="{D6E09EF2-4ED4-4870-9858-C59E6DC8539A}"/>
    <cellStyle name="Normal 5 4 7 4" xfId="2867" xr:uid="{368A2751-669D-41FE-9DC0-1484E09A09A5}"/>
    <cellStyle name="Normal 5 4 7 4 2" xfId="4583" xr:uid="{39C66B8D-E9DC-47B7-935E-A5BD1713F400}"/>
    <cellStyle name="Normal 5 4 7 4 3" xfId="4684" xr:uid="{ED06B2E6-9445-44E5-91E8-568BD75DBAA5}"/>
    <cellStyle name="Normal 5 4 7 4 4" xfId="4610" xr:uid="{F394DF1E-DE6F-4708-907D-AB5E993BACAE}"/>
    <cellStyle name="Normal 5 4 8" xfId="1318" xr:uid="{6FF2FBA6-D1A3-4795-B2CE-9389A83988E4}"/>
    <cellStyle name="Normal 5 4 8 2" xfId="1319" xr:uid="{D78390A7-059C-479D-80F8-519E15D2F23E}"/>
    <cellStyle name="Normal 5 4 8 3" xfId="2868" xr:uid="{CDA3A352-F4C6-4B9F-8C62-F19F025A9CF1}"/>
    <cellStyle name="Normal 5 4 8 4" xfId="2869" xr:uid="{75146ADF-E6B7-4AAF-846B-A8CEAAA7681A}"/>
    <cellStyle name="Normal 5 4 9" xfId="1320" xr:uid="{02B6735F-FD14-4221-AD73-3D6A2784EA55}"/>
    <cellStyle name="Normal 5 5" xfId="98" xr:uid="{447BBD49-2178-4CEB-B75D-0A2590A1687F}"/>
    <cellStyle name="Normal 5 5 10" xfId="2870" xr:uid="{DED72218-3F3A-47F1-B7B4-44932C315877}"/>
    <cellStyle name="Normal 5 5 11" xfId="2871" xr:uid="{1624D6BD-B012-4DE4-A9C2-C8D62B86EC2D}"/>
    <cellStyle name="Normal 5 5 2" xfId="99" xr:uid="{792A540A-1F9A-43EF-A6DA-03790BA4F557}"/>
    <cellStyle name="Normal 5 5 2 2" xfId="100" xr:uid="{D0B5EA27-2D36-487F-9076-BACBC897F685}"/>
    <cellStyle name="Normal 5 5 2 2 2" xfId="303" xr:uid="{06060FC3-3793-45A9-A105-0CC65900D67F}"/>
    <cellStyle name="Normal 5 5 2 2 2 2" xfId="562" xr:uid="{AEE22A7A-CED3-4331-98D5-ADF806342E58}"/>
    <cellStyle name="Normal 5 5 2 2 2 2 2" xfId="1321" xr:uid="{E15BEC4B-378C-4E30-AFDC-1F997D658425}"/>
    <cellStyle name="Normal 5 5 2 2 2 2 2 2" xfId="1322" xr:uid="{8E6F5725-BAED-43C7-9BFA-93C0751A9DB8}"/>
    <cellStyle name="Normal 5 5 2 2 2 2 3" xfId="1323" xr:uid="{56E1E669-5684-4C28-BBAE-F0DFBF30206D}"/>
    <cellStyle name="Normal 5 5 2 2 2 2 4" xfId="2872" xr:uid="{54886E42-3DB0-4F08-A535-763717944C49}"/>
    <cellStyle name="Normal 5 5 2 2 2 3" xfId="1324" xr:uid="{0E6D5983-1BD4-4419-B093-997C5953B3A3}"/>
    <cellStyle name="Normal 5 5 2 2 2 3 2" xfId="1325" xr:uid="{AD337354-3E80-43AB-8CBE-8774E6F1D7A7}"/>
    <cellStyle name="Normal 5 5 2 2 2 3 3" xfId="2873" xr:uid="{86ACE085-50D5-4AD4-B41F-F3322143A8BD}"/>
    <cellStyle name="Normal 5 5 2 2 2 3 4" xfId="2874" xr:uid="{7330E3EE-37C2-45AE-9B2C-4010AE054B26}"/>
    <cellStyle name="Normal 5 5 2 2 2 4" xfId="1326" xr:uid="{548C5558-2819-484D-9DA9-90E267057BD4}"/>
    <cellStyle name="Normal 5 5 2 2 2 5" xfId="2875" xr:uid="{702CCD49-8BED-404E-BB38-13B5C1FD141C}"/>
    <cellStyle name="Normal 5 5 2 2 2 6" xfId="2876" xr:uid="{B4442004-789A-4B95-A76D-0316A2428BF4}"/>
    <cellStyle name="Normal 5 5 2 2 3" xfId="563" xr:uid="{3FEF8404-A9A0-4D23-8E7A-68DAB83977DA}"/>
    <cellStyle name="Normal 5 5 2 2 3 2" xfId="1327" xr:uid="{24F242B2-FD58-4B3B-A557-857DB957BBCF}"/>
    <cellStyle name="Normal 5 5 2 2 3 2 2" xfId="1328" xr:uid="{19B03142-58A4-49C3-80E0-6A364E87D575}"/>
    <cellStyle name="Normal 5 5 2 2 3 2 3" xfId="2877" xr:uid="{A1C9E975-396C-423E-986E-7A8B573CD036}"/>
    <cellStyle name="Normal 5 5 2 2 3 2 4" xfId="2878" xr:uid="{0EB227C1-5671-4666-B912-192641FB8E3A}"/>
    <cellStyle name="Normal 5 5 2 2 3 3" xfId="1329" xr:uid="{4D5E2F19-EEA0-4AF6-A121-8BBDFA613767}"/>
    <cellStyle name="Normal 5 5 2 2 3 4" xfId="2879" xr:uid="{C5E4E08C-7991-43B7-AFD6-02C395AEC407}"/>
    <cellStyle name="Normal 5 5 2 2 3 5" xfId="2880" xr:uid="{2535862C-EE33-4416-9502-F2E1510B9B8E}"/>
    <cellStyle name="Normal 5 5 2 2 4" xfId="1330" xr:uid="{F081A863-CA71-4736-BD12-F7E7898C9E6D}"/>
    <cellStyle name="Normal 5 5 2 2 4 2" xfId="1331" xr:uid="{E6EEFAB5-F830-422C-B7A9-2A377DA71B59}"/>
    <cellStyle name="Normal 5 5 2 2 4 3" xfId="2881" xr:uid="{A8A16B5E-6F8F-4A5F-97A9-E3B7C84073B0}"/>
    <cellStyle name="Normal 5 5 2 2 4 4" xfId="2882" xr:uid="{D0BC7E0C-E9A2-49EA-A2CC-BD85B33FE31B}"/>
    <cellStyle name="Normal 5 5 2 2 5" xfId="1332" xr:uid="{01F474C5-BDF9-4FF6-897E-BA37FFEF8C4C}"/>
    <cellStyle name="Normal 5 5 2 2 5 2" xfId="2883" xr:uid="{8C59BA35-98FD-4647-9191-8C61D2929BFE}"/>
    <cellStyle name="Normal 5 5 2 2 5 3" xfId="2884" xr:uid="{4E1B9534-352D-439C-82A1-24A6846D117C}"/>
    <cellStyle name="Normal 5 5 2 2 5 4" xfId="2885" xr:uid="{3ECCDC7C-7CA8-4CEE-AF04-2C3BFA0C28DC}"/>
    <cellStyle name="Normal 5 5 2 2 6" xfId="2886" xr:uid="{D6887278-643D-4612-AB9C-FE0557ADA32B}"/>
    <cellStyle name="Normal 5 5 2 2 7" xfId="2887" xr:uid="{E648043B-4071-46AA-B406-0876E289C1D5}"/>
    <cellStyle name="Normal 5 5 2 2 8" xfId="2888" xr:uid="{B469000E-F5CA-4CD5-BC60-5BDE3CB808C7}"/>
    <cellStyle name="Normal 5 5 2 3" xfId="304" xr:uid="{56F36DD5-5534-4537-B0B9-3F73372AE072}"/>
    <cellStyle name="Normal 5 5 2 3 2" xfId="564" xr:uid="{FF3B5F72-D91F-4745-B287-4582745973D4}"/>
    <cellStyle name="Normal 5 5 2 3 2 2" xfId="565" xr:uid="{2C5688D3-87D1-490D-B9AC-7B7FB601A659}"/>
    <cellStyle name="Normal 5 5 2 3 2 2 2" xfId="1333" xr:uid="{471119AB-ECEE-4369-AFF3-AC299FAC1F58}"/>
    <cellStyle name="Normal 5 5 2 3 2 2 2 2" xfId="1334" xr:uid="{6167C69D-B612-40FC-8A65-FE78642AB93A}"/>
    <cellStyle name="Normal 5 5 2 3 2 2 3" xfId="1335" xr:uid="{A7C46BB4-AB45-4D40-B46D-18C21D8AAA49}"/>
    <cellStyle name="Normal 5 5 2 3 2 3" xfId="1336" xr:uid="{73CC62A0-F247-4046-9A6A-838651D8F3A4}"/>
    <cellStyle name="Normal 5 5 2 3 2 3 2" xfId="1337" xr:uid="{94CBC999-FAE1-45BF-90E6-FD23CE31F472}"/>
    <cellStyle name="Normal 5 5 2 3 2 4" xfId="1338" xr:uid="{81ABEC3A-9F32-4DA5-A1F0-3DCBB0375CB1}"/>
    <cellStyle name="Normal 5 5 2 3 3" xfId="566" xr:uid="{252876A5-04E5-4465-9E97-5C89D1BF560F}"/>
    <cellStyle name="Normal 5 5 2 3 3 2" xfId="1339" xr:uid="{BCFDF478-9F83-4E23-A729-E7145A860556}"/>
    <cellStyle name="Normal 5 5 2 3 3 2 2" xfId="1340" xr:uid="{10249422-118C-407F-95C4-F61D7A5DDC65}"/>
    <cellStyle name="Normal 5 5 2 3 3 3" xfId="1341" xr:uid="{4C5F994C-8DAF-4B0F-81A4-1A3595DEA570}"/>
    <cellStyle name="Normal 5 5 2 3 3 4" xfId="2889" xr:uid="{BDE9163E-3DBC-4CC1-9A96-1CAEC148BDEB}"/>
    <cellStyle name="Normal 5 5 2 3 4" xfId="1342" xr:uid="{399BEBF2-80C8-4DDD-8548-21378694FE64}"/>
    <cellStyle name="Normal 5 5 2 3 4 2" xfId="1343" xr:uid="{86225B6D-B255-4EE2-99B3-2AFD163E0A0C}"/>
    <cellStyle name="Normal 5 5 2 3 5" xfId="1344" xr:uid="{44803113-0218-4235-942E-99442B642C40}"/>
    <cellStyle name="Normal 5 5 2 3 6" xfId="2890" xr:uid="{3DB3142D-F769-4AFF-BB8E-1323A832BA34}"/>
    <cellStyle name="Normal 5 5 2 4" xfId="305" xr:uid="{7A89C882-02E7-451F-9795-3210246B799B}"/>
    <cellStyle name="Normal 5 5 2 4 2" xfId="567" xr:uid="{A1D6D127-DB31-483D-8113-82A3BEC4E99E}"/>
    <cellStyle name="Normal 5 5 2 4 2 2" xfId="1345" xr:uid="{559B865E-185C-486F-9D01-D8E4B88851C8}"/>
    <cellStyle name="Normal 5 5 2 4 2 2 2" xfId="1346" xr:uid="{F7ACB31E-7778-49FC-8815-853DA2A054A9}"/>
    <cellStyle name="Normal 5 5 2 4 2 3" xfId="1347" xr:uid="{28890B63-F7FF-4A34-82CD-9CEECC10B010}"/>
    <cellStyle name="Normal 5 5 2 4 2 4" xfId="2891" xr:uid="{B3433CCC-8EFC-4AF1-844F-D1AB88C35FE9}"/>
    <cellStyle name="Normal 5 5 2 4 3" xfId="1348" xr:uid="{B53B26FD-61DD-467B-B8E5-6D832A6EF909}"/>
    <cellStyle name="Normal 5 5 2 4 3 2" xfId="1349" xr:uid="{8E8C39D9-6D8B-4F24-8FF7-1A94B9A12CA5}"/>
    <cellStyle name="Normal 5 5 2 4 4" xfId="1350" xr:uid="{3169BD2B-55D9-4EF8-A40C-337A4EE78B33}"/>
    <cellStyle name="Normal 5 5 2 4 5" xfId="2892" xr:uid="{453E7AE6-9C82-42D8-A0CB-91B8FDEBFE10}"/>
    <cellStyle name="Normal 5 5 2 5" xfId="306" xr:uid="{C4600084-CAEC-4F09-BBB6-1AE8875BBA75}"/>
    <cellStyle name="Normal 5 5 2 5 2" xfId="1351" xr:uid="{722ED954-EC6E-4888-A76A-4B053AAA2337}"/>
    <cellStyle name="Normal 5 5 2 5 2 2" xfId="1352" xr:uid="{2780F8BC-463D-46B0-B81B-2C5EC18A5A8E}"/>
    <cellStyle name="Normal 5 5 2 5 3" xfId="1353" xr:uid="{FC93433D-BBB9-4267-9C69-BA7A721D4FCE}"/>
    <cellStyle name="Normal 5 5 2 5 4" xfId="2893" xr:uid="{0EF0DB0C-210B-422E-AFC4-9CFD6E6E5A57}"/>
    <cellStyle name="Normal 5 5 2 6" xfId="1354" xr:uid="{F950EA10-F7F4-4821-90AB-246E28C9A67A}"/>
    <cellStyle name="Normal 5 5 2 6 2" xfId="1355" xr:uid="{9630DAD9-BD52-40A5-B2DD-ED79F3D7F4C3}"/>
    <cellStyle name="Normal 5 5 2 6 3" xfId="2894" xr:uid="{34DCB216-9049-4DA7-AB1B-B55661CDC642}"/>
    <cellStyle name="Normal 5 5 2 6 4" xfId="2895" xr:uid="{F12DB15D-76B5-4EDF-83FB-78DE825B9DD5}"/>
    <cellStyle name="Normal 5 5 2 7" xfId="1356" xr:uid="{4CA4F85E-4ED5-4958-8287-BFC065CC30C0}"/>
    <cellStyle name="Normal 5 5 2 8" xfId="2896" xr:uid="{17234EF3-DE43-4834-B0A3-25817B966736}"/>
    <cellStyle name="Normal 5 5 2 9" xfId="2897" xr:uid="{1147B5D0-A782-4A05-85D9-60C1D98F900B}"/>
    <cellStyle name="Normal 5 5 3" xfId="101" xr:uid="{466A1926-D36A-486E-B568-A952FB58020F}"/>
    <cellStyle name="Normal 5 5 3 2" xfId="102" xr:uid="{52EAB6B7-CCBE-432A-AA8F-C67F944F1D17}"/>
    <cellStyle name="Normal 5 5 3 2 2" xfId="568" xr:uid="{F161803D-30CF-4044-81F6-FF2DD7159B55}"/>
    <cellStyle name="Normal 5 5 3 2 2 2" xfId="1357" xr:uid="{AFD4992B-B27B-44DC-B2BC-7F074BBC1486}"/>
    <cellStyle name="Normal 5 5 3 2 2 2 2" xfId="1358" xr:uid="{824E0AC7-3F81-4BAD-AC7F-C5C20359C0BE}"/>
    <cellStyle name="Normal 5 5 3 2 2 2 2 2" xfId="4468" xr:uid="{21159FBA-FEC1-42AD-9DB3-7DA1FED6017B}"/>
    <cellStyle name="Normal 5 5 3 2 2 2 3" xfId="4469" xr:uid="{7DE4A325-DD76-49EF-9F2E-A1473B30E2C0}"/>
    <cellStyle name="Normal 5 5 3 2 2 3" xfId="1359" xr:uid="{F6446285-E93D-44E5-AC54-FA74D186B022}"/>
    <cellStyle name="Normal 5 5 3 2 2 3 2" xfId="4470" xr:uid="{6D585828-36FC-422A-93F6-6663F3AFAC9B}"/>
    <cellStyle name="Normal 5 5 3 2 2 4" xfId="2898" xr:uid="{F1A8FB8B-07CA-42FF-ACF9-33AC19F63F9D}"/>
    <cellStyle name="Normal 5 5 3 2 3" xfId="1360" xr:uid="{1D4A508B-E83A-4EF8-ACE2-20C142514C94}"/>
    <cellStyle name="Normal 5 5 3 2 3 2" xfId="1361" xr:uid="{7356299C-33BA-4257-9447-C5B99CA73DCF}"/>
    <cellStyle name="Normal 5 5 3 2 3 2 2" xfId="4471" xr:uid="{5DAF6F27-B9E7-4D17-A390-FC2F5D41D8B9}"/>
    <cellStyle name="Normal 5 5 3 2 3 3" xfId="2899" xr:uid="{5FCEF5E6-6834-4928-AE8B-96AEFFD22673}"/>
    <cellStyle name="Normal 5 5 3 2 3 4" xfId="2900" xr:uid="{0435D95F-DEB6-43B9-8B8C-D13936523CE8}"/>
    <cellStyle name="Normal 5 5 3 2 4" xfId="1362" xr:uid="{9B50BBE7-A159-467C-B53C-7116FF0A941C}"/>
    <cellStyle name="Normal 5 5 3 2 4 2" xfId="4472" xr:uid="{2A6781B7-C2FB-4CD7-9967-60632BEA71CA}"/>
    <cellStyle name="Normal 5 5 3 2 5" xfId="2901" xr:uid="{C09EAF20-C272-4589-8302-9B3C66F99D13}"/>
    <cellStyle name="Normal 5 5 3 2 6" xfId="2902" xr:uid="{BAB010E9-8FDA-40A6-94EA-EC9016BCA610}"/>
    <cellStyle name="Normal 5 5 3 3" xfId="307" xr:uid="{080110AD-2F4D-463A-B911-DA2764B29859}"/>
    <cellStyle name="Normal 5 5 3 3 2" xfId="1363" xr:uid="{719E602D-B125-4BEB-959E-44C92656FA86}"/>
    <cellStyle name="Normal 5 5 3 3 2 2" xfId="1364" xr:uid="{68955DB3-AD70-4EF5-92AB-F2A9BAB3909B}"/>
    <cellStyle name="Normal 5 5 3 3 2 2 2" xfId="4473" xr:uid="{F44632C6-F91B-4357-95B5-D6A38FDE9EB6}"/>
    <cellStyle name="Normal 5 5 3 3 2 3" xfId="2903" xr:uid="{56969487-2DDC-412C-B860-F8C36A1E3AE0}"/>
    <cellStyle name="Normal 5 5 3 3 2 4" xfId="2904" xr:uid="{9D291008-BD20-4D81-AD9B-022E9BC56765}"/>
    <cellStyle name="Normal 5 5 3 3 3" xfId="1365" xr:uid="{7A651709-6AB1-42A5-80E2-784E4C68CC52}"/>
    <cellStyle name="Normal 5 5 3 3 3 2" xfId="4474" xr:uid="{1574AE41-9888-4DDD-A1C2-92D16D05F4E1}"/>
    <cellStyle name="Normal 5 5 3 3 4" xfId="2905" xr:uid="{6076F06F-8845-45BF-9260-2F5172389FC9}"/>
    <cellStyle name="Normal 5 5 3 3 5" xfId="2906" xr:uid="{0909A58E-017E-4D7F-95E8-69664DF8A94A}"/>
    <cellStyle name="Normal 5 5 3 4" xfId="1366" xr:uid="{325B9BDC-58F5-4C51-935B-89F48E7D53A1}"/>
    <cellStyle name="Normal 5 5 3 4 2" xfId="1367" xr:uid="{45C4C512-DA5C-4C0D-9EB5-6920898F7DA4}"/>
    <cellStyle name="Normal 5 5 3 4 2 2" xfId="4475" xr:uid="{F5783BCB-4C9A-4588-B70B-81D0003A3FAE}"/>
    <cellStyle name="Normal 5 5 3 4 3" xfId="2907" xr:uid="{A8D4BAEE-EEA2-4212-ABCF-8C7D64360147}"/>
    <cellStyle name="Normal 5 5 3 4 4" xfId="2908" xr:uid="{4067FBBF-F480-45EF-8174-B366657CD5C6}"/>
    <cellStyle name="Normal 5 5 3 5" xfId="1368" xr:uid="{75041E55-8432-4F9E-89AE-06C732AC0527}"/>
    <cellStyle name="Normal 5 5 3 5 2" xfId="2909" xr:uid="{476A835E-B8A5-46A6-969E-5879799EBFFA}"/>
    <cellStyle name="Normal 5 5 3 5 3" xfId="2910" xr:uid="{D5D2F301-06CC-44D7-8C59-73AEBADD2324}"/>
    <cellStyle name="Normal 5 5 3 5 4" xfId="2911" xr:uid="{88B8E9C8-1A68-4E39-A284-4D6B82C371E6}"/>
    <cellStyle name="Normal 5 5 3 6" xfId="2912" xr:uid="{A23BA0BC-E3F0-476C-89F5-859251195E98}"/>
    <cellStyle name="Normal 5 5 3 7" xfId="2913" xr:uid="{386FDD8B-BF8D-4C3F-A204-026C6E98B2BD}"/>
    <cellStyle name="Normal 5 5 3 8" xfId="2914" xr:uid="{D8D0CED7-D2DC-49BF-8E8A-C9C47922CA29}"/>
    <cellStyle name="Normal 5 5 4" xfId="103" xr:uid="{93C67B50-7261-42C0-B69D-D8650141C001}"/>
    <cellStyle name="Normal 5 5 4 2" xfId="569" xr:uid="{D1EBE976-DB51-4683-92B6-2ED8CF2B69EA}"/>
    <cellStyle name="Normal 5 5 4 2 2" xfId="570" xr:uid="{75D00AD9-1E28-4D6F-BE4D-197ABCA3EAD8}"/>
    <cellStyle name="Normal 5 5 4 2 2 2" xfId="1369" xr:uid="{C0700CC5-8185-4E32-B632-19D9D054732C}"/>
    <cellStyle name="Normal 5 5 4 2 2 2 2" xfId="1370" xr:uid="{5B27A5DB-D7FB-4FFC-ACAC-85DDD71BBB7D}"/>
    <cellStyle name="Normal 5 5 4 2 2 3" xfId="1371" xr:uid="{9A689F40-5F17-446A-AAF7-82AF48CD560C}"/>
    <cellStyle name="Normal 5 5 4 2 2 4" xfId="2915" xr:uid="{9EA4BACE-3F1E-488E-9F3E-287AE62DAFC0}"/>
    <cellStyle name="Normal 5 5 4 2 3" xfId="1372" xr:uid="{71DD231F-1266-4782-A39D-D44187A3F986}"/>
    <cellStyle name="Normal 5 5 4 2 3 2" xfId="1373" xr:uid="{22F5A9F4-AB6C-4901-946B-43731FB78B47}"/>
    <cellStyle name="Normal 5 5 4 2 4" xfId="1374" xr:uid="{68FCAE75-ADB0-41EA-B3E4-CECF41106944}"/>
    <cellStyle name="Normal 5 5 4 2 5" xfId="2916" xr:uid="{72A49C86-D8D3-4DF7-AFB5-9F3F3C510A2A}"/>
    <cellStyle name="Normal 5 5 4 3" xfId="571" xr:uid="{78F21ACA-1118-49B1-A89D-691E7CEBEA89}"/>
    <cellStyle name="Normal 5 5 4 3 2" xfId="1375" xr:uid="{407449C5-36C8-4ED2-ABB3-3FC39659F013}"/>
    <cellStyle name="Normal 5 5 4 3 2 2" xfId="1376" xr:uid="{662DC7CF-BF45-4A59-AF24-4924D2DADC52}"/>
    <cellStyle name="Normal 5 5 4 3 3" xfId="1377" xr:uid="{CEB95E5A-9888-46B5-B5B3-F5B6F5419498}"/>
    <cellStyle name="Normal 5 5 4 3 4" xfId="2917" xr:uid="{B977F685-F942-4657-AC5E-CFECCAB071BB}"/>
    <cellStyle name="Normal 5 5 4 4" xfId="1378" xr:uid="{FAAB1241-CB44-4CFB-A8E4-E30AA3A7637F}"/>
    <cellStyle name="Normal 5 5 4 4 2" xfId="1379" xr:uid="{D8316192-8142-495A-9AC4-614AE4052A43}"/>
    <cellStyle name="Normal 5 5 4 4 3" xfId="2918" xr:uid="{2B6BC354-8B8C-4364-AD46-3C673DE9C3A3}"/>
    <cellStyle name="Normal 5 5 4 4 4" xfId="2919" xr:uid="{0B755380-08DD-4CE7-9270-C2EEF292B515}"/>
    <cellStyle name="Normal 5 5 4 5" xfId="1380" xr:uid="{C67AFC6C-C34E-4ECB-86E2-A01BEB5DE1F0}"/>
    <cellStyle name="Normal 5 5 4 6" xfId="2920" xr:uid="{1C629555-62F8-49D1-A855-C325A3343EFB}"/>
    <cellStyle name="Normal 5 5 4 7" xfId="2921" xr:uid="{1CC45669-982D-4B57-B102-6579EDE2CD33}"/>
    <cellStyle name="Normal 5 5 5" xfId="308" xr:uid="{CDB1DC5D-146D-4A14-ABFE-F97799783FAC}"/>
    <cellStyle name="Normal 5 5 5 2" xfId="572" xr:uid="{FA96FA8E-A815-47B7-9EFB-DE4D929F7847}"/>
    <cellStyle name="Normal 5 5 5 2 2" xfId="1381" xr:uid="{AA0A6259-BC5A-4244-B87F-75199F01F49D}"/>
    <cellStyle name="Normal 5 5 5 2 2 2" xfId="1382" xr:uid="{9E5D1D99-3301-4B6B-B266-424CD14BAE3E}"/>
    <cellStyle name="Normal 5 5 5 2 3" xfId="1383" xr:uid="{0D7EFC5A-4E34-4B97-B131-8125EAAD26EE}"/>
    <cellStyle name="Normal 5 5 5 2 4" xfId="2922" xr:uid="{A56DD203-0AC9-497C-A7CD-C1043BEE09A2}"/>
    <cellStyle name="Normal 5 5 5 3" xfId="1384" xr:uid="{7B9BC5BF-07B4-492F-8F72-2FA8E45D290B}"/>
    <cellStyle name="Normal 5 5 5 3 2" xfId="1385" xr:uid="{37AF58E0-9FF4-42A3-BF72-8800BFEF912F}"/>
    <cellStyle name="Normal 5 5 5 3 3" xfId="2923" xr:uid="{74A62F25-EFD4-4D06-9607-EE202832E6A5}"/>
    <cellStyle name="Normal 5 5 5 3 4" xfId="2924" xr:uid="{E91A1810-B587-401D-9559-29611D11B9C4}"/>
    <cellStyle name="Normal 5 5 5 4" xfId="1386" xr:uid="{2F130699-2237-4A16-A0FC-037BC8A54452}"/>
    <cellStyle name="Normal 5 5 5 5" xfId="2925" xr:uid="{32BCCEE7-13A8-4956-9D3A-B89D01607B59}"/>
    <cellStyle name="Normal 5 5 5 6" xfId="2926" xr:uid="{F174DB44-C4D5-4867-873F-80EFBD19B03A}"/>
    <cellStyle name="Normal 5 5 6" xfId="309" xr:uid="{BE246D77-87FB-4FE0-B394-D9C712E0A607}"/>
    <cellStyle name="Normal 5 5 6 2" xfId="1387" xr:uid="{589FAC42-F057-4436-98F4-5B4D29D0EA78}"/>
    <cellStyle name="Normal 5 5 6 2 2" xfId="1388" xr:uid="{A42F16B5-046D-4E09-949E-CF7A687C71F5}"/>
    <cellStyle name="Normal 5 5 6 2 3" xfId="2927" xr:uid="{A5361D77-D646-4BDA-8916-733C63A5DA2A}"/>
    <cellStyle name="Normal 5 5 6 2 4" xfId="2928" xr:uid="{F4B7C553-03F0-44F9-982B-7E05C96F887B}"/>
    <cellStyle name="Normal 5 5 6 3" xfId="1389" xr:uid="{58918D3C-6950-4939-8E68-72220ED11FCC}"/>
    <cellStyle name="Normal 5 5 6 4" xfId="2929" xr:uid="{D2B26975-4014-4F2D-8C7E-FD6CD77D8D67}"/>
    <cellStyle name="Normal 5 5 6 5" xfId="2930" xr:uid="{D3133D38-5437-4B54-9893-CAA79B23785A}"/>
    <cellStyle name="Normal 5 5 7" xfId="1390" xr:uid="{E93366B0-1D5A-4BB0-88E0-7D28F7530D7A}"/>
    <cellStyle name="Normal 5 5 7 2" xfId="1391" xr:uid="{7F07702A-700D-4EB7-AF48-625C96CC2E46}"/>
    <cellStyle name="Normal 5 5 7 3" xfId="2931" xr:uid="{6C084CB5-F0B0-40F2-A3B0-FF78BADE6E1E}"/>
    <cellStyle name="Normal 5 5 7 4" xfId="2932" xr:uid="{F02EAD7A-1A27-4F83-A01D-E69BB937E700}"/>
    <cellStyle name="Normal 5 5 8" xfId="1392" xr:uid="{8E26E0FC-BDC9-422A-A23F-BE5056610F1D}"/>
    <cellStyle name="Normal 5 5 8 2" xfId="2933" xr:uid="{E6899DDB-B153-4DBC-9DC7-C2B9BF6358D1}"/>
    <cellStyle name="Normal 5 5 8 3" xfId="2934" xr:uid="{6221A50F-7506-4FFC-9658-85543B80BC50}"/>
    <cellStyle name="Normal 5 5 8 4" xfId="2935" xr:uid="{7395AB4D-7005-4828-9512-25CA24B75464}"/>
    <cellStyle name="Normal 5 5 9" xfId="2936" xr:uid="{661CBA9E-8A97-4555-A35E-0CB1FB581C50}"/>
    <cellStyle name="Normal 5 6" xfId="104" xr:uid="{A8EFD4C7-6321-48D1-B37F-0DBBC2C5002E}"/>
    <cellStyle name="Normal 5 6 10" xfId="2937" xr:uid="{B1F27B67-06C8-4693-8F42-1C5EDFC550EB}"/>
    <cellStyle name="Normal 5 6 11" xfId="2938" xr:uid="{F4F2893B-0749-469C-AAAE-BA6E407F55E6}"/>
    <cellStyle name="Normal 5 6 2" xfId="105" xr:uid="{727C5F15-135D-4DA2-BEF5-E5F73D338611}"/>
    <cellStyle name="Normal 5 6 2 2" xfId="310" xr:uid="{8F599D9E-B9EE-44B9-9E80-F2CD6305C630}"/>
    <cellStyle name="Normal 5 6 2 2 2" xfId="573" xr:uid="{983976BD-1F5A-483D-9791-8F918D059C67}"/>
    <cellStyle name="Normal 5 6 2 2 2 2" xfId="574" xr:uid="{3EE84A15-1DED-4261-A3F4-85BBC4E0E0CB}"/>
    <cellStyle name="Normal 5 6 2 2 2 2 2" xfId="1393" xr:uid="{953117A7-684B-4B06-BE63-2AF7E83D5E9C}"/>
    <cellStyle name="Normal 5 6 2 2 2 2 3" xfId="2939" xr:uid="{FB5BAF6F-9E65-4290-B2AE-AAD68913CC1E}"/>
    <cellStyle name="Normal 5 6 2 2 2 2 4" xfId="2940" xr:uid="{833D36E3-C253-49BD-BF69-ACA5B0EC3BDA}"/>
    <cellStyle name="Normal 5 6 2 2 2 3" xfId="1394" xr:uid="{85C42BFD-4277-441F-AB49-D20D32643C4D}"/>
    <cellStyle name="Normal 5 6 2 2 2 3 2" xfId="2941" xr:uid="{65019691-EDDE-446D-BE89-F841D0D046F5}"/>
    <cellStyle name="Normal 5 6 2 2 2 3 3" xfId="2942" xr:uid="{DBD26266-E72F-43DC-900E-4346D55270B9}"/>
    <cellStyle name="Normal 5 6 2 2 2 3 4" xfId="2943" xr:uid="{48CB90B5-36F4-4F3D-9D0B-2DEC11D11996}"/>
    <cellStyle name="Normal 5 6 2 2 2 4" xfId="2944" xr:uid="{796417E7-1D70-4D69-BB6D-0EBBD4FCD5E8}"/>
    <cellStyle name="Normal 5 6 2 2 2 5" xfId="2945" xr:uid="{3AECA363-E946-448D-B512-FA42BA6A22B2}"/>
    <cellStyle name="Normal 5 6 2 2 2 6" xfId="2946" xr:uid="{4ED98BCA-B241-4228-B6B4-BB07C7E08A2B}"/>
    <cellStyle name="Normal 5 6 2 2 3" xfId="575" xr:uid="{E0936F99-330F-43F3-A6C5-A82325610D2E}"/>
    <cellStyle name="Normal 5 6 2 2 3 2" xfId="1395" xr:uid="{3F74E7C4-2018-4F98-86A8-ABC0F6BE0275}"/>
    <cellStyle name="Normal 5 6 2 2 3 2 2" xfId="2947" xr:uid="{09A467BC-6496-41F8-88D4-B57F487658A4}"/>
    <cellStyle name="Normal 5 6 2 2 3 2 3" xfId="2948" xr:uid="{14E02D04-7F11-4E7E-AE0B-AE6627E65726}"/>
    <cellStyle name="Normal 5 6 2 2 3 2 4" xfId="2949" xr:uid="{AA94ED8C-9AA5-4018-A9D9-9D7776BE4408}"/>
    <cellStyle name="Normal 5 6 2 2 3 3" xfId="2950" xr:uid="{CFBE1C25-9DE6-4E12-9690-6AC323B8E90D}"/>
    <cellStyle name="Normal 5 6 2 2 3 4" xfId="2951" xr:uid="{F58CB504-3540-4961-BC1C-E71A3F0AB4FD}"/>
    <cellStyle name="Normal 5 6 2 2 3 5" xfId="2952" xr:uid="{3811EC94-75A2-4A68-82FD-C1375C204465}"/>
    <cellStyle name="Normal 5 6 2 2 4" xfId="1396" xr:uid="{A93406C2-83A0-41FE-8FC9-FD3423D0D79E}"/>
    <cellStyle name="Normal 5 6 2 2 4 2" xfId="2953" xr:uid="{FC2A8A53-DAFE-4032-A464-73910B626B83}"/>
    <cellStyle name="Normal 5 6 2 2 4 3" xfId="2954" xr:uid="{EBB3A5B4-5C88-4C72-A86D-14F9C230A317}"/>
    <cellStyle name="Normal 5 6 2 2 4 4" xfId="2955" xr:uid="{FC41588D-5057-4B10-9C3A-D2D93E68D1CB}"/>
    <cellStyle name="Normal 5 6 2 2 5" xfId="2956" xr:uid="{67FC719B-1687-45A7-91E2-5EE13116CA42}"/>
    <cellStyle name="Normal 5 6 2 2 5 2" xfId="2957" xr:uid="{6F0B0FB9-4157-42CA-9D3C-C91D7130279D}"/>
    <cellStyle name="Normal 5 6 2 2 5 3" xfId="2958" xr:uid="{B356A6E5-327A-41C7-A69A-CAD130D0122A}"/>
    <cellStyle name="Normal 5 6 2 2 5 4" xfId="2959" xr:uid="{D1EE3E07-196C-41EA-9D56-F8ED0C4AC775}"/>
    <cellStyle name="Normal 5 6 2 2 6" xfId="2960" xr:uid="{22D8B7B5-7626-4B79-87A1-67DAA4DCE5F4}"/>
    <cellStyle name="Normal 5 6 2 2 7" xfId="2961" xr:uid="{216A2CF1-27B7-4BFC-A416-DF32A837D27F}"/>
    <cellStyle name="Normal 5 6 2 2 8" xfId="2962" xr:uid="{21EC8A0F-5517-4BC9-BAF6-4F54D9BCD8A1}"/>
    <cellStyle name="Normal 5 6 2 3" xfId="576" xr:uid="{4C705D3A-B832-47E2-BB55-214E007BA419}"/>
    <cellStyle name="Normal 5 6 2 3 2" xfId="577" xr:uid="{3D9A6518-895E-4E5F-B6BE-0D21C369CAC7}"/>
    <cellStyle name="Normal 5 6 2 3 2 2" xfId="578" xr:uid="{BE62E06F-4044-4F4B-83FA-EC61BB6668DA}"/>
    <cellStyle name="Normal 5 6 2 3 2 3" xfId="2963" xr:uid="{07FD4807-F4AD-4D11-8BFC-B4FE42B39382}"/>
    <cellStyle name="Normal 5 6 2 3 2 4" xfId="2964" xr:uid="{3F616C94-0B87-4EF9-B2F7-3C074D697D95}"/>
    <cellStyle name="Normal 5 6 2 3 3" xfId="579" xr:uid="{DF76C4E2-7DA2-4617-809B-05F2274B5C27}"/>
    <cellStyle name="Normal 5 6 2 3 3 2" xfId="2965" xr:uid="{6E12F954-8933-4185-B858-C44F9F641C29}"/>
    <cellStyle name="Normal 5 6 2 3 3 3" xfId="2966" xr:uid="{5E6511DE-62EA-4E23-B9C6-5F8452CEB95E}"/>
    <cellStyle name="Normal 5 6 2 3 3 4" xfId="2967" xr:uid="{6B307349-13BC-4911-8AA0-9E128E34F3B1}"/>
    <cellStyle name="Normal 5 6 2 3 4" xfId="2968" xr:uid="{78F3AF5C-149C-4B8E-BC99-120495007B09}"/>
    <cellStyle name="Normal 5 6 2 3 5" xfId="2969" xr:uid="{28D1D892-065E-407D-AF32-33CE62F245C2}"/>
    <cellStyle name="Normal 5 6 2 3 6" xfId="2970" xr:uid="{A92EF23D-B45A-437C-8A87-94E3FD66850C}"/>
    <cellStyle name="Normal 5 6 2 4" xfId="580" xr:uid="{95297C2C-6CCF-4B8D-84BF-89986F56D4F5}"/>
    <cellStyle name="Normal 5 6 2 4 2" xfId="581" xr:uid="{6E65A5E9-512E-4485-AF5A-6A5C6BEA098A}"/>
    <cellStyle name="Normal 5 6 2 4 2 2" xfId="2971" xr:uid="{AADF063C-EC0E-47D2-BD7F-0AAED5010618}"/>
    <cellStyle name="Normal 5 6 2 4 2 3" xfId="2972" xr:uid="{9B632C1C-ED1C-4630-AA2D-67B69A81AC9B}"/>
    <cellStyle name="Normal 5 6 2 4 2 4" xfId="2973" xr:uid="{98D83F9B-8D35-49FC-8881-1C6553EED629}"/>
    <cellStyle name="Normal 5 6 2 4 3" xfId="2974" xr:uid="{B38E6F74-7810-4A2E-ACFD-F2B32E5018EE}"/>
    <cellStyle name="Normal 5 6 2 4 4" xfId="2975" xr:uid="{0CDF52DF-DD0E-4678-BEBD-D748A417ABC7}"/>
    <cellStyle name="Normal 5 6 2 4 5" xfId="2976" xr:uid="{FBBC79EC-F1A4-496C-BA74-E7C89BBFB16D}"/>
    <cellStyle name="Normal 5 6 2 5" xfId="582" xr:uid="{546A0405-D5D6-46A9-ADCE-D597B630034B}"/>
    <cellStyle name="Normal 5 6 2 5 2" xfId="2977" xr:uid="{DDE53ECF-0BA0-46D3-A35A-AFF5DC469139}"/>
    <cellStyle name="Normal 5 6 2 5 3" xfId="2978" xr:uid="{75781D43-3F90-4F41-9230-14C8B54C57CB}"/>
    <cellStyle name="Normal 5 6 2 5 4" xfId="2979" xr:uid="{D850301A-5D2D-418C-8EDC-1A8958A1A076}"/>
    <cellStyle name="Normal 5 6 2 6" xfId="2980" xr:uid="{E49C326D-5BFC-46BD-BEB9-D069FD440A43}"/>
    <cellStyle name="Normal 5 6 2 6 2" xfId="2981" xr:uid="{B1EBFDDD-1C76-4CEA-90D6-90FB758856EB}"/>
    <cellStyle name="Normal 5 6 2 6 3" xfId="2982" xr:uid="{75D9B70D-9113-4F03-AC24-BE56EA143722}"/>
    <cellStyle name="Normal 5 6 2 6 4" xfId="2983" xr:uid="{9C2242B5-5AFC-4A23-AC27-807934A58B65}"/>
    <cellStyle name="Normal 5 6 2 7" xfId="2984" xr:uid="{112A8752-28D1-41D0-9F08-D04B12213BF4}"/>
    <cellStyle name="Normal 5 6 2 8" xfId="2985" xr:uid="{8C643305-DB5B-4D2B-9374-73C0CCEBC1E8}"/>
    <cellStyle name="Normal 5 6 2 9" xfId="2986" xr:uid="{F6FD44B7-C648-4EAA-AFFB-AA31D2DCD95F}"/>
    <cellStyle name="Normal 5 6 3" xfId="311" xr:uid="{5184D753-0E74-4FEB-93E2-24EC3E9C3E3E}"/>
    <cellStyle name="Normal 5 6 3 2" xfId="583" xr:uid="{DBBD4A56-F170-4A64-B965-7DC6045F0520}"/>
    <cellStyle name="Normal 5 6 3 2 2" xfId="584" xr:uid="{AB4694E9-6579-46B1-815B-CD53E93D69A9}"/>
    <cellStyle name="Normal 5 6 3 2 2 2" xfId="1397" xr:uid="{7D6BFA23-905D-468B-A6DD-97707BF90349}"/>
    <cellStyle name="Normal 5 6 3 2 2 2 2" xfId="1398" xr:uid="{18D74211-6816-4453-A71B-ACFBD226EDD9}"/>
    <cellStyle name="Normal 5 6 3 2 2 3" xfId="1399" xr:uid="{EBC9FC1B-03E8-47D5-A018-0FF8C35AE53D}"/>
    <cellStyle name="Normal 5 6 3 2 2 4" xfId="2987" xr:uid="{C9A56F56-4D5C-42B1-B305-AFF6F5D16876}"/>
    <cellStyle name="Normal 5 6 3 2 3" xfId="1400" xr:uid="{4EFA1BCC-B5F3-4C39-A1E0-8C8EA5371304}"/>
    <cellStyle name="Normal 5 6 3 2 3 2" xfId="1401" xr:uid="{8483BDFE-163C-4074-8304-BDFBABCF0C87}"/>
    <cellStyle name="Normal 5 6 3 2 3 3" xfId="2988" xr:uid="{AD17338A-CADA-4F75-8E83-7D40DD65B59F}"/>
    <cellStyle name="Normal 5 6 3 2 3 4" xfId="2989" xr:uid="{077FA585-197D-4E7F-B4AE-B1F8A9A0779E}"/>
    <cellStyle name="Normal 5 6 3 2 4" xfId="1402" xr:uid="{5301EE7F-DF54-4B6B-A344-97F91471A858}"/>
    <cellStyle name="Normal 5 6 3 2 5" xfId="2990" xr:uid="{FC316688-CABA-40A9-AD10-3F5831918723}"/>
    <cellStyle name="Normal 5 6 3 2 6" xfId="2991" xr:uid="{DB10EBAB-45EC-43BA-8551-C36FA9F5C6E9}"/>
    <cellStyle name="Normal 5 6 3 3" xfId="585" xr:uid="{8E280FAD-3C7E-4494-8AB9-49E284D03685}"/>
    <cellStyle name="Normal 5 6 3 3 2" xfId="1403" xr:uid="{99253F0B-8CA8-4C6E-9A70-34B5F554D818}"/>
    <cellStyle name="Normal 5 6 3 3 2 2" xfId="1404" xr:uid="{F245B1D6-21A6-43AB-A373-7DA546706EA4}"/>
    <cellStyle name="Normal 5 6 3 3 2 3" xfId="2992" xr:uid="{B657701E-D37E-4E9A-93E3-9F789AFB1B6B}"/>
    <cellStyle name="Normal 5 6 3 3 2 4" xfId="2993" xr:uid="{AE44817F-ED62-425A-9753-CA3825C6EDC2}"/>
    <cellStyle name="Normal 5 6 3 3 3" xfId="1405" xr:uid="{81E04159-B941-4FEE-B07C-80FECA47C852}"/>
    <cellStyle name="Normal 5 6 3 3 4" xfId="2994" xr:uid="{BB01D929-00D1-499C-BCB7-074E4CE0961F}"/>
    <cellStyle name="Normal 5 6 3 3 5" xfId="2995" xr:uid="{6772B38D-CA62-455A-B333-E6C68243A42F}"/>
    <cellStyle name="Normal 5 6 3 4" xfId="1406" xr:uid="{3FA67493-D6AB-435C-958D-6231D34B855E}"/>
    <cellStyle name="Normal 5 6 3 4 2" xfId="1407" xr:uid="{C08753C6-5F33-4AF0-94BB-BBA9857864ED}"/>
    <cellStyle name="Normal 5 6 3 4 3" xfId="2996" xr:uid="{9DA692AE-4003-4214-8D75-1C96C2FA33DF}"/>
    <cellStyle name="Normal 5 6 3 4 4" xfId="2997" xr:uid="{39451EFB-A026-4418-91E1-D70C06324831}"/>
    <cellStyle name="Normal 5 6 3 5" xfId="1408" xr:uid="{369E7D59-4D21-41DD-94A7-244E7474C06A}"/>
    <cellStyle name="Normal 5 6 3 5 2" xfId="2998" xr:uid="{698B37FE-50E7-4723-A1F7-DD55928D3291}"/>
    <cellStyle name="Normal 5 6 3 5 3" xfId="2999" xr:uid="{9751DAEC-989D-4880-BE73-3D51130BBDD4}"/>
    <cellStyle name="Normal 5 6 3 5 4" xfId="3000" xr:uid="{2060180D-5A78-421D-A7EA-EEC8866EDB07}"/>
    <cellStyle name="Normal 5 6 3 6" xfId="3001" xr:uid="{A9FFB486-3B36-4BDD-8B4B-0E20DE90BFA4}"/>
    <cellStyle name="Normal 5 6 3 7" xfId="3002" xr:uid="{DBF9D321-39E6-42FA-B00C-99477638B3AB}"/>
    <cellStyle name="Normal 5 6 3 8" xfId="3003" xr:uid="{5F9044D7-CC56-4F2E-AE8F-F3922E2E1475}"/>
    <cellStyle name="Normal 5 6 4" xfId="312" xr:uid="{53B2F2FA-EF67-446F-8220-F237047008AD}"/>
    <cellStyle name="Normal 5 6 4 2" xfId="586" xr:uid="{DECEA44F-B176-482E-991C-58AFA63476FD}"/>
    <cellStyle name="Normal 5 6 4 2 2" xfId="587" xr:uid="{1C5941F8-8B98-4B45-A3CE-2F6BFE523E8A}"/>
    <cellStyle name="Normal 5 6 4 2 2 2" xfId="1409" xr:uid="{C96E5E0E-4C8D-4595-AFD3-DFD9411D73E8}"/>
    <cellStyle name="Normal 5 6 4 2 2 3" xfId="3004" xr:uid="{D61A63E2-105E-4A34-9DAA-401F1115CD2A}"/>
    <cellStyle name="Normal 5 6 4 2 2 4" xfId="3005" xr:uid="{EA092B68-816D-4D77-9120-7AACBDC0DED5}"/>
    <cellStyle name="Normal 5 6 4 2 3" xfId="1410" xr:uid="{FE40582E-58F7-4E18-BF46-0105C22497B2}"/>
    <cellStyle name="Normal 5 6 4 2 4" xfId="3006" xr:uid="{B9E1553E-1A23-4FF3-A28D-48E637E73712}"/>
    <cellStyle name="Normal 5 6 4 2 5" xfId="3007" xr:uid="{2BD5674B-84D5-4929-8131-7A30778A8E5B}"/>
    <cellStyle name="Normal 5 6 4 3" xfId="588" xr:uid="{C35F9EE9-80D8-446E-8F18-1E42CCDB3325}"/>
    <cellStyle name="Normal 5 6 4 3 2" xfId="1411" xr:uid="{E317D1B7-86D3-4CBA-A599-07B46897C693}"/>
    <cellStyle name="Normal 5 6 4 3 3" xfId="3008" xr:uid="{726CB76C-0691-4DD9-9AF9-DB47DEC6AF7C}"/>
    <cellStyle name="Normal 5 6 4 3 4" xfId="3009" xr:uid="{F10CE84A-B469-4701-B6B6-27F58AF9D773}"/>
    <cellStyle name="Normal 5 6 4 4" xfId="1412" xr:uid="{1E9B0FFB-E39F-4C1A-8880-10150FB5269D}"/>
    <cellStyle name="Normal 5 6 4 4 2" xfId="3010" xr:uid="{259EE1E4-6D49-4973-AE7C-3394E5EED4B6}"/>
    <cellStyle name="Normal 5 6 4 4 3" xfId="3011" xr:uid="{C94355B3-9BF4-4183-9B3C-7878B34BB074}"/>
    <cellStyle name="Normal 5 6 4 4 4" xfId="3012" xr:uid="{D5DB8A58-454A-4F1B-91B8-1AF15E405DD5}"/>
    <cellStyle name="Normal 5 6 4 5" xfId="3013" xr:uid="{FE31F8FC-A4F9-4202-B684-786753D16D7E}"/>
    <cellStyle name="Normal 5 6 4 6" xfId="3014" xr:uid="{D8CC3CC1-499F-4B66-BF3E-77BE6AA4C765}"/>
    <cellStyle name="Normal 5 6 4 7" xfId="3015" xr:uid="{D57FD545-F16C-4256-9CFC-659A26E91F0C}"/>
    <cellStyle name="Normal 5 6 5" xfId="313" xr:uid="{C7038679-6049-4BF9-9065-D9D0DD358130}"/>
    <cellStyle name="Normal 5 6 5 2" xfId="589" xr:uid="{4E17ADC5-35AE-4154-A2F4-17F996DCB181}"/>
    <cellStyle name="Normal 5 6 5 2 2" xfId="1413" xr:uid="{0D448960-526B-44A7-B93B-6D6B05AA8758}"/>
    <cellStyle name="Normal 5 6 5 2 3" xfId="3016" xr:uid="{07398153-B716-4992-9691-513E52033FBD}"/>
    <cellStyle name="Normal 5 6 5 2 4" xfId="3017" xr:uid="{79032EDD-DED6-444C-A3D7-99786E0A1EF9}"/>
    <cellStyle name="Normal 5 6 5 3" xfId="1414" xr:uid="{BCE3F6C1-0FE2-4894-885D-EAB3106E027A}"/>
    <cellStyle name="Normal 5 6 5 3 2" xfId="3018" xr:uid="{81E4DCB1-2727-4FF1-9F48-5E398180B6E8}"/>
    <cellStyle name="Normal 5 6 5 3 3" xfId="3019" xr:uid="{19D8541D-39D3-444B-B4AC-9772BA80DB83}"/>
    <cellStyle name="Normal 5 6 5 3 4" xfId="3020" xr:uid="{D9664E55-7D88-4CA2-8426-F17267CCDC16}"/>
    <cellStyle name="Normal 5 6 5 4" xfId="3021" xr:uid="{CF857732-CF53-45C6-8A64-392558599F4C}"/>
    <cellStyle name="Normal 5 6 5 5" xfId="3022" xr:uid="{F266917A-2A5D-4EB4-A5F3-94F65DD04C51}"/>
    <cellStyle name="Normal 5 6 5 6" xfId="3023" xr:uid="{44DAA045-91A6-4CAC-9EB6-16C7301A5562}"/>
    <cellStyle name="Normal 5 6 6" xfId="590" xr:uid="{D44066BE-36A3-47CD-88A9-E3825E0F17CF}"/>
    <cellStyle name="Normal 5 6 6 2" xfId="1415" xr:uid="{A1306BB4-C388-4F14-A4C4-C778F5838293}"/>
    <cellStyle name="Normal 5 6 6 2 2" xfId="3024" xr:uid="{DE0FA306-E5CF-4D19-A267-1F547FC7A93D}"/>
    <cellStyle name="Normal 5 6 6 2 3" xfId="3025" xr:uid="{F8AE10DD-04CD-478B-B73C-BD5F4F442E04}"/>
    <cellStyle name="Normal 5 6 6 2 4" xfId="3026" xr:uid="{A6AE2FC9-6835-4553-B0B7-B3EDD991BFC3}"/>
    <cellStyle name="Normal 5 6 6 3" xfId="3027" xr:uid="{B8DA266A-2014-4848-9652-3E95A86C9651}"/>
    <cellStyle name="Normal 5 6 6 4" xfId="3028" xr:uid="{D51E1BF0-E44F-44C7-B2DF-A518289F73FB}"/>
    <cellStyle name="Normal 5 6 6 5" xfId="3029" xr:uid="{1397DA3D-177E-4D31-96DD-7B2CBAA90491}"/>
    <cellStyle name="Normal 5 6 7" xfId="1416" xr:uid="{6DDDD8DE-0A2C-48F8-B038-ED68172427C1}"/>
    <cellStyle name="Normal 5 6 7 2" xfId="3030" xr:uid="{88673B45-75C7-43AF-8304-4ED9575FCA67}"/>
    <cellStyle name="Normal 5 6 7 3" xfId="3031" xr:uid="{D56FC5AE-B704-4BB2-A934-5138B7723E25}"/>
    <cellStyle name="Normal 5 6 7 4" xfId="3032" xr:uid="{0E080D2C-20E5-450C-A55E-F871DB25A964}"/>
    <cellStyle name="Normal 5 6 8" xfId="3033" xr:uid="{49DCD912-C43E-4A41-AF76-EFC9072D374E}"/>
    <cellStyle name="Normal 5 6 8 2" xfId="3034" xr:uid="{C4F37D17-CA2C-4B2F-8FF1-D6BEF800BC1E}"/>
    <cellStyle name="Normal 5 6 8 3" xfId="3035" xr:uid="{501934E4-3A4E-4D73-AA84-4A99801A850A}"/>
    <cellStyle name="Normal 5 6 8 4" xfId="3036" xr:uid="{401C7C1D-27C8-49F4-B65E-22DE7DAD5B28}"/>
    <cellStyle name="Normal 5 6 9" xfId="3037" xr:uid="{0BCF2A85-8FC0-4B69-B0B3-353EF54981E4}"/>
    <cellStyle name="Normal 5 7" xfId="106" xr:uid="{414B351C-9C31-453E-93C6-848470370E32}"/>
    <cellStyle name="Normal 5 7 2" xfId="107" xr:uid="{A339DE49-3197-4065-99CC-057CD191E9D3}"/>
    <cellStyle name="Normal 5 7 2 2" xfId="314" xr:uid="{D9545B75-C609-41FF-928B-256F7DCCA549}"/>
    <cellStyle name="Normal 5 7 2 2 2" xfId="591" xr:uid="{D65627BF-6360-4354-BBC4-AA188D1ADA89}"/>
    <cellStyle name="Normal 5 7 2 2 2 2" xfId="1417" xr:uid="{259D52BC-9EA6-4145-B429-33867E60A515}"/>
    <cellStyle name="Normal 5 7 2 2 2 3" xfId="3038" xr:uid="{413B2331-2E9E-4169-AD01-8B63C4E71261}"/>
    <cellStyle name="Normal 5 7 2 2 2 4" xfId="3039" xr:uid="{90A77FB3-CC9B-4423-A1C6-7D1621B365E7}"/>
    <cellStyle name="Normal 5 7 2 2 3" xfId="1418" xr:uid="{F36D5435-19E7-4781-B550-285135BFDA7B}"/>
    <cellStyle name="Normal 5 7 2 2 3 2" xfId="3040" xr:uid="{CCA0664B-5ED5-4469-B6BC-B5CCA1239ED0}"/>
    <cellStyle name="Normal 5 7 2 2 3 3" xfId="3041" xr:uid="{E738DCAD-3634-46CA-9A1A-6E545834E6CD}"/>
    <cellStyle name="Normal 5 7 2 2 3 4" xfId="3042" xr:uid="{69437C5A-499A-497C-8374-E2147235BAE9}"/>
    <cellStyle name="Normal 5 7 2 2 4" xfId="3043" xr:uid="{5771A976-F97A-4ADB-8DEA-69DCBD1EE205}"/>
    <cellStyle name="Normal 5 7 2 2 5" xfId="3044" xr:uid="{9EAA4FCD-7264-46C5-B90D-C232BF381369}"/>
    <cellStyle name="Normal 5 7 2 2 6" xfId="3045" xr:uid="{3C5BEB31-0A23-4A50-B62A-73CBB537AFA2}"/>
    <cellStyle name="Normal 5 7 2 3" xfId="592" xr:uid="{89149CAC-A065-4B26-88B5-2F190E6BBCDE}"/>
    <cellStyle name="Normal 5 7 2 3 2" xfId="1419" xr:uid="{741776ED-1FA1-4271-BE9E-031029E5E939}"/>
    <cellStyle name="Normal 5 7 2 3 2 2" xfId="3046" xr:uid="{CC9A757B-D085-48B9-9B40-F9E6B4F8EEF7}"/>
    <cellStyle name="Normal 5 7 2 3 2 3" xfId="3047" xr:uid="{EC5F78BC-2E39-40CF-A88F-F6FF49A96742}"/>
    <cellStyle name="Normal 5 7 2 3 2 4" xfId="3048" xr:uid="{9EE7BB0C-4D42-4318-A4B6-A6998B8F8BC2}"/>
    <cellStyle name="Normal 5 7 2 3 3" xfId="3049" xr:uid="{934E5B8F-83EA-4B2A-B4D3-D3A2D0145E52}"/>
    <cellStyle name="Normal 5 7 2 3 4" xfId="3050" xr:uid="{FA80B0D7-5973-4EBF-82E8-529239783E3B}"/>
    <cellStyle name="Normal 5 7 2 3 5" xfId="3051" xr:uid="{C0921CB6-1BAC-4D76-9612-70ADD36F51FA}"/>
    <cellStyle name="Normal 5 7 2 4" xfId="1420" xr:uid="{BC5A22D9-D1FE-4198-9B6F-3DF3ABD45A17}"/>
    <cellStyle name="Normal 5 7 2 4 2" xfId="3052" xr:uid="{7569772D-5FE8-46C3-835E-18006953E81C}"/>
    <cellStyle name="Normal 5 7 2 4 3" xfId="3053" xr:uid="{01C81189-4704-489B-93AF-2FDFA7BF86D7}"/>
    <cellStyle name="Normal 5 7 2 4 4" xfId="3054" xr:uid="{0C3DDE3E-9D7F-4AC9-A431-D4CC7F99380D}"/>
    <cellStyle name="Normal 5 7 2 5" xfId="3055" xr:uid="{1E7196E3-7A59-4B97-96AA-07E29F4D2BB1}"/>
    <cellStyle name="Normal 5 7 2 5 2" xfId="3056" xr:uid="{5946EC75-6799-4CA0-9C4C-CDDAE4E887F3}"/>
    <cellStyle name="Normal 5 7 2 5 3" xfId="3057" xr:uid="{EB5EC0E3-337A-4BD0-BB74-9F19FAE7C399}"/>
    <cellStyle name="Normal 5 7 2 5 4" xfId="3058" xr:uid="{67C17B92-F4A9-4317-A134-E5D193CEF9A8}"/>
    <cellStyle name="Normal 5 7 2 6" xfId="3059" xr:uid="{564CEED3-43B3-448D-85D3-4D93A6445A1C}"/>
    <cellStyle name="Normal 5 7 2 7" xfId="3060" xr:uid="{E8E8D84D-51D1-4419-9CCB-4260B3840DA0}"/>
    <cellStyle name="Normal 5 7 2 8" xfId="3061" xr:uid="{A830993B-A0FB-42C9-9449-0D2EB472E276}"/>
    <cellStyle name="Normal 5 7 3" xfId="315" xr:uid="{C5C465A7-66EB-4EE6-ABD8-F72856B335B0}"/>
    <cellStyle name="Normal 5 7 3 2" xfId="593" xr:uid="{F04CC9F1-6F2A-41D3-83CB-36464CD1BFE6}"/>
    <cellStyle name="Normal 5 7 3 2 2" xfId="594" xr:uid="{C2D6A45A-3260-4BF6-B68E-C4D0A9032523}"/>
    <cellStyle name="Normal 5 7 3 2 3" xfId="3062" xr:uid="{599DF6E8-660D-49C1-B8C2-88BAEB108E15}"/>
    <cellStyle name="Normal 5 7 3 2 4" xfId="3063" xr:uid="{0F29C3E5-D57A-48F0-A6E7-40FDE290EB36}"/>
    <cellStyle name="Normal 5 7 3 3" xfId="595" xr:uid="{AEF2FA06-16FD-4B66-B00B-5595C92867EB}"/>
    <cellStyle name="Normal 5 7 3 3 2" xfId="3064" xr:uid="{33DA0987-14CE-41C3-A395-2E6B566AA5D3}"/>
    <cellStyle name="Normal 5 7 3 3 3" xfId="3065" xr:uid="{45BC1923-9AB3-4D94-9E53-8C7054F3368D}"/>
    <cellStyle name="Normal 5 7 3 3 4" xfId="3066" xr:uid="{5EC184C6-DDF0-4CD1-9876-5A814275C240}"/>
    <cellStyle name="Normal 5 7 3 4" xfId="3067" xr:uid="{1217CE86-E625-46D0-9A0B-ADBF16E141FE}"/>
    <cellStyle name="Normal 5 7 3 5" xfId="3068" xr:uid="{1EC4DDC7-CEF9-4CC0-9693-6C0576576F58}"/>
    <cellStyle name="Normal 5 7 3 6" xfId="3069" xr:uid="{B2233F52-103A-43D9-8383-A125BD32B870}"/>
    <cellStyle name="Normal 5 7 4" xfId="316" xr:uid="{F9417981-AD6C-46AF-A71E-FF197EE7AE14}"/>
    <cellStyle name="Normal 5 7 4 2" xfId="596" xr:uid="{3D69F60E-3995-424E-AA26-5906E6CBE0A8}"/>
    <cellStyle name="Normal 5 7 4 2 2" xfId="3070" xr:uid="{EA2327A1-0995-4701-853A-EDFF7B3CF567}"/>
    <cellStyle name="Normal 5 7 4 2 3" xfId="3071" xr:uid="{BFB41592-2773-44D3-9CE1-CB12D11D9D7D}"/>
    <cellStyle name="Normal 5 7 4 2 4" xfId="3072" xr:uid="{70B4076E-6AE9-4F6D-80FD-68892E72A632}"/>
    <cellStyle name="Normal 5 7 4 3" xfId="3073" xr:uid="{6B25CD37-3855-428E-9456-61D6FFB93D40}"/>
    <cellStyle name="Normal 5 7 4 4" xfId="3074" xr:uid="{01B7046A-67D3-4B8A-B562-439C8FC96927}"/>
    <cellStyle name="Normal 5 7 4 5" xfId="3075" xr:uid="{5AAC015C-1DAF-400E-92E7-8C34D261CA3D}"/>
    <cellStyle name="Normal 5 7 5" xfId="597" xr:uid="{3408AA29-AD8E-457A-B3B5-5EAE62DB7B93}"/>
    <cellStyle name="Normal 5 7 5 2" xfId="3076" xr:uid="{16C45A38-197A-451C-869B-9CF34AD4E56C}"/>
    <cellStyle name="Normal 5 7 5 3" xfId="3077" xr:uid="{B46325EF-F038-4221-8C7B-16D7245BB7DC}"/>
    <cellStyle name="Normal 5 7 5 4" xfId="3078" xr:uid="{7C5842FE-3999-4E89-8107-232D9D41E781}"/>
    <cellStyle name="Normal 5 7 6" xfId="3079" xr:uid="{00CF9228-B41F-410A-A4B0-8B98817AA5E5}"/>
    <cellStyle name="Normal 5 7 6 2" xfId="3080" xr:uid="{07499947-F961-4B14-99B0-2E7E9CECE4FB}"/>
    <cellStyle name="Normal 5 7 6 3" xfId="3081" xr:uid="{FF842366-6C9B-467E-B9E4-E06530C62DDB}"/>
    <cellStyle name="Normal 5 7 6 4" xfId="3082" xr:uid="{11FAA79F-1B1D-4A12-9AC4-0B5CA5A4291E}"/>
    <cellStyle name="Normal 5 7 7" xfId="3083" xr:uid="{AFA85625-D07D-4C6C-93A7-7A44A641E8F4}"/>
    <cellStyle name="Normal 5 7 8" xfId="3084" xr:uid="{5E3491F1-0F94-42FC-8B5C-36B57B443DBB}"/>
    <cellStyle name="Normal 5 7 9" xfId="3085" xr:uid="{109D8C20-9620-4251-8149-45CCA1D8CCD8}"/>
    <cellStyle name="Normal 5 8" xfId="108" xr:uid="{1FEF2F87-EC8B-4C00-BBB1-66B5A7972207}"/>
    <cellStyle name="Normal 5 8 2" xfId="317" xr:uid="{EA8D80ED-8C41-4667-A5F4-7642410E2B47}"/>
    <cellStyle name="Normal 5 8 2 2" xfId="598" xr:uid="{902E9FD0-34C5-4533-BD35-C11EA7863CDD}"/>
    <cellStyle name="Normal 5 8 2 2 2" xfId="1421" xr:uid="{34D7BF20-C4F7-4853-83AF-6A44BD5EEFA9}"/>
    <cellStyle name="Normal 5 8 2 2 2 2" xfId="1422" xr:uid="{44B14D64-4DCF-411C-A7F7-E0881C3A2094}"/>
    <cellStyle name="Normal 5 8 2 2 3" xfId="1423" xr:uid="{A9D79F1D-5255-42A7-983C-E3A99222574E}"/>
    <cellStyle name="Normal 5 8 2 2 4" xfId="3086" xr:uid="{8B322809-A1A9-4135-AD62-CB5D1779F0E1}"/>
    <cellStyle name="Normal 5 8 2 3" xfId="1424" xr:uid="{E49A0FA2-4616-457C-A13A-279997CCD006}"/>
    <cellStyle name="Normal 5 8 2 3 2" xfId="1425" xr:uid="{8C7F67C7-6635-463D-84DC-6D8B48B0B84C}"/>
    <cellStyle name="Normal 5 8 2 3 3" xfId="3087" xr:uid="{D10AA060-9307-4652-8908-E39883476840}"/>
    <cellStyle name="Normal 5 8 2 3 4" xfId="3088" xr:uid="{33A34219-6BD9-4C14-87AE-1E404B39F7A0}"/>
    <cellStyle name="Normal 5 8 2 4" xfId="1426" xr:uid="{B5D6C3BE-B489-43BD-8216-8742B2446070}"/>
    <cellStyle name="Normal 5 8 2 5" xfId="3089" xr:uid="{574683D0-A906-4D3E-B4E9-45F9AD85BC52}"/>
    <cellStyle name="Normal 5 8 2 6" xfId="3090" xr:uid="{7A6C5001-BEED-4833-AC28-70D8ABB92099}"/>
    <cellStyle name="Normal 5 8 3" xfId="599" xr:uid="{4AB6C470-6B5D-4BAA-84CD-E8E12CDB8A72}"/>
    <cellStyle name="Normal 5 8 3 2" xfId="1427" xr:uid="{A8C0E61C-7C62-452E-A099-333158E62A67}"/>
    <cellStyle name="Normal 5 8 3 2 2" xfId="1428" xr:uid="{AC49CE40-75E1-4CA5-9063-644AE9211084}"/>
    <cellStyle name="Normal 5 8 3 2 3" xfId="3091" xr:uid="{2DE78AC8-C99F-4005-8EA4-C87FE4D703AD}"/>
    <cellStyle name="Normal 5 8 3 2 4" xfId="3092" xr:uid="{3AB1F625-B8D8-4D60-AA01-5FB4D63C76EF}"/>
    <cellStyle name="Normal 5 8 3 3" xfId="1429" xr:uid="{1B33C9CD-0BAF-472A-BF25-29409FE1EF05}"/>
    <cellStyle name="Normal 5 8 3 4" xfId="3093" xr:uid="{FF711828-0AE5-46C7-ADDA-7E61C6381950}"/>
    <cellStyle name="Normal 5 8 3 5" xfId="3094" xr:uid="{F9B8CA73-439B-48A5-8A2A-F56B5356931E}"/>
    <cellStyle name="Normal 5 8 4" xfId="1430" xr:uid="{4F503641-9C61-46FC-907F-2AE9D23932D7}"/>
    <cellStyle name="Normal 5 8 4 2" xfId="1431" xr:uid="{C704012F-3EC7-42FF-B7EC-47CF9C4FE218}"/>
    <cellStyle name="Normal 5 8 4 3" xfId="3095" xr:uid="{09409296-47FA-47DE-8C65-BE522619C74E}"/>
    <cellStyle name="Normal 5 8 4 4" xfId="3096" xr:uid="{CC53D8DE-CDB2-421A-894E-B26F20822E2A}"/>
    <cellStyle name="Normal 5 8 5" xfId="1432" xr:uid="{B809455A-0260-48CC-A1DA-1C35B5188AC3}"/>
    <cellStyle name="Normal 5 8 5 2" xfId="3097" xr:uid="{404E75CC-8C0A-404A-BDAD-302F38D9595F}"/>
    <cellStyle name="Normal 5 8 5 3" xfId="3098" xr:uid="{69A8BB48-B15E-4FA4-91F6-CB1A5230F150}"/>
    <cellStyle name="Normal 5 8 5 4" xfId="3099" xr:uid="{232F5EBB-7048-4C6A-836F-2FEDC8F6BFAA}"/>
    <cellStyle name="Normal 5 8 6" xfId="3100" xr:uid="{61A08D66-6114-41B8-8104-AD2953A68853}"/>
    <cellStyle name="Normal 5 8 7" xfId="3101" xr:uid="{380653AE-A24C-4F88-9286-4A342C93EE16}"/>
    <cellStyle name="Normal 5 8 8" xfId="3102" xr:uid="{0E4E4C13-49F9-49DC-B7C5-FB62063B6BA3}"/>
    <cellStyle name="Normal 5 9" xfId="318" xr:uid="{C71762F8-D713-4825-B5F1-957A41A7D139}"/>
    <cellStyle name="Normal 5 9 2" xfId="600" xr:uid="{83887DD1-E874-49CF-942C-1665EEA91030}"/>
    <cellStyle name="Normal 5 9 2 2" xfId="601" xr:uid="{71F36276-9515-42BC-A362-404E56AF9727}"/>
    <cellStyle name="Normal 5 9 2 2 2" xfId="1433" xr:uid="{82E203C5-1058-4977-81C6-F485B6EE917A}"/>
    <cellStyle name="Normal 5 9 2 2 3" xfId="3103" xr:uid="{74E9D39B-290C-4A4F-AADE-5909E8386E05}"/>
    <cellStyle name="Normal 5 9 2 2 4" xfId="3104" xr:uid="{0B8E6F82-B234-44DD-8BEF-F57BD7747850}"/>
    <cellStyle name="Normal 5 9 2 3" xfId="1434" xr:uid="{EDEF819B-1A54-4549-9B00-9C85E9E9828E}"/>
    <cellStyle name="Normal 5 9 2 4" xfId="3105" xr:uid="{7980E76E-FE56-4DDD-9181-658AC73FF98E}"/>
    <cellStyle name="Normal 5 9 2 5" xfId="3106" xr:uid="{B7A46062-4B1D-46F7-9188-BADE81B7738C}"/>
    <cellStyle name="Normal 5 9 3" xfId="602" xr:uid="{1716157F-8AC5-4BA7-AFBB-D67F7CC1C84D}"/>
    <cellStyle name="Normal 5 9 3 2" xfId="1435" xr:uid="{F48A5F83-6186-4021-A8BA-CF9D013CE5F6}"/>
    <cellStyle name="Normal 5 9 3 3" xfId="3107" xr:uid="{A43573C6-2BA1-4E32-855E-FF90A99DE3C6}"/>
    <cellStyle name="Normal 5 9 3 4" xfId="3108" xr:uid="{835DE57F-FBF4-4472-BE8F-ACA737210277}"/>
    <cellStyle name="Normal 5 9 4" xfId="1436" xr:uid="{558D81EB-0FA2-473D-88D3-3973BAEA006B}"/>
    <cellStyle name="Normal 5 9 4 2" xfId="3109" xr:uid="{309026D6-458E-4703-8FD4-FA0A24E1B89F}"/>
    <cellStyle name="Normal 5 9 4 3" xfId="3110" xr:uid="{096D45AC-58C9-4BBE-90AF-75BF54D8CAAD}"/>
    <cellStyle name="Normal 5 9 4 4" xfId="3111" xr:uid="{F36081BB-1882-444C-B181-524B27B45DE8}"/>
    <cellStyle name="Normal 5 9 5" xfId="3112" xr:uid="{EFB3228C-D68F-4A85-B116-F80BC6348440}"/>
    <cellStyle name="Normal 5 9 6" xfId="3113" xr:uid="{830CFC22-FEDE-4234-A864-472050A565CF}"/>
    <cellStyle name="Normal 5 9 7" xfId="3114" xr:uid="{BD426921-225F-4674-98B5-2BE183F49D8B}"/>
    <cellStyle name="Normal 6" xfId="109" xr:uid="{82AE64A7-982B-4E4B-80BB-F907A65F3502}"/>
    <cellStyle name="Normal 6 10" xfId="319" xr:uid="{794E4CC0-D346-416B-80B6-E9678F6C334A}"/>
    <cellStyle name="Normal 6 10 2" xfId="1437" xr:uid="{FD0D3B1F-5C8E-4149-A7BD-C0C67C64FEF1}"/>
    <cellStyle name="Normal 6 10 2 2" xfId="3115" xr:uid="{233113FE-5697-4B5D-84DD-9B25B0938226}"/>
    <cellStyle name="Normal 6 10 2 2 2" xfId="4588" xr:uid="{704497E0-0587-438E-B511-C012F401198F}"/>
    <cellStyle name="Normal 6 10 2 3" xfId="3116" xr:uid="{A6EC8FDE-0F28-4B9D-BC73-C042F1E243D3}"/>
    <cellStyle name="Normal 6 10 2 4" xfId="3117" xr:uid="{06996DA7-9930-4478-A0C5-2561DCE1CFB5}"/>
    <cellStyle name="Normal 6 10 3" xfId="3118" xr:uid="{B7875689-8FFF-4C58-BE9D-326CE3F0D458}"/>
    <cellStyle name="Normal 6 10 4" xfId="3119" xr:uid="{D66EC846-049D-4BFF-A64A-D1368B0BC10E}"/>
    <cellStyle name="Normal 6 10 5" xfId="3120" xr:uid="{DB5774DC-C282-45F8-B0B5-CD33C1F790E6}"/>
    <cellStyle name="Normal 6 11" xfId="1438" xr:uid="{BC37BD21-E6CD-470C-9BB6-5ECF48E341B3}"/>
    <cellStyle name="Normal 6 11 2" xfId="3121" xr:uid="{B9300EFE-E18D-4A8F-A9CC-14EDAD832295}"/>
    <cellStyle name="Normal 6 11 3" xfId="3122" xr:uid="{88B29C03-4D7F-42F3-A2C1-B27CA5216D92}"/>
    <cellStyle name="Normal 6 11 4" xfId="3123" xr:uid="{EAB98884-9702-4409-8016-93D47C3640F2}"/>
    <cellStyle name="Normal 6 12" xfId="902" xr:uid="{1DB4B228-91E9-4DE7-8377-092BDC1AA30B}"/>
    <cellStyle name="Normal 6 12 2" xfId="3124" xr:uid="{E37A511A-875B-4F51-B73A-753F7DE574E9}"/>
    <cellStyle name="Normal 6 12 3" xfId="3125" xr:uid="{89933B6E-4EF3-4E7B-9FD5-8183F9A637DC}"/>
    <cellStyle name="Normal 6 12 4" xfId="3126" xr:uid="{834E184E-7EF2-4B6E-83DC-47B6C062D4B4}"/>
    <cellStyle name="Normal 6 13" xfId="899" xr:uid="{CB4275FC-D522-4A00-AD3D-149C71257A36}"/>
    <cellStyle name="Normal 6 13 2" xfId="3128" xr:uid="{4531A946-D409-4781-BC02-671962AA7950}"/>
    <cellStyle name="Normal 6 13 3" xfId="4315" xr:uid="{4FBDA147-BE08-4DEB-8F8A-1C636B858FD2}"/>
    <cellStyle name="Normal 6 13 4" xfId="3127" xr:uid="{D7087F92-692A-4F7F-98EF-DB7096806B41}"/>
    <cellStyle name="Normal 6 13 5" xfId="5319" xr:uid="{6471C3AC-AE7E-4C3E-BB89-85FE51AE2BC0}"/>
    <cellStyle name="Normal 6 14" xfId="3129" xr:uid="{8DF21E8B-6E66-42C4-A9C0-67D478E64D87}"/>
    <cellStyle name="Normal 6 15" xfId="3130" xr:uid="{B83F9A28-B611-487F-8319-16F61CF0070D}"/>
    <cellStyle name="Normal 6 16" xfId="3131" xr:uid="{13BDBDD3-87D4-4028-A89E-18D5FC41C0F7}"/>
    <cellStyle name="Normal 6 2" xfId="110" xr:uid="{9C24E032-EB8A-4709-9AEF-E3E6E9C30F89}"/>
    <cellStyle name="Normal 6 2 2" xfId="320" xr:uid="{3954D154-70C9-4453-B1BD-99BD6C0E616F}"/>
    <cellStyle name="Normal 6 2 2 2" xfId="4671" xr:uid="{257F6A00-E369-4E3E-B683-CDD9E7F0DE09}"/>
    <cellStyle name="Normal 6 2 3" xfId="4560" xr:uid="{EBAB9079-695A-4461-94A5-875CFC99543D}"/>
    <cellStyle name="Normal 6 3" xfId="111" xr:uid="{6E6AD02F-E885-4975-AA09-9CB23CBD5BA6}"/>
    <cellStyle name="Normal 6 3 10" xfId="3132" xr:uid="{019D2A36-5209-4B95-875F-2147C25DCCAF}"/>
    <cellStyle name="Normal 6 3 11" xfId="3133" xr:uid="{811EAFD6-4B60-4116-B034-347AE0A5E4C3}"/>
    <cellStyle name="Normal 6 3 2" xfId="112" xr:uid="{360F4C1A-8669-4258-BA2F-9FB100C12B99}"/>
    <cellStyle name="Normal 6 3 2 2" xfId="113" xr:uid="{C7E46D9A-4587-46CA-87D3-9CE66525458E}"/>
    <cellStyle name="Normal 6 3 2 2 2" xfId="321" xr:uid="{7D1A3150-9E8C-4CDA-B1F0-3C72B104D136}"/>
    <cellStyle name="Normal 6 3 2 2 2 2" xfId="603" xr:uid="{4F5760A5-C7CC-40C7-80B1-91BE86CEDE35}"/>
    <cellStyle name="Normal 6 3 2 2 2 2 2" xfId="604" xr:uid="{B4031D6B-BB69-4F02-9F60-3A47C92F08BC}"/>
    <cellStyle name="Normal 6 3 2 2 2 2 2 2" xfId="1439" xr:uid="{37647AB7-EC54-4A10-82CE-63E53CBBE0C8}"/>
    <cellStyle name="Normal 6 3 2 2 2 2 2 2 2" xfId="1440" xr:uid="{AFDFFD46-9633-4369-8857-1CC504DCDD55}"/>
    <cellStyle name="Normal 6 3 2 2 2 2 2 3" xfId="1441" xr:uid="{A00D0DEF-8502-489F-B47F-FEDD38EC2B3A}"/>
    <cellStyle name="Normal 6 3 2 2 2 2 3" xfId="1442" xr:uid="{ED2376A3-D7A0-4DE9-9D80-52102C37F383}"/>
    <cellStyle name="Normal 6 3 2 2 2 2 3 2" xfId="1443" xr:uid="{1FC1A43F-BB7F-46EA-AC04-4651C0366246}"/>
    <cellStyle name="Normal 6 3 2 2 2 2 4" xfId="1444" xr:uid="{03E9D24B-7372-44CF-80F6-F161297AB0BE}"/>
    <cellStyle name="Normal 6 3 2 2 2 3" xfId="605" xr:uid="{6B6122D9-06BF-4201-8B0B-FC0A6CD7599C}"/>
    <cellStyle name="Normal 6 3 2 2 2 3 2" xfId="1445" xr:uid="{9C45316A-B327-478D-A713-4BB8D1F6C50F}"/>
    <cellStyle name="Normal 6 3 2 2 2 3 2 2" xfId="1446" xr:uid="{A648023B-2ECC-45DB-B77A-D7A1015DE91A}"/>
    <cellStyle name="Normal 6 3 2 2 2 3 3" xfId="1447" xr:uid="{2F2368DC-66EC-48F3-AABA-0795616A6724}"/>
    <cellStyle name="Normal 6 3 2 2 2 3 4" xfId="3134" xr:uid="{39310DF4-CA6C-460F-816D-E98745A40285}"/>
    <cellStyle name="Normal 6 3 2 2 2 4" xfId="1448" xr:uid="{CA618F0A-29F9-45BE-B763-69ACA289E648}"/>
    <cellStyle name="Normal 6 3 2 2 2 4 2" xfId="1449" xr:uid="{2CD532CD-718F-4D06-9A1A-BBF6EDD244B7}"/>
    <cellStyle name="Normal 6 3 2 2 2 5" xfId="1450" xr:uid="{B66F5DE0-E029-4782-A484-9D745A3B709E}"/>
    <cellStyle name="Normal 6 3 2 2 2 6" xfId="3135" xr:uid="{EF65D519-F4C3-4E2F-875C-5F1D97A20D5E}"/>
    <cellStyle name="Normal 6 3 2 2 3" xfId="322" xr:uid="{55E13D2D-8AFF-406E-B51A-732B1ECE9A03}"/>
    <cellStyle name="Normal 6 3 2 2 3 2" xfId="606" xr:uid="{84CAD41D-F5C0-46FC-BBB9-70401F1FF82E}"/>
    <cellStyle name="Normal 6 3 2 2 3 2 2" xfId="607" xr:uid="{C03D6F20-5E10-46E8-AC6E-A0117D523AEE}"/>
    <cellStyle name="Normal 6 3 2 2 3 2 2 2" xfId="1451" xr:uid="{46C89E26-32DD-48DC-A8AD-96B57352279B}"/>
    <cellStyle name="Normal 6 3 2 2 3 2 2 2 2" xfId="1452" xr:uid="{631747A3-9690-4A38-856F-017EC4B0D453}"/>
    <cellStyle name="Normal 6 3 2 2 3 2 2 3" xfId="1453" xr:uid="{364AD308-9769-4AC8-B69F-DCBB0B1066C4}"/>
    <cellStyle name="Normal 6 3 2 2 3 2 3" xfId="1454" xr:uid="{4F2C9C71-A0D3-4C67-96E9-AC6BF4500A0F}"/>
    <cellStyle name="Normal 6 3 2 2 3 2 3 2" xfId="1455" xr:uid="{4BB0AE32-D251-48D0-AD35-D6D360524CD5}"/>
    <cellStyle name="Normal 6 3 2 2 3 2 4" xfId="1456" xr:uid="{BA09B8FB-DD7A-4047-9D56-64AA98662571}"/>
    <cellStyle name="Normal 6 3 2 2 3 3" xfId="608" xr:uid="{985F4488-1920-4687-A3D5-B72BB9BA1655}"/>
    <cellStyle name="Normal 6 3 2 2 3 3 2" xfId="1457" xr:uid="{401D3631-C6C1-47C2-8CF7-C93218CE0DD1}"/>
    <cellStyle name="Normal 6 3 2 2 3 3 2 2" xfId="1458" xr:uid="{5342388E-A8F4-4AB5-8DF2-189F623A8375}"/>
    <cellStyle name="Normal 6 3 2 2 3 3 3" xfId="1459" xr:uid="{836A6642-4374-4C74-9E85-DCD6D298275E}"/>
    <cellStyle name="Normal 6 3 2 2 3 4" xfId="1460" xr:uid="{9BA2C986-67A9-4321-BE4F-ECE07928B964}"/>
    <cellStyle name="Normal 6 3 2 2 3 4 2" xfId="1461" xr:uid="{23FF386A-42E6-4D0B-AD96-D5F279C4D45F}"/>
    <cellStyle name="Normal 6 3 2 2 3 5" xfId="1462" xr:uid="{B9583AB0-0CE5-488C-AF9A-9B3E3AAB1AA2}"/>
    <cellStyle name="Normal 6 3 2 2 4" xfId="609" xr:uid="{006B84AD-31EB-4B29-9C2B-9E1D335B149B}"/>
    <cellStyle name="Normal 6 3 2 2 4 2" xfId="610" xr:uid="{5A0A395F-3E7C-4336-800C-26FE27D81CE1}"/>
    <cellStyle name="Normal 6 3 2 2 4 2 2" xfId="1463" xr:uid="{96ABC08C-9195-4BD2-9B0B-EE6463702A4A}"/>
    <cellStyle name="Normal 6 3 2 2 4 2 2 2" xfId="1464" xr:uid="{D5C71262-BD03-49BD-BF78-8BC293F0D102}"/>
    <cellStyle name="Normal 6 3 2 2 4 2 3" xfId="1465" xr:uid="{6924800A-F106-451A-BD30-19EF8EF333E2}"/>
    <cellStyle name="Normal 6 3 2 2 4 3" xfId="1466" xr:uid="{5C036719-2625-473F-B8C9-5D5063A19BD5}"/>
    <cellStyle name="Normal 6 3 2 2 4 3 2" xfId="1467" xr:uid="{E93EC594-9255-4F48-8F31-DC4DB1D41C50}"/>
    <cellStyle name="Normal 6 3 2 2 4 4" xfId="1468" xr:uid="{2581F990-579F-4837-B511-6A7848186107}"/>
    <cellStyle name="Normal 6 3 2 2 5" xfId="611" xr:uid="{337132F2-2EB9-43CE-B8C4-0C52AF4DCAB3}"/>
    <cellStyle name="Normal 6 3 2 2 5 2" xfId="1469" xr:uid="{7ED68831-6FF2-45A1-9AB3-85FE3CFB2256}"/>
    <cellStyle name="Normal 6 3 2 2 5 2 2" xfId="1470" xr:uid="{E74EEBD2-B6C6-4531-B922-0B3DF779B967}"/>
    <cellStyle name="Normal 6 3 2 2 5 3" xfId="1471" xr:uid="{C970A4DD-35EC-4DBA-8FCE-1C643A854812}"/>
    <cellStyle name="Normal 6 3 2 2 5 4" xfId="3136" xr:uid="{D597246B-2FDC-4434-93DE-EA0049A49B58}"/>
    <cellStyle name="Normal 6 3 2 2 6" xfId="1472" xr:uid="{E2A78A38-B363-45F7-8A1B-D489CD0E4F21}"/>
    <cellStyle name="Normal 6 3 2 2 6 2" xfId="1473" xr:uid="{F7DCCF98-3B4C-484A-99F8-D66CA616C766}"/>
    <cellStyle name="Normal 6 3 2 2 7" xfId="1474" xr:uid="{8941A2D1-54CE-4C96-8477-47BD185A9F1B}"/>
    <cellStyle name="Normal 6 3 2 2 8" xfId="3137" xr:uid="{46A5A90B-4275-4305-BE24-F8DCD559E1CB}"/>
    <cellStyle name="Normal 6 3 2 3" xfId="323" xr:uid="{64604783-FF2E-4AC5-BCF8-7ABD24F05EA6}"/>
    <cellStyle name="Normal 6 3 2 3 2" xfId="612" xr:uid="{0E8F0B97-43F1-49BD-A305-5D60C8F031C3}"/>
    <cellStyle name="Normal 6 3 2 3 2 2" xfId="613" xr:uid="{6CD3C55C-4495-47D7-A6EC-52EAB62435E0}"/>
    <cellStyle name="Normal 6 3 2 3 2 2 2" xfId="1475" xr:uid="{A3843E1C-DA45-4E20-B8B4-08F37551E96E}"/>
    <cellStyle name="Normal 6 3 2 3 2 2 2 2" xfId="1476" xr:uid="{B6F580D3-C4CF-47B6-845A-A608B036E305}"/>
    <cellStyle name="Normal 6 3 2 3 2 2 3" xfId="1477" xr:uid="{26F95316-5E03-4F9C-926C-870349710B7F}"/>
    <cellStyle name="Normal 6 3 2 3 2 3" xfId="1478" xr:uid="{D6DA062C-0A6F-402F-B7F7-EF306737955A}"/>
    <cellStyle name="Normal 6 3 2 3 2 3 2" xfId="1479" xr:uid="{E966D820-11B0-45CF-8B1A-7F94813B08BD}"/>
    <cellStyle name="Normal 6 3 2 3 2 4" xfId="1480" xr:uid="{20437DE4-CE69-4092-8250-7D256B698A4C}"/>
    <cellStyle name="Normal 6 3 2 3 3" xfId="614" xr:uid="{CF55B4FC-3258-492B-B050-7C9C854DDF4D}"/>
    <cellStyle name="Normal 6 3 2 3 3 2" xfId="1481" xr:uid="{56172255-2759-4FFB-80DD-F24E1F41FF8F}"/>
    <cellStyle name="Normal 6 3 2 3 3 2 2" xfId="1482" xr:uid="{25B6A0C0-B35E-4079-ACAD-2336D9BC8BD4}"/>
    <cellStyle name="Normal 6 3 2 3 3 3" xfId="1483" xr:uid="{E037E72D-5550-4B17-A5CA-ACF6479EB153}"/>
    <cellStyle name="Normal 6 3 2 3 3 4" xfId="3138" xr:uid="{D161E224-8A9F-4003-9154-B65B90054660}"/>
    <cellStyle name="Normal 6 3 2 3 4" xfId="1484" xr:uid="{10C3F5E2-A550-47AD-BAA5-13B0CD753E47}"/>
    <cellStyle name="Normal 6 3 2 3 4 2" xfId="1485" xr:uid="{D5284766-1A90-4193-B3F6-463AAEC5CD9D}"/>
    <cellStyle name="Normal 6 3 2 3 5" xfId="1486" xr:uid="{BF1F6928-176C-4642-A91F-D13086517446}"/>
    <cellStyle name="Normal 6 3 2 3 6" xfId="3139" xr:uid="{1BA162EC-0E09-443D-AAB6-223BD480C99C}"/>
    <cellStyle name="Normal 6 3 2 4" xfId="324" xr:uid="{69370183-57E7-4987-B52A-8EDD061E4105}"/>
    <cellStyle name="Normal 6 3 2 4 2" xfId="615" xr:uid="{0B06CA8F-49C9-41A2-A9DA-4823D86A7054}"/>
    <cellStyle name="Normal 6 3 2 4 2 2" xfId="616" xr:uid="{C440A604-B6BE-4257-B1A8-FFFC36C79A2C}"/>
    <cellStyle name="Normal 6 3 2 4 2 2 2" xfId="1487" xr:uid="{EB1FB0AA-AF38-4428-BE8A-A6641EB878D7}"/>
    <cellStyle name="Normal 6 3 2 4 2 2 2 2" xfId="1488" xr:uid="{E79CFA2B-AC30-403A-A614-234C35F6DB49}"/>
    <cellStyle name="Normal 6 3 2 4 2 2 3" xfId="1489" xr:uid="{F0A9D460-9E35-44BD-8BD0-DC206DD8416F}"/>
    <cellStyle name="Normal 6 3 2 4 2 3" xfId="1490" xr:uid="{0B6AAFB5-D7CC-4F79-8E6E-08A46A68F7B6}"/>
    <cellStyle name="Normal 6 3 2 4 2 3 2" xfId="1491" xr:uid="{B68B5A2F-E504-46F5-B95E-1E33AE26F621}"/>
    <cellStyle name="Normal 6 3 2 4 2 4" xfId="1492" xr:uid="{E0C1B44A-4756-40FB-B177-1DD1BC38BB40}"/>
    <cellStyle name="Normal 6 3 2 4 3" xfId="617" xr:uid="{1B84CF52-648F-4B62-AF8E-FC00597E65C5}"/>
    <cellStyle name="Normal 6 3 2 4 3 2" xfId="1493" xr:uid="{E62C8B99-CA9A-406A-980F-2EE0A172E9B1}"/>
    <cellStyle name="Normal 6 3 2 4 3 2 2" xfId="1494" xr:uid="{8FC25297-892B-4A02-9F4D-B1A255E3F8EF}"/>
    <cellStyle name="Normal 6 3 2 4 3 3" xfId="1495" xr:uid="{198B7431-9BF0-4740-91FC-179F16B303E0}"/>
    <cellStyle name="Normal 6 3 2 4 4" xfId="1496" xr:uid="{97D92B20-79F4-4D37-81EB-85A105BAE10A}"/>
    <cellStyle name="Normal 6 3 2 4 4 2" xfId="1497" xr:uid="{F98418A9-26C9-48C0-A00C-B02462595AE9}"/>
    <cellStyle name="Normal 6 3 2 4 5" xfId="1498" xr:uid="{79EA8675-1808-4026-82E9-C35F78EDCE23}"/>
    <cellStyle name="Normal 6 3 2 5" xfId="325" xr:uid="{71BF61A5-A8A1-45DF-9818-59B81C49833A}"/>
    <cellStyle name="Normal 6 3 2 5 2" xfId="618" xr:uid="{D045B574-12C2-4A49-9318-C53F1BB26E6A}"/>
    <cellStyle name="Normal 6 3 2 5 2 2" xfId="1499" xr:uid="{7E015B83-9B71-4F48-B9F0-633DB6535F9F}"/>
    <cellStyle name="Normal 6 3 2 5 2 2 2" xfId="1500" xr:uid="{D4615B2F-48BA-42D7-9360-2102A1445830}"/>
    <cellStyle name="Normal 6 3 2 5 2 3" xfId="1501" xr:uid="{0E991663-C8FB-4323-9EF5-2FB770765735}"/>
    <cellStyle name="Normal 6 3 2 5 3" xfId="1502" xr:uid="{11B837C6-EE84-4CC3-A1BA-DF04F6AD736F}"/>
    <cellStyle name="Normal 6 3 2 5 3 2" xfId="1503" xr:uid="{811F6F84-DC87-4CD2-9DA7-8E547972428B}"/>
    <cellStyle name="Normal 6 3 2 5 4" xfId="1504" xr:uid="{ED545595-D8C5-402A-80CE-118A58130A7B}"/>
    <cellStyle name="Normal 6 3 2 6" xfId="619" xr:uid="{0C2A6CFA-7A7E-476B-BFB5-BE2AD383098D}"/>
    <cellStyle name="Normal 6 3 2 6 2" xfId="1505" xr:uid="{16B7D1A7-10E5-41A6-9C1E-AB0BDFB0AA7A}"/>
    <cellStyle name="Normal 6 3 2 6 2 2" xfId="1506" xr:uid="{49A6127D-50F6-449C-9089-EA28CEAA787C}"/>
    <cellStyle name="Normal 6 3 2 6 3" xfId="1507" xr:uid="{B39718E4-D9BC-4143-84F9-D755B8053F46}"/>
    <cellStyle name="Normal 6 3 2 6 4" xfId="3140" xr:uid="{08159D02-5686-4F3A-94DC-22C4D9A1A59F}"/>
    <cellStyle name="Normal 6 3 2 7" xfId="1508" xr:uid="{DDD9F30E-79BC-4EB6-90D3-E27CFD680C53}"/>
    <cellStyle name="Normal 6 3 2 7 2" xfId="1509" xr:uid="{6E482E7C-4C39-44AA-ABCF-8CA3F103C5B2}"/>
    <cellStyle name="Normal 6 3 2 8" xfId="1510" xr:uid="{1577FD99-5FCB-4F50-8F7A-729159DC6296}"/>
    <cellStyle name="Normal 6 3 2 9" xfId="3141" xr:uid="{8BF9DC7E-6344-4F0F-BE09-969C287B2BDE}"/>
    <cellStyle name="Normal 6 3 3" xfId="114" xr:uid="{82D6B222-563D-499B-91F5-0DEDEDA60DDF}"/>
    <cellStyle name="Normal 6 3 3 2" xfId="115" xr:uid="{C9E2B1F5-AAAD-4343-B163-AD414AAA523F}"/>
    <cellStyle name="Normal 6 3 3 2 2" xfId="620" xr:uid="{90F310B7-62FD-48CD-B889-844F3A0CAC1D}"/>
    <cellStyle name="Normal 6 3 3 2 2 2" xfId="621" xr:uid="{92449FE2-B725-47A1-AE51-87B886EFDAD1}"/>
    <cellStyle name="Normal 6 3 3 2 2 2 2" xfId="1511" xr:uid="{DA181231-E632-4AFC-B2B9-B7443A96F8D3}"/>
    <cellStyle name="Normal 6 3 3 2 2 2 2 2" xfId="1512" xr:uid="{5FFCF396-FC9E-4E52-9A24-CA402C0187B0}"/>
    <cellStyle name="Normal 6 3 3 2 2 2 3" xfId="1513" xr:uid="{7E12AF39-33E1-4126-BC8D-391C06345848}"/>
    <cellStyle name="Normal 6 3 3 2 2 3" xfId="1514" xr:uid="{5A0EC893-845F-4DF2-B630-2946E505591D}"/>
    <cellStyle name="Normal 6 3 3 2 2 3 2" xfId="1515" xr:uid="{AE549AC0-7C32-4707-97FF-0C1A368CF508}"/>
    <cellStyle name="Normal 6 3 3 2 2 4" xfId="1516" xr:uid="{9F1CDACD-B195-4B14-AEE0-CEE892D316DA}"/>
    <cellStyle name="Normal 6 3 3 2 3" xfId="622" xr:uid="{AF319E34-1263-450F-8E90-CE097D02DB34}"/>
    <cellStyle name="Normal 6 3 3 2 3 2" xfId="1517" xr:uid="{83AEC92F-4AFE-4B03-8AEC-017FA5BCE310}"/>
    <cellStyle name="Normal 6 3 3 2 3 2 2" xfId="1518" xr:uid="{4F655B45-2ADB-456E-9983-D342AC80B75B}"/>
    <cellStyle name="Normal 6 3 3 2 3 3" xfId="1519" xr:uid="{D31C9287-C41E-46C8-AC14-550BDEC78A4C}"/>
    <cellStyle name="Normal 6 3 3 2 3 4" xfId="3142" xr:uid="{5F19292D-B03A-43E8-A9FD-3A3DCEBA5C41}"/>
    <cellStyle name="Normal 6 3 3 2 4" xfId="1520" xr:uid="{22DD3FE1-7913-4784-AAF5-1C03671C8D25}"/>
    <cellStyle name="Normal 6 3 3 2 4 2" xfId="1521" xr:uid="{06FDE55C-DA91-42C7-8344-B2B1FCCC629E}"/>
    <cellStyle name="Normal 6 3 3 2 5" xfId="1522" xr:uid="{FA7C6796-611A-4072-9F72-13720BC71E9E}"/>
    <cellStyle name="Normal 6 3 3 2 6" xfId="3143" xr:uid="{7421F01A-51D6-42A3-BA7D-916E88A9FF81}"/>
    <cellStyle name="Normal 6 3 3 3" xfId="326" xr:uid="{E9ADED4E-641E-4A2C-A4FE-D41C99EBAC27}"/>
    <cellStyle name="Normal 6 3 3 3 2" xfId="623" xr:uid="{9574CCE7-FFA1-462E-85A9-80DDDDB14A3E}"/>
    <cellStyle name="Normal 6 3 3 3 2 2" xfId="624" xr:uid="{FBC58045-4264-489C-9C00-1B6F9AB98876}"/>
    <cellStyle name="Normal 6 3 3 3 2 2 2" xfId="1523" xr:uid="{FF0167FA-E52E-4739-AA8C-6F81098552D7}"/>
    <cellStyle name="Normal 6 3 3 3 2 2 2 2" xfId="1524" xr:uid="{9448B463-59F0-477B-A030-DF0FAEC884DE}"/>
    <cellStyle name="Normal 6 3 3 3 2 2 3" xfId="1525" xr:uid="{DAF31434-C7CF-4F87-AC6C-5A29B7A9F9E5}"/>
    <cellStyle name="Normal 6 3 3 3 2 3" xfId="1526" xr:uid="{A86BEA25-ADA8-4C1F-B7A2-A88BD915107D}"/>
    <cellStyle name="Normal 6 3 3 3 2 3 2" xfId="1527" xr:uid="{6835A4C0-2279-420D-824A-C08EAC9052C1}"/>
    <cellStyle name="Normal 6 3 3 3 2 4" xfId="1528" xr:uid="{F71D482B-F7BB-439B-8E62-323DCBC73133}"/>
    <cellStyle name="Normal 6 3 3 3 3" xfId="625" xr:uid="{AB5EC3AD-5B73-4E17-8412-4046C2A23D6E}"/>
    <cellStyle name="Normal 6 3 3 3 3 2" xfId="1529" xr:uid="{F1DD65B0-C0A2-491D-8B7F-3AC0FC8DF791}"/>
    <cellStyle name="Normal 6 3 3 3 3 2 2" xfId="1530" xr:uid="{3BCDF7E3-653E-462A-BCB8-D8531B2201A8}"/>
    <cellStyle name="Normal 6 3 3 3 3 3" xfId="1531" xr:uid="{1EC4F1C8-A952-4FD6-BFB2-CE7BFE7E8528}"/>
    <cellStyle name="Normal 6 3 3 3 4" xfId="1532" xr:uid="{01C25E98-8B18-4FA1-B6E6-C2EB737B9F6A}"/>
    <cellStyle name="Normal 6 3 3 3 4 2" xfId="1533" xr:uid="{B8C3341C-D9AD-4968-871A-4B91F4519513}"/>
    <cellStyle name="Normal 6 3 3 3 5" xfId="1534" xr:uid="{D562886B-349E-4C30-87D0-9381B7B3D5FE}"/>
    <cellStyle name="Normal 6 3 3 4" xfId="327" xr:uid="{166FFEC4-F644-4029-9231-020DE9295E01}"/>
    <cellStyle name="Normal 6 3 3 4 2" xfId="626" xr:uid="{ABAA0F90-B790-4084-88D8-D3EF9C0578B1}"/>
    <cellStyle name="Normal 6 3 3 4 2 2" xfId="1535" xr:uid="{79A23A47-7F3C-484F-B039-7B1C1723D143}"/>
    <cellStyle name="Normal 6 3 3 4 2 2 2" xfId="1536" xr:uid="{9C7C0C74-9A66-442C-9874-6FF40F844FB8}"/>
    <cellStyle name="Normal 6 3 3 4 2 3" xfId="1537" xr:uid="{9B7C452C-E5F7-4FB3-982C-D8976E70645C}"/>
    <cellStyle name="Normal 6 3 3 4 3" xfId="1538" xr:uid="{CBA30559-1EEA-4421-8ED5-CC0CC7B09144}"/>
    <cellStyle name="Normal 6 3 3 4 3 2" xfId="1539" xr:uid="{E831D23B-CF0C-4915-A090-77B6D4A99287}"/>
    <cellStyle name="Normal 6 3 3 4 4" xfId="1540" xr:uid="{47CC1EE6-6D34-4522-816A-50610A81CA43}"/>
    <cellStyle name="Normal 6 3 3 5" xfId="627" xr:uid="{140961BA-611F-44A9-9840-0B12DC55CA7E}"/>
    <cellStyle name="Normal 6 3 3 5 2" xfId="1541" xr:uid="{8EA6468E-E679-4005-9784-382772F513F6}"/>
    <cellStyle name="Normal 6 3 3 5 2 2" xfId="1542" xr:uid="{6CBCBE5B-F139-437A-AB16-5C56C58CB92A}"/>
    <cellStyle name="Normal 6 3 3 5 3" xfId="1543" xr:uid="{A474D5FE-7F56-40FB-BC7C-CB8156D15037}"/>
    <cellStyle name="Normal 6 3 3 5 4" xfId="3144" xr:uid="{6FA8E42C-8E32-400E-AB32-1D4EECF1AC3C}"/>
    <cellStyle name="Normal 6 3 3 6" xfId="1544" xr:uid="{C54AD9C7-C9A3-4684-A2D4-B2A28C12EF2B}"/>
    <cellStyle name="Normal 6 3 3 6 2" xfId="1545" xr:uid="{DC56BF3E-1CEF-4BCF-8A8A-D53CFAE8A290}"/>
    <cellStyle name="Normal 6 3 3 7" xfId="1546" xr:uid="{C53F1480-AF87-47CC-BCAD-7DF1F857B507}"/>
    <cellStyle name="Normal 6 3 3 8" xfId="3145" xr:uid="{7792FFDC-437B-4327-880D-55E17D18D4C4}"/>
    <cellStyle name="Normal 6 3 4" xfId="116" xr:uid="{DFA5B576-FD36-40B7-A8DF-838FDF43F9B5}"/>
    <cellStyle name="Normal 6 3 4 2" xfId="447" xr:uid="{12818692-5FDC-466C-A874-9EA514F695BC}"/>
    <cellStyle name="Normal 6 3 4 2 2" xfId="628" xr:uid="{B873AB92-12EF-4144-9C5C-7B754EE7042E}"/>
    <cellStyle name="Normal 6 3 4 2 2 2" xfId="1547" xr:uid="{D7AE011C-70DE-4AF4-9637-FFE48F24A1FD}"/>
    <cellStyle name="Normal 6 3 4 2 2 2 2" xfId="1548" xr:uid="{722002A8-263E-4B35-A5DA-B81D5CCA7D0C}"/>
    <cellStyle name="Normal 6 3 4 2 2 3" xfId="1549" xr:uid="{FCF79B71-FD8B-4256-98DA-45528E812493}"/>
    <cellStyle name="Normal 6 3 4 2 2 4" xfId="3146" xr:uid="{E54BA6FE-78C6-4114-80AC-9FD9B0CEAB60}"/>
    <cellStyle name="Normal 6 3 4 2 3" xfId="1550" xr:uid="{6B0DED88-72C1-4953-B5EF-07B1207A3605}"/>
    <cellStyle name="Normal 6 3 4 2 3 2" xfId="1551" xr:uid="{18AAE525-56B4-4E8D-9B7D-A7D847D47A87}"/>
    <cellStyle name="Normal 6 3 4 2 4" xfId="1552" xr:uid="{2ACC6B34-D101-44B0-8D78-EB3D4E31B11A}"/>
    <cellStyle name="Normal 6 3 4 2 5" xfId="3147" xr:uid="{3F9850EE-107E-4D80-8E32-9BA0D87D3DF2}"/>
    <cellStyle name="Normal 6 3 4 3" xfId="629" xr:uid="{1ABACDC2-AF89-49F1-8E62-4B9EE893566E}"/>
    <cellStyle name="Normal 6 3 4 3 2" xfId="1553" xr:uid="{D96B57CC-3F96-408D-805A-C39EBB94FD13}"/>
    <cellStyle name="Normal 6 3 4 3 2 2" xfId="1554" xr:uid="{35559C57-8FFF-43E3-8EF1-9DB280ACD409}"/>
    <cellStyle name="Normal 6 3 4 3 3" xfId="1555" xr:uid="{276F136A-F69A-4710-8A05-9CDC4E636D5F}"/>
    <cellStyle name="Normal 6 3 4 3 4" xfId="3148" xr:uid="{C72A8B19-5861-41F9-B1D5-5C6B5CE3ECB1}"/>
    <cellStyle name="Normal 6 3 4 4" xfId="1556" xr:uid="{21EB8FF6-DB57-49D8-A252-CEAA9DF9E7D7}"/>
    <cellStyle name="Normal 6 3 4 4 2" xfId="1557" xr:uid="{D4E187CA-B8EE-430A-A06C-F3D88BF95688}"/>
    <cellStyle name="Normal 6 3 4 4 3" xfId="3149" xr:uid="{59BB330A-7ACA-4723-8EF7-CACDBE7A9CD2}"/>
    <cellStyle name="Normal 6 3 4 4 4" xfId="3150" xr:uid="{F5E193F8-C240-4CC1-8749-CD1F66C09382}"/>
    <cellStyle name="Normal 6 3 4 5" xfId="1558" xr:uid="{A2209249-D014-4AD0-9519-64BE0940329F}"/>
    <cellStyle name="Normal 6 3 4 6" xfId="3151" xr:uid="{D7FFD24F-4EFA-4E97-81FE-F418A5181331}"/>
    <cellStyle name="Normal 6 3 4 7" xfId="3152" xr:uid="{D68F3586-A409-42C9-9F9F-7A5D9610AB78}"/>
    <cellStyle name="Normal 6 3 5" xfId="328" xr:uid="{809E5356-11E4-4277-8B1B-D154C60B89CB}"/>
    <cellStyle name="Normal 6 3 5 2" xfId="630" xr:uid="{3AC1DFC2-90B6-4320-885C-4C76995854A2}"/>
    <cellStyle name="Normal 6 3 5 2 2" xfId="631" xr:uid="{37D68B32-0DB5-4D50-AE61-8DA2DBC09111}"/>
    <cellStyle name="Normal 6 3 5 2 2 2" xfId="1559" xr:uid="{CB428283-DBAE-4B70-90CD-D38A4FD859A1}"/>
    <cellStyle name="Normal 6 3 5 2 2 2 2" xfId="1560" xr:uid="{51386336-3014-479D-9861-D14152FAC324}"/>
    <cellStyle name="Normal 6 3 5 2 2 3" xfId="1561" xr:uid="{8727B1F6-6A9B-4090-BD57-5A0ECA196236}"/>
    <cellStyle name="Normal 6 3 5 2 3" xfId="1562" xr:uid="{1B99EE32-64D2-4F1E-9743-4CE838FA167A}"/>
    <cellStyle name="Normal 6 3 5 2 3 2" xfId="1563" xr:uid="{9005DC5D-F2FD-41E5-97AC-5B5C44FD89B7}"/>
    <cellStyle name="Normal 6 3 5 2 4" xfId="1564" xr:uid="{B764FD4E-DC1D-4E38-99D1-03F99503652C}"/>
    <cellStyle name="Normal 6 3 5 3" xfId="632" xr:uid="{8EA171F2-0634-4115-9A0D-02AB3ECAF6E3}"/>
    <cellStyle name="Normal 6 3 5 3 2" xfId="1565" xr:uid="{F36244D7-695A-4417-B18D-A6B8164D4D79}"/>
    <cellStyle name="Normal 6 3 5 3 2 2" xfId="1566" xr:uid="{7F0883F9-D8BA-4A6A-95B6-9E6C25E7CDC8}"/>
    <cellStyle name="Normal 6 3 5 3 3" xfId="1567" xr:uid="{8FDC2EE4-3BA7-4B35-B283-5B24EE01A003}"/>
    <cellStyle name="Normal 6 3 5 3 4" xfId="3153" xr:uid="{404D1BAC-CD74-41A6-A2E2-F472F094FE36}"/>
    <cellStyle name="Normal 6 3 5 4" xfId="1568" xr:uid="{C4A242FB-452C-4607-9C74-E3B9CF5AA880}"/>
    <cellStyle name="Normal 6 3 5 4 2" xfId="1569" xr:uid="{6129DC8C-3BF9-4136-8B44-44246795FE12}"/>
    <cellStyle name="Normal 6 3 5 5" xfId="1570" xr:uid="{F80F8A1D-2D75-493F-99B6-35CA59F31F81}"/>
    <cellStyle name="Normal 6 3 5 6" xfId="3154" xr:uid="{41D09F69-4218-45EF-AF90-86EC8C4BD665}"/>
    <cellStyle name="Normal 6 3 6" xfId="329" xr:uid="{43F3198F-53CF-4BF5-A028-AF6564AEDD4A}"/>
    <cellStyle name="Normal 6 3 6 2" xfId="633" xr:uid="{B4D4BBAF-D317-4973-9A2E-3416416D1EA7}"/>
    <cellStyle name="Normal 6 3 6 2 2" xfId="1571" xr:uid="{A5AF840E-007D-4B08-8177-EC89F880094E}"/>
    <cellStyle name="Normal 6 3 6 2 2 2" xfId="1572" xr:uid="{5145F7BE-EBB1-406B-A45C-060FB53AE1EA}"/>
    <cellStyle name="Normal 6 3 6 2 3" xfId="1573" xr:uid="{4C96209A-9B9A-4BEB-9138-F2683AD315CA}"/>
    <cellStyle name="Normal 6 3 6 2 4" xfId="3155" xr:uid="{B5378F86-EAB2-4C62-A538-ED3F80D260CC}"/>
    <cellStyle name="Normal 6 3 6 3" xfId="1574" xr:uid="{5E653989-6BB0-43A2-9DCE-73D6D1910FC2}"/>
    <cellStyle name="Normal 6 3 6 3 2" xfId="1575" xr:uid="{173E9BD4-D952-488F-85C0-5A6113DA43AF}"/>
    <cellStyle name="Normal 6 3 6 4" xfId="1576" xr:uid="{53CAFD3A-5B4D-436F-93B6-92B978EC88FA}"/>
    <cellStyle name="Normal 6 3 6 5" xfId="3156" xr:uid="{279FA010-3303-4924-A0DC-36D29658DF04}"/>
    <cellStyle name="Normal 6 3 7" xfId="634" xr:uid="{6D897986-3083-4A86-8D17-97227AC0E5FD}"/>
    <cellStyle name="Normal 6 3 7 2" xfId="1577" xr:uid="{AE416A3E-3B02-4897-B77A-C571FA30FB23}"/>
    <cellStyle name="Normal 6 3 7 2 2" xfId="1578" xr:uid="{F3528E4B-7FB2-42C6-97C3-68CEE487AAC7}"/>
    <cellStyle name="Normal 6 3 7 3" xfId="1579" xr:uid="{F1EAA022-BC99-4502-9EC0-3C36F45458BB}"/>
    <cellStyle name="Normal 6 3 7 4" xfId="3157" xr:uid="{0834595F-A24E-43FA-8B1F-A3B11E033595}"/>
    <cellStyle name="Normal 6 3 8" xfId="1580" xr:uid="{EDFC82A5-8FFD-41AD-8957-2422C7A38C23}"/>
    <cellStyle name="Normal 6 3 8 2" xfId="1581" xr:uid="{1DD19DF0-21ED-4531-B0A3-4F980C6D6B6C}"/>
    <cellStyle name="Normal 6 3 8 3" xfId="3158" xr:uid="{4EC2B827-2B0B-4784-B61D-4A8D38306A61}"/>
    <cellStyle name="Normal 6 3 8 4" xfId="3159" xr:uid="{064A01AE-ACC6-4EF2-A51F-CF80EC912A8A}"/>
    <cellStyle name="Normal 6 3 9" xfId="1582" xr:uid="{8F2D8949-A476-4307-9117-3B92C0D5DC4C}"/>
    <cellStyle name="Normal 6 3 9 2" xfId="4718" xr:uid="{ABD0298F-1555-4022-96EE-2B143FF30481}"/>
    <cellStyle name="Normal 6 4" xfId="117" xr:uid="{46EF8247-F9BD-45C2-9FDB-E141AE432EE8}"/>
    <cellStyle name="Normal 6 4 10" xfId="3160" xr:uid="{793F24F1-8BFE-4431-95BC-85EEE1071788}"/>
    <cellStyle name="Normal 6 4 11" xfId="3161" xr:uid="{BCBE748F-B4C4-4071-AE37-A4C4913F33CA}"/>
    <cellStyle name="Normal 6 4 2" xfId="118" xr:uid="{07911BFB-F5FC-47B0-8813-D581C7ADB8A7}"/>
    <cellStyle name="Normal 6 4 2 2" xfId="119" xr:uid="{6490D277-082E-4DF3-947D-3EF5434AA56A}"/>
    <cellStyle name="Normal 6 4 2 2 2" xfId="330" xr:uid="{D48EA5CD-838F-4D61-82CF-BA0FF261408F}"/>
    <cellStyle name="Normal 6 4 2 2 2 2" xfId="635" xr:uid="{A206C583-215F-4560-A3AB-7C63944D0B45}"/>
    <cellStyle name="Normal 6 4 2 2 2 2 2" xfId="1583" xr:uid="{06ABD084-CC9A-491D-89A0-A6F0F33ECD62}"/>
    <cellStyle name="Normal 6 4 2 2 2 2 2 2" xfId="1584" xr:uid="{3EDB5E42-0C82-4BCC-9CF4-965202D2F614}"/>
    <cellStyle name="Normal 6 4 2 2 2 2 3" xfId="1585" xr:uid="{C5812E92-3541-47FE-8621-C4B5F51157F1}"/>
    <cellStyle name="Normal 6 4 2 2 2 2 4" xfId="3162" xr:uid="{6944B57A-F53B-4F27-885A-FA9941F0BB6E}"/>
    <cellStyle name="Normal 6 4 2 2 2 3" xfId="1586" xr:uid="{383E2E46-0861-4D82-8A67-992EA8EA1F56}"/>
    <cellStyle name="Normal 6 4 2 2 2 3 2" xfId="1587" xr:uid="{A97172BC-588B-4E3A-A060-E5A8A88A03CB}"/>
    <cellStyle name="Normal 6 4 2 2 2 3 3" xfId="3163" xr:uid="{0ABF7120-19F8-485F-8CF7-2527DC61B437}"/>
    <cellStyle name="Normal 6 4 2 2 2 3 4" xfId="3164" xr:uid="{2A7F145F-6C1E-45F0-9ED4-E8B1CC614B78}"/>
    <cellStyle name="Normal 6 4 2 2 2 4" xfId="1588" xr:uid="{75EF7C25-86C3-4D12-8BF7-B1EA1EABE535}"/>
    <cellStyle name="Normal 6 4 2 2 2 5" xfId="3165" xr:uid="{15138EA9-1621-4DC5-84A3-CE2AD1E3EA1F}"/>
    <cellStyle name="Normal 6 4 2 2 2 6" xfId="3166" xr:uid="{90723AEE-599A-4A22-A6F7-D2CA42AC2452}"/>
    <cellStyle name="Normal 6 4 2 2 3" xfId="636" xr:uid="{716BE3E2-ED5F-418E-BD97-6BD23E06C1C8}"/>
    <cellStyle name="Normal 6 4 2 2 3 2" xfId="1589" xr:uid="{F06916ED-974E-41C7-BEC0-42A0FD7312E7}"/>
    <cellStyle name="Normal 6 4 2 2 3 2 2" xfId="1590" xr:uid="{07C2CB89-7C07-4658-A3E8-BF1B6D4929DC}"/>
    <cellStyle name="Normal 6 4 2 2 3 2 3" xfId="3167" xr:uid="{48BA9082-D250-4459-8BB4-F1489C9FA8FF}"/>
    <cellStyle name="Normal 6 4 2 2 3 2 4" xfId="3168" xr:uid="{B58FE296-9F10-489B-B0D7-A6C48132889B}"/>
    <cellStyle name="Normal 6 4 2 2 3 3" xfId="1591" xr:uid="{C3CC5BB5-F2DF-4155-B3B4-C4C7B6AFF7E6}"/>
    <cellStyle name="Normal 6 4 2 2 3 4" xfId="3169" xr:uid="{742F7690-C90F-4EAE-8354-08E2D5AD2DFF}"/>
    <cellStyle name="Normal 6 4 2 2 3 5" xfId="3170" xr:uid="{B3714BC4-96DA-4FF7-8F27-798C85098062}"/>
    <cellStyle name="Normal 6 4 2 2 4" xfId="1592" xr:uid="{FD1627BF-9B13-4341-9BCE-D0CADA6BCC2F}"/>
    <cellStyle name="Normal 6 4 2 2 4 2" xfId="1593" xr:uid="{CCFC94DC-8963-4C90-8C7B-0A0328934D8D}"/>
    <cellStyle name="Normal 6 4 2 2 4 3" xfId="3171" xr:uid="{BC941D83-C9C7-4095-8BE0-3935039CE929}"/>
    <cellStyle name="Normal 6 4 2 2 4 4" xfId="3172" xr:uid="{9E077D56-2EF6-4D12-A66C-D2C36122BD28}"/>
    <cellStyle name="Normal 6 4 2 2 5" xfId="1594" xr:uid="{2D0E1C50-AF4B-4D40-A2D5-FC7643E40ABB}"/>
    <cellStyle name="Normal 6 4 2 2 5 2" xfId="3173" xr:uid="{45EC325F-C3E1-49E8-8C7E-6DCAA087B93B}"/>
    <cellStyle name="Normal 6 4 2 2 5 3" xfId="3174" xr:uid="{BA60495C-D681-46F1-A465-1401FAE763E9}"/>
    <cellStyle name="Normal 6 4 2 2 5 4" xfId="3175" xr:uid="{D4D3780B-0081-479E-97CE-EE2A5B53593F}"/>
    <cellStyle name="Normal 6 4 2 2 6" xfId="3176" xr:uid="{87834E78-68E8-42C9-8AA4-9DEA25862EA4}"/>
    <cellStyle name="Normal 6 4 2 2 7" xfId="3177" xr:uid="{406EB33B-19D3-4D76-88FA-ACD504BBA0E1}"/>
    <cellStyle name="Normal 6 4 2 2 8" xfId="3178" xr:uid="{822CBE3D-1C7F-461B-836B-28BF7C582784}"/>
    <cellStyle name="Normal 6 4 2 3" xfId="331" xr:uid="{582743A8-9DE6-4782-81EE-9A36E3EE904C}"/>
    <cellStyle name="Normal 6 4 2 3 2" xfId="637" xr:uid="{72B75026-76AB-4FA3-AADF-031ED3EAF1E3}"/>
    <cellStyle name="Normal 6 4 2 3 2 2" xfId="638" xr:uid="{6FE0C956-550A-47C2-BF76-E58E8E0D54A6}"/>
    <cellStyle name="Normal 6 4 2 3 2 2 2" xfId="1595" xr:uid="{79F7D0BC-91F9-419F-A412-9ADDAA5E3AEA}"/>
    <cellStyle name="Normal 6 4 2 3 2 2 2 2" xfId="1596" xr:uid="{5AECFEF5-A038-4F3B-80F9-CBB43832ABCB}"/>
    <cellStyle name="Normal 6 4 2 3 2 2 3" xfId="1597" xr:uid="{8B301006-2C23-4ED0-9986-4D26798346EF}"/>
    <cellStyle name="Normal 6 4 2 3 2 3" xfId="1598" xr:uid="{008B05EF-9CED-452A-AA19-5BC2DD249AEE}"/>
    <cellStyle name="Normal 6 4 2 3 2 3 2" xfId="1599" xr:uid="{BE05681A-7CDB-4352-A7A6-1652946FC053}"/>
    <cellStyle name="Normal 6 4 2 3 2 4" xfId="1600" xr:uid="{3AB6D8BC-43FF-4119-BB34-70D9FAAE2412}"/>
    <cellStyle name="Normal 6 4 2 3 3" xfId="639" xr:uid="{58CA2A11-8928-4A5C-BE55-363F19686C50}"/>
    <cellStyle name="Normal 6 4 2 3 3 2" xfId="1601" xr:uid="{E7A3EFAA-6DE0-4AC3-8328-440770964442}"/>
    <cellStyle name="Normal 6 4 2 3 3 2 2" xfId="1602" xr:uid="{B44DB98C-8E66-4360-A001-96A2B259A814}"/>
    <cellStyle name="Normal 6 4 2 3 3 3" xfId="1603" xr:uid="{035689DD-A1F4-40BD-844D-AC21B1AAA44A}"/>
    <cellStyle name="Normal 6 4 2 3 3 4" xfId="3179" xr:uid="{41C8522D-5E81-46CB-B7D9-4184BB3B55E6}"/>
    <cellStyle name="Normal 6 4 2 3 4" xfId="1604" xr:uid="{2D17787F-3D80-4711-A633-A56859D73534}"/>
    <cellStyle name="Normal 6 4 2 3 4 2" xfId="1605" xr:uid="{9E2A5C45-520B-4459-B793-0A69DFDAE4EA}"/>
    <cellStyle name="Normal 6 4 2 3 5" xfId="1606" xr:uid="{54A60747-2575-41D6-8F8D-A89DA3F91EA2}"/>
    <cellStyle name="Normal 6 4 2 3 6" xfId="3180" xr:uid="{A9988C38-28C4-44A2-A9EE-B0C0FB2F63EF}"/>
    <cellStyle name="Normal 6 4 2 4" xfId="332" xr:uid="{F89E7468-40E5-4B7F-A060-A16C6443182D}"/>
    <cellStyle name="Normal 6 4 2 4 2" xfId="640" xr:uid="{493FE3E6-58CD-4E60-8A77-878A99A0A4AE}"/>
    <cellStyle name="Normal 6 4 2 4 2 2" xfId="1607" xr:uid="{44F00E29-EBA9-4AE3-9322-16832BF6AF15}"/>
    <cellStyle name="Normal 6 4 2 4 2 2 2" xfId="1608" xr:uid="{11750BF8-5D83-4DAF-9A9D-8735E3A3FAEB}"/>
    <cellStyle name="Normal 6 4 2 4 2 3" xfId="1609" xr:uid="{9AA31FC7-99CB-4543-9897-66AC8CD7CFD3}"/>
    <cellStyle name="Normal 6 4 2 4 2 4" xfId="3181" xr:uid="{704A1BA4-9EE4-46A6-BB5D-9C6A38635C2F}"/>
    <cellStyle name="Normal 6 4 2 4 3" xfId="1610" xr:uid="{643D2310-B0BB-4254-A626-890AD12C3BE6}"/>
    <cellStyle name="Normal 6 4 2 4 3 2" xfId="1611" xr:uid="{954A15D5-4438-4A8E-8026-E4C7D50F4615}"/>
    <cellStyle name="Normal 6 4 2 4 4" xfId="1612" xr:uid="{D57C0B60-9540-419E-8378-9FAAB44F5B0C}"/>
    <cellStyle name="Normal 6 4 2 4 5" xfId="3182" xr:uid="{832DCF53-E381-4315-BA78-1FE9FDEE6DEC}"/>
    <cellStyle name="Normal 6 4 2 5" xfId="333" xr:uid="{4E7B58F1-D021-451B-88D3-40DAF247E1D8}"/>
    <cellStyle name="Normal 6 4 2 5 2" xfId="1613" xr:uid="{8ECA0A83-CBA2-4AE8-83F5-2A1E73121DFB}"/>
    <cellStyle name="Normal 6 4 2 5 2 2" xfId="1614" xr:uid="{B501E969-C0B0-440E-830F-AFCFDF02BB14}"/>
    <cellStyle name="Normal 6 4 2 5 3" xfId="1615" xr:uid="{730FF410-D5F5-4A3A-A8BD-1754F464F78F}"/>
    <cellStyle name="Normal 6 4 2 5 4" xfId="3183" xr:uid="{DFD39C35-CBFC-471E-A2C2-500626B470AA}"/>
    <cellStyle name="Normal 6 4 2 6" xfId="1616" xr:uid="{C3A14A1D-ABC2-46A4-AAB2-A8B65E9F552C}"/>
    <cellStyle name="Normal 6 4 2 6 2" xfId="1617" xr:uid="{2F9E6CCA-67F5-44D6-AE82-98A5BCCA69D6}"/>
    <cellStyle name="Normal 6 4 2 6 3" xfId="3184" xr:uid="{5925894F-5B26-4964-BB4F-FB4AFDCDFACC}"/>
    <cellStyle name="Normal 6 4 2 6 4" xfId="3185" xr:uid="{B459112C-CA55-40AF-A21C-BF0325D1A8EE}"/>
    <cellStyle name="Normal 6 4 2 7" xfId="1618" xr:uid="{9CCC42B3-2899-4914-862D-8EC6E02B36BF}"/>
    <cellStyle name="Normal 6 4 2 8" xfId="3186" xr:uid="{E0F6B3F2-D721-4815-BFCC-44EB6FFB9F09}"/>
    <cellStyle name="Normal 6 4 2 9" xfId="3187" xr:uid="{B21DBA3E-B98C-42C2-B371-19DFFB314033}"/>
    <cellStyle name="Normal 6 4 3" xfId="120" xr:uid="{6FFCEF3C-EF2D-4EF4-87C2-7D86D40FD49B}"/>
    <cellStyle name="Normal 6 4 3 2" xfId="121" xr:uid="{8916618A-6240-4014-9487-41286E1DE2C2}"/>
    <cellStyle name="Normal 6 4 3 2 2" xfId="641" xr:uid="{8417AD5D-A5B7-4264-A013-2DF3C9D3B0B1}"/>
    <cellStyle name="Normal 6 4 3 2 2 2" xfId="1619" xr:uid="{29FEA680-9C1D-414C-966C-034290B7B054}"/>
    <cellStyle name="Normal 6 4 3 2 2 2 2" xfId="1620" xr:uid="{8BD1CF1B-5C82-4039-A76C-12911092AB3E}"/>
    <cellStyle name="Normal 6 4 3 2 2 2 2 2" xfId="4476" xr:uid="{1BECD133-6E6B-4AFE-9CB3-C6DCC7D865F5}"/>
    <cellStyle name="Normal 6 4 3 2 2 2 3" xfId="4477" xr:uid="{860CACF5-E327-47E5-82A1-9C10FF017B90}"/>
    <cellStyle name="Normal 6 4 3 2 2 3" xfId="1621" xr:uid="{BDFDA647-DDA6-44F9-8FB3-8562CC52836A}"/>
    <cellStyle name="Normal 6 4 3 2 2 3 2" xfId="4478" xr:uid="{E0E2C368-9A87-4A30-B842-33E7A585057F}"/>
    <cellStyle name="Normal 6 4 3 2 2 4" xfId="3188" xr:uid="{0DDD0678-EDC0-4E3D-A0CE-BC426DC542E5}"/>
    <cellStyle name="Normal 6 4 3 2 3" xfId="1622" xr:uid="{C6C497C0-34F7-44A5-909C-B77989806532}"/>
    <cellStyle name="Normal 6 4 3 2 3 2" xfId="1623" xr:uid="{5BFC63ED-496F-476D-8D36-2BEF94D2C316}"/>
    <cellStyle name="Normal 6 4 3 2 3 2 2" xfId="4479" xr:uid="{970821B5-007B-4682-86DE-EB2649E57CD2}"/>
    <cellStyle name="Normal 6 4 3 2 3 3" xfId="3189" xr:uid="{271D5ABA-5548-4649-AC98-3B27794EA9F9}"/>
    <cellStyle name="Normal 6 4 3 2 3 4" xfId="3190" xr:uid="{0BE971F4-EF4F-4999-AAE0-3509BC05B66E}"/>
    <cellStyle name="Normal 6 4 3 2 4" xfId="1624" xr:uid="{181B47A8-FF6D-43B8-80DE-DE4BF6BD4C8E}"/>
    <cellStyle name="Normal 6 4 3 2 4 2" xfId="4480" xr:uid="{FAB5B4DE-FFB0-4D79-AA04-BAFF1FE93989}"/>
    <cellStyle name="Normal 6 4 3 2 5" xfId="3191" xr:uid="{82EC8562-B0D9-44C7-9F03-FB40538642C8}"/>
    <cellStyle name="Normal 6 4 3 2 6" xfId="3192" xr:uid="{DA70869F-DA8A-4552-B60B-087968F09E37}"/>
    <cellStyle name="Normal 6 4 3 3" xfId="334" xr:uid="{A68BE9C6-F246-458C-A2E4-4F9764FA93CA}"/>
    <cellStyle name="Normal 6 4 3 3 2" xfId="1625" xr:uid="{6E830496-1336-4184-BB52-DB42FE9A3EE3}"/>
    <cellStyle name="Normal 6 4 3 3 2 2" xfId="1626" xr:uid="{DEB9F686-EEFB-4D0D-BFB8-A7CAF00B69A2}"/>
    <cellStyle name="Normal 6 4 3 3 2 2 2" xfId="4481" xr:uid="{A070CF41-924B-49A3-8231-2E920A68EC57}"/>
    <cellStyle name="Normal 6 4 3 3 2 3" xfId="3193" xr:uid="{CE0A5A76-305C-40DA-B7F2-491C358DC68E}"/>
    <cellStyle name="Normal 6 4 3 3 2 4" xfId="3194" xr:uid="{1C7DC16E-0823-40BF-86CD-0CCE22AEC2EF}"/>
    <cellStyle name="Normal 6 4 3 3 3" xfId="1627" xr:uid="{DD745736-2716-4CBC-85F2-69F5DAEAB13C}"/>
    <cellStyle name="Normal 6 4 3 3 3 2" xfId="4482" xr:uid="{58F34A72-EA06-49E6-8CE0-332AE3D7BEE2}"/>
    <cellStyle name="Normal 6 4 3 3 4" xfId="3195" xr:uid="{A45D40D3-715A-4CD3-AE84-081B799E6A20}"/>
    <cellStyle name="Normal 6 4 3 3 5" xfId="3196" xr:uid="{6FD1EA3B-BF3F-48CE-BA8F-BBB2A3D1AE81}"/>
    <cellStyle name="Normal 6 4 3 4" xfId="1628" xr:uid="{9C8B0B84-976E-45E2-B8AF-E4ABEC9E8A26}"/>
    <cellStyle name="Normal 6 4 3 4 2" xfId="1629" xr:uid="{9BC17F1E-8DE2-44E4-A794-579C7D34ADCA}"/>
    <cellStyle name="Normal 6 4 3 4 2 2" xfId="4483" xr:uid="{E3DE3C38-4D2C-4656-ACA4-A2CF619DE38C}"/>
    <cellStyle name="Normal 6 4 3 4 3" xfId="3197" xr:uid="{318BA27B-BEDF-4041-B9B6-5F0B89DD5B2D}"/>
    <cellStyle name="Normal 6 4 3 4 4" xfId="3198" xr:uid="{25626159-99B2-43AD-A9DB-6C71082D70BD}"/>
    <cellStyle name="Normal 6 4 3 5" xfId="1630" xr:uid="{E52BE37F-42C8-4599-94C6-FC470DC85544}"/>
    <cellStyle name="Normal 6 4 3 5 2" xfId="3199" xr:uid="{173D11CD-FEF9-42EF-B056-7D0CE65FCA1C}"/>
    <cellStyle name="Normal 6 4 3 5 3" xfId="3200" xr:uid="{C00CC143-ED4E-492D-B6F7-924F13B3BF49}"/>
    <cellStyle name="Normal 6 4 3 5 4" xfId="3201" xr:uid="{61B0D18A-87A9-45C3-8BA5-E08ECDE749E6}"/>
    <cellStyle name="Normal 6 4 3 6" xfId="3202" xr:uid="{3C883E82-390C-4333-ADEA-25415FF216CE}"/>
    <cellStyle name="Normal 6 4 3 7" xfId="3203" xr:uid="{1EE5DF9B-F93B-4F72-A729-1A7E190027F4}"/>
    <cellStyle name="Normal 6 4 3 8" xfId="3204" xr:uid="{5565F248-2505-4F93-9B96-FDCA589B976C}"/>
    <cellStyle name="Normal 6 4 4" xfId="122" xr:uid="{529F58C6-CC33-435A-AE3B-8DCA6630E899}"/>
    <cellStyle name="Normal 6 4 4 2" xfId="642" xr:uid="{B164D894-9F6B-4E7A-B892-2A04C4A45637}"/>
    <cellStyle name="Normal 6 4 4 2 2" xfId="643" xr:uid="{ACD82BC5-A4D7-440C-8416-F50733234E36}"/>
    <cellStyle name="Normal 6 4 4 2 2 2" xfId="1631" xr:uid="{2102FC7D-D0A8-4B4F-8090-E1D9890FF592}"/>
    <cellStyle name="Normal 6 4 4 2 2 2 2" xfId="1632" xr:uid="{A19D65A0-093E-4ED0-ACE8-AABCBB070DBB}"/>
    <cellStyle name="Normal 6 4 4 2 2 3" xfId="1633" xr:uid="{657B9B87-DB50-4BED-939E-B87D620B4A9D}"/>
    <cellStyle name="Normal 6 4 4 2 2 4" xfId="3205" xr:uid="{532490CD-225A-4403-AB28-ED3513BC509F}"/>
    <cellStyle name="Normal 6 4 4 2 3" xfId="1634" xr:uid="{AE9C8DC3-A7BE-4C79-977F-BC897D348320}"/>
    <cellStyle name="Normal 6 4 4 2 3 2" xfId="1635" xr:uid="{39948F20-245F-4C49-A044-2381DA468DEB}"/>
    <cellStyle name="Normal 6 4 4 2 4" xfId="1636" xr:uid="{1C70DF57-E872-48A8-93C8-0D52A89DF3DE}"/>
    <cellStyle name="Normal 6 4 4 2 5" xfId="3206" xr:uid="{B3785755-EAE7-451B-AF57-23E2A791ED97}"/>
    <cellStyle name="Normal 6 4 4 3" xfId="644" xr:uid="{A07F9A45-6912-4543-A8E2-549B2788A5E2}"/>
    <cellStyle name="Normal 6 4 4 3 2" xfId="1637" xr:uid="{B122B367-488C-4AFA-9EF4-892131D1F2A6}"/>
    <cellStyle name="Normal 6 4 4 3 2 2" xfId="1638" xr:uid="{0FF3C023-51AD-4CAE-9133-7B55EDB4AB60}"/>
    <cellStyle name="Normal 6 4 4 3 3" xfId="1639" xr:uid="{1639E8DE-1E5E-4EE6-B854-FA2DD24950EA}"/>
    <cellStyle name="Normal 6 4 4 3 4" xfId="3207" xr:uid="{B9E5D44F-E958-4984-AD04-813A8848FBFB}"/>
    <cellStyle name="Normal 6 4 4 4" xfId="1640" xr:uid="{941BB66A-E742-4F9A-B9EF-7CBEC799222F}"/>
    <cellStyle name="Normal 6 4 4 4 2" xfId="1641" xr:uid="{B84C1823-2975-4193-AEB1-517003D195D3}"/>
    <cellStyle name="Normal 6 4 4 4 3" xfId="3208" xr:uid="{790D5B21-7CE6-431F-9DBA-3D65A799A26F}"/>
    <cellStyle name="Normal 6 4 4 4 4" xfId="3209" xr:uid="{65718200-D94D-43F4-9DC0-5C00F3731A15}"/>
    <cellStyle name="Normal 6 4 4 5" xfId="1642" xr:uid="{C2126BB6-BA52-4734-AA0F-580BF5A2C4E2}"/>
    <cellStyle name="Normal 6 4 4 6" xfId="3210" xr:uid="{604D18EE-3BCC-4CA3-A3CC-3DE09EF914AF}"/>
    <cellStyle name="Normal 6 4 4 7" xfId="3211" xr:uid="{AE50D459-62B1-487A-8FB5-BFEDD3F11F1F}"/>
    <cellStyle name="Normal 6 4 5" xfId="335" xr:uid="{F7DA2DDB-0F58-402B-B938-1E8A0E9E9FF6}"/>
    <cellStyle name="Normal 6 4 5 2" xfId="645" xr:uid="{D64083DE-2A9C-48D7-87C3-178A57A0E2E4}"/>
    <cellStyle name="Normal 6 4 5 2 2" xfId="1643" xr:uid="{930F7996-E996-4EA6-996F-378968346A91}"/>
    <cellStyle name="Normal 6 4 5 2 2 2" xfId="1644" xr:uid="{D407115E-2058-44BF-ACD5-6F3BFD044953}"/>
    <cellStyle name="Normal 6 4 5 2 3" xfId="1645" xr:uid="{69EE7EC4-732A-4776-8EF6-E468349FB11E}"/>
    <cellStyle name="Normal 6 4 5 2 4" xfId="3212" xr:uid="{42D618DC-3D05-47D4-8FD6-2F3E7001A7B0}"/>
    <cellStyle name="Normal 6 4 5 3" xfId="1646" xr:uid="{356FFC88-DE5A-4E3D-AD05-8543D206E7BC}"/>
    <cellStyle name="Normal 6 4 5 3 2" xfId="1647" xr:uid="{3FD18F40-3CCB-4B9A-8D2D-365492D48669}"/>
    <cellStyle name="Normal 6 4 5 3 3" xfId="3213" xr:uid="{C48B2FAC-9693-4F67-91F1-25CCECDF9664}"/>
    <cellStyle name="Normal 6 4 5 3 4" xfId="3214" xr:uid="{652E8F07-FCCA-46E5-8426-35D574C4485A}"/>
    <cellStyle name="Normal 6 4 5 4" xfId="1648" xr:uid="{D8463F1F-A577-4942-AEAC-D0B9A27F5F65}"/>
    <cellStyle name="Normal 6 4 5 5" xfId="3215" xr:uid="{84C35B0B-561C-47F8-AA2A-429CB3CAEBF6}"/>
    <cellStyle name="Normal 6 4 5 6" xfId="3216" xr:uid="{DD1AF62B-BD94-4711-B2BC-D511EEE45DA8}"/>
    <cellStyle name="Normal 6 4 6" xfId="336" xr:uid="{33C8D727-5F48-49B6-AA1C-01774B36710A}"/>
    <cellStyle name="Normal 6 4 6 2" xfId="1649" xr:uid="{F48159D7-BCC7-4851-96EF-EABB9BDF36E7}"/>
    <cellStyle name="Normal 6 4 6 2 2" xfId="1650" xr:uid="{3988F0A7-FC89-4951-8470-95D31B4B9537}"/>
    <cellStyle name="Normal 6 4 6 2 3" xfId="3217" xr:uid="{2FBFF6CB-4721-4FD5-93CB-2C7321881B5C}"/>
    <cellStyle name="Normal 6 4 6 2 4" xfId="3218" xr:uid="{E5AEDFBE-3FCF-4107-BC13-80F91E24A2A8}"/>
    <cellStyle name="Normal 6 4 6 3" xfId="1651" xr:uid="{DE424EA8-C511-43C4-8BA0-3C3D271CFCE5}"/>
    <cellStyle name="Normal 6 4 6 4" xfId="3219" xr:uid="{5BFBBA61-CB12-4994-AE8A-540AA1E3168D}"/>
    <cellStyle name="Normal 6 4 6 5" xfId="3220" xr:uid="{B7079EBC-676A-4043-A888-94272E0B6556}"/>
    <cellStyle name="Normal 6 4 7" xfId="1652" xr:uid="{94205EE1-7F52-456A-B6C4-B1B9F2ECAB9F}"/>
    <cellStyle name="Normal 6 4 7 2" xfId="1653" xr:uid="{4FF330CB-EFEF-4252-A61C-253C16C486F8}"/>
    <cellStyle name="Normal 6 4 7 3" xfId="3221" xr:uid="{2E25AF23-B70E-412C-9497-0E07692973DD}"/>
    <cellStyle name="Normal 6 4 7 3 2" xfId="4407" xr:uid="{49184B99-76C8-4044-A34E-DB9F93702CB7}"/>
    <cellStyle name="Normal 6 4 7 3 3" xfId="4685" xr:uid="{806C47D7-903B-4C61-A9A2-7E6294814D51}"/>
    <cellStyle name="Normal 6 4 7 4" xfId="3222" xr:uid="{2E83A4F0-92A7-4D6B-99CE-CB45A4B674D0}"/>
    <cellStyle name="Normal 6 4 8" xfId="1654" xr:uid="{5EF5D960-98CB-43AB-9350-E9B19E519236}"/>
    <cellStyle name="Normal 6 4 8 2" xfId="3223" xr:uid="{7281DF25-E3A8-4636-A8E0-4637C620B746}"/>
    <cellStyle name="Normal 6 4 8 3" xfId="3224" xr:uid="{61804892-B593-4A27-A99E-27AF18C66616}"/>
    <cellStyle name="Normal 6 4 8 4" xfId="3225" xr:uid="{E5E57472-4D76-4C39-B13D-5E39ECA15FDC}"/>
    <cellStyle name="Normal 6 4 9" xfId="3226" xr:uid="{35DDEE8D-8767-47B3-9251-62072A574E5E}"/>
    <cellStyle name="Normal 6 5" xfId="123" xr:uid="{C2256795-8B01-40E9-87A2-C6D6A3D041FB}"/>
    <cellStyle name="Normal 6 5 10" xfId="3227" xr:uid="{20847EE3-449B-4003-8764-BC5CB9E5A737}"/>
    <cellStyle name="Normal 6 5 11" xfId="3228" xr:uid="{98A89E9D-472E-497B-9975-78C54B24323B}"/>
    <cellStyle name="Normal 6 5 2" xfId="124" xr:uid="{E6AF26DC-204E-4CC2-ACCC-E5607467D934}"/>
    <cellStyle name="Normal 6 5 2 2" xfId="337" xr:uid="{A96E7513-481E-4BC5-B6FF-982E328EA618}"/>
    <cellStyle name="Normal 6 5 2 2 2" xfId="646" xr:uid="{D5553DA6-679C-4311-82AD-89C7EF96D438}"/>
    <cellStyle name="Normal 6 5 2 2 2 2" xfId="647" xr:uid="{749FDF2A-3171-488C-A2A6-3D00E71CEB20}"/>
    <cellStyle name="Normal 6 5 2 2 2 2 2" xfId="1655" xr:uid="{C782159A-0B6C-41E5-8F99-7EEFB9EE2DDB}"/>
    <cellStyle name="Normal 6 5 2 2 2 2 3" xfId="3229" xr:uid="{2A6A6997-C672-4687-B6A1-1F099F4AAB20}"/>
    <cellStyle name="Normal 6 5 2 2 2 2 4" xfId="3230" xr:uid="{146439F8-EFC6-47C4-BBEB-ED59F21C2322}"/>
    <cellStyle name="Normal 6 5 2 2 2 3" xfId="1656" xr:uid="{08D16F3E-778E-491A-A137-A618D150CD07}"/>
    <cellStyle name="Normal 6 5 2 2 2 3 2" xfId="3231" xr:uid="{17D36B53-91B9-42CF-95AD-88AE1EE1BDC9}"/>
    <cellStyle name="Normal 6 5 2 2 2 3 3" xfId="3232" xr:uid="{CC6D8DAC-949A-4F6E-8DA8-93B64E3C9A2D}"/>
    <cellStyle name="Normal 6 5 2 2 2 3 4" xfId="3233" xr:uid="{6EA07853-5305-4705-A8B5-CF1AAF45E1A6}"/>
    <cellStyle name="Normal 6 5 2 2 2 4" xfId="3234" xr:uid="{3CA10341-EB21-4FDB-89FA-DDBC78E766AC}"/>
    <cellStyle name="Normal 6 5 2 2 2 5" xfId="3235" xr:uid="{5929715E-DB81-4CE5-BDF3-D6C5B4977DBC}"/>
    <cellStyle name="Normal 6 5 2 2 2 6" xfId="3236" xr:uid="{B53ABC91-15B0-40F9-B188-5A49FCB439B1}"/>
    <cellStyle name="Normal 6 5 2 2 3" xfId="648" xr:uid="{6F8C0CF7-0B23-4D99-BD22-747D2CA432FE}"/>
    <cellStyle name="Normal 6 5 2 2 3 2" xfId="1657" xr:uid="{07CB3014-E175-451C-A7F0-BC7768BFC76A}"/>
    <cellStyle name="Normal 6 5 2 2 3 2 2" xfId="3237" xr:uid="{5CF0D15A-F7CD-4A55-9C88-6E6B4FFCA6B7}"/>
    <cellStyle name="Normal 6 5 2 2 3 2 3" xfId="3238" xr:uid="{917E48A5-ECE3-4C28-8801-765E54C63BF8}"/>
    <cellStyle name="Normal 6 5 2 2 3 2 4" xfId="3239" xr:uid="{61AD4A2E-2258-457E-A097-2B14C1E9F3FE}"/>
    <cellStyle name="Normal 6 5 2 2 3 3" xfId="3240" xr:uid="{5CF22924-36A9-4FA0-A085-D38CD2358E8D}"/>
    <cellStyle name="Normal 6 5 2 2 3 4" xfId="3241" xr:uid="{E87D6569-3969-4D33-B4FC-F504708F99AB}"/>
    <cellStyle name="Normal 6 5 2 2 3 5" xfId="3242" xr:uid="{55E1B0A1-5632-4E2E-B2C6-6B21EA070B92}"/>
    <cellStyle name="Normal 6 5 2 2 4" xfId="1658" xr:uid="{7E3074E5-56F5-4209-BB6B-352B17A0962A}"/>
    <cellStyle name="Normal 6 5 2 2 4 2" xfId="3243" xr:uid="{3DF3001F-B66C-479A-BD2F-36EBD57E0D54}"/>
    <cellStyle name="Normal 6 5 2 2 4 3" xfId="3244" xr:uid="{9D4B2929-1716-4A08-A7FA-E900A767DFD1}"/>
    <cellStyle name="Normal 6 5 2 2 4 4" xfId="3245" xr:uid="{14A290C2-DE4A-4502-9545-29DB729F0B57}"/>
    <cellStyle name="Normal 6 5 2 2 5" xfId="3246" xr:uid="{8631A9E8-B4BA-4B79-93FA-AD80CE83BDF6}"/>
    <cellStyle name="Normal 6 5 2 2 5 2" xfId="3247" xr:uid="{EDB7A850-4495-46F7-BBAE-E0747F7E2FF2}"/>
    <cellStyle name="Normal 6 5 2 2 5 3" xfId="3248" xr:uid="{6F8817BA-2E91-4B59-90D5-4840435A81ED}"/>
    <cellStyle name="Normal 6 5 2 2 5 4" xfId="3249" xr:uid="{ED7241CC-3EF5-4DAB-90E8-1FA143776083}"/>
    <cellStyle name="Normal 6 5 2 2 6" xfId="3250" xr:uid="{2A9BCA29-78C4-4BDF-868A-7E7ED6E05310}"/>
    <cellStyle name="Normal 6 5 2 2 7" xfId="3251" xr:uid="{36D28776-62F0-4E9A-B35E-1FBDC8EB698E}"/>
    <cellStyle name="Normal 6 5 2 2 8" xfId="3252" xr:uid="{7EF08310-0FC4-4E67-94D6-A13BBD35FC80}"/>
    <cellStyle name="Normal 6 5 2 3" xfId="649" xr:uid="{E0BF5205-28D0-4EA5-B9D6-5BEA4CE86AD4}"/>
    <cellStyle name="Normal 6 5 2 3 2" xfId="650" xr:uid="{CEC330F4-1C7E-46A8-A929-0BF22011A6BE}"/>
    <cellStyle name="Normal 6 5 2 3 2 2" xfId="651" xr:uid="{28E8C3F8-1226-4DD4-A370-D128F059233E}"/>
    <cellStyle name="Normal 6 5 2 3 2 3" xfId="3253" xr:uid="{8698F785-B6FF-4CE9-A2B4-DF25AC120B19}"/>
    <cellStyle name="Normal 6 5 2 3 2 4" xfId="3254" xr:uid="{AA37053E-B166-40B0-BFDA-FD58990621C7}"/>
    <cellStyle name="Normal 6 5 2 3 3" xfId="652" xr:uid="{980E202B-D3E5-4ADB-A87C-288B0863D3F7}"/>
    <cellStyle name="Normal 6 5 2 3 3 2" xfId="3255" xr:uid="{5BADE826-AFD3-44AE-B7E3-288D2F477A42}"/>
    <cellStyle name="Normal 6 5 2 3 3 3" xfId="3256" xr:uid="{2B2CD216-A3C1-4311-AB18-5059223E2FE2}"/>
    <cellStyle name="Normal 6 5 2 3 3 4" xfId="3257" xr:uid="{D8DD8CFC-25DE-4CB1-A8DF-C568D8E6C908}"/>
    <cellStyle name="Normal 6 5 2 3 4" xfId="3258" xr:uid="{14DF3F69-95EC-4660-AA22-2A8F8469EC93}"/>
    <cellStyle name="Normal 6 5 2 3 5" xfId="3259" xr:uid="{F7082E8F-5C12-44A7-8C86-075BC4A51E98}"/>
    <cellStyle name="Normal 6 5 2 3 6" xfId="3260" xr:uid="{2A19F8F2-49CA-4B18-97D0-DA2C321004E0}"/>
    <cellStyle name="Normal 6 5 2 4" xfId="653" xr:uid="{E03C5DCB-2CF7-4C75-8878-2D650137E151}"/>
    <cellStyle name="Normal 6 5 2 4 2" xfId="654" xr:uid="{1FAAF587-3253-42B8-A3E3-8EA01B16A72F}"/>
    <cellStyle name="Normal 6 5 2 4 2 2" xfId="3261" xr:uid="{2589D4AB-4BA2-4661-8C64-2CC359253137}"/>
    <cellStyle name="Normal 6 5 2 4 2 3" xfId="3262" xr:uid="{39C56972-07CC-46BB-B411-AA2E884C5B75}"/>
    <cellStyle name="Normal 6 5 2 4 2 4" xfId="3263" xr:uid="{99E4D1DF-9712-41F0-B095-BA44F5A73983}"/>
    <cellStyle name="Normal 6 5 2 4 3" xfId="3264" xr:uid="{A9E1A039-4553-4B1D-A6BC-26EC02A51739}"/>
    <cellStyle name="Normal 6 5 2 4 4" xfId="3265" xr:uid="{F5AE7464-22AE-4726-9C6F-A82905711A29}"/>
    <cellStyle name="Normal 6 5 2 4 5" xfId="3266" xr:uid="{3FF16B8E-E33A-4333-9492-CFE0D37A75FB}"/>
    <cellStyle name="Normal 6 5 2 5" xfId="655" xr:uid="{6E207ECF-8362-4BF0-AAC2-8BDFE68443FA}"/>
    <cellStyle name="Normal 6 5 2 5 2" xfId="3267" xr:uid="{1F67346A-733E-4711-9BAD-96D217FA478A}"/>
    <cellStyle name="Normal 6 5 2 5 3" xfId="3268" xr:uid="{AF5E0192-57C4-4475-B79F-44F56425ADE4}"/>
    <cellStyle name="Normal 6 5 2 5 4" xfId="3269" xr:uid="{DEFCF879-7E00-4C4C-BE30-CE27539084B5}"/>
    <cellStyle name="Normal 6 5 2 6" xfId="3270" xr:uid="{3EE99B24-198B-4046-AA00-745C39A12167}"/>
    <cellStyle name="Normal 6 5 2 6 2" xfId="3271" xr:uid="{48F79AC7-69D3-4F87-B590-FEB4DC98274B}"/>
    <cellStyle name="Normal 6 5 2 6 3" xfId="3272" xr:uid="{0E37F619-954C-4767-8434-6BCBD7ED8D4F}"/>
    <cellStyle name="Normal 6 5 2 6 4" xfId="3273" xr:uid="{65083FAB-6135-41AF-9939-9C921E7BE79A}"/>
    <cellStyle name="Normal 6 5 2 7" xfId="3274" xr:uid="{30F293B6-6D52-497B-AC3B-AA28C63D8EDC}"/>
    <cellStyle name="Normal 6 5 2 8" xfId="3275" xr:uid="{7C4BF86D-9843-413C-AC04-3DD6F231DE00}"/>
    <cellStyle name="Normal 6 5 2 9" xfId="3276" xr:uid="{A82F6DEC-A9AB-4BF7-B4B4-A77E681424F2}"/>
    <cellStyle name="Normal 6 5 3" xfId="338" xr:uid="{BA7F6EC3-5819-406D-9AD2-5BFEBB75C4CE}"/>
    <cellStyle name="Normal 6 5 3 2" xfId="656" xr:uid="{0D54D5FE-5B98-4513-89F7-61BCBC1FAE46}"/>
    <cellStyle name="Normal 6 5 3 2 2" xfId="657" xr:uid="{6A1A7897-4888-4DCB-9802-187A3CDA8FF1}"/>
    <cellStyle name="Normal 6 5 3 2 2 2" xfId="1659" xr:uid="{61E6744D-F051-4FB0-AAE5-24BBBCCF2203}"/>
    <cellStyle name="Normal 6 5 3 2 2 2 2" xfId="1660" xr:uid="{E1AA403A-C5C3-41CA-ACD5-FCCDA45FD063}"/>
    <cellStyle name="Normal 6 5 3 2 2 3" xfId="1661" xr:uid="{71E7975D-1965-4A83-82DF-701276692522}"/>
    <cellStyle name="Normal 6 5 3 2 2 4" xfId="3277" xr:uid="{70322009-34CC-46F1-BA11-DE6270894531}"/>
    <cellStyle name="Normal 6 5 3 2 3" xfId="1662" xr:uid="{AA5B7C2C-558B-4032-9E32-E664A1EF8674}"/>
    <cellStyle name="Normal 6 5 3 2 3 2" xfId="1663" xr:uid="{DF1235CF-CE75-4F11-83FE-F2BC7A37547E}"/>
    <cellStyle name="Normal 6 5 3 2 3 3" xfId="3278" xr:uid="{081521D1-3FC0-44E5-AC23-39CE1F309DC5}"/>
    <cellStyle name="Normal 6 5 3 2 3 4" xfId="3279" xr:uid="{B94D2333-7D85-4720-9EE9-650F84EA71D5}"/>
    <cellStyle name="Normal 6 5 3 2 4" xfId="1664" xr:uid="{15F8D388-1092-496A-B84A-2EFED4FB8BAE}"/>
    <cellStyle name="Normal 6 5 3 2 5" xfId="3280" xr:uid="{776ADA4C-B723-4B69-85B1-C027AD7D3DCD}"/>
    <cellStyle name="Normal 6 5 3 2 6" xfId="3281" xr:uid="{16836FF6-7B53-4F22-9872-0386139BC4BD}"/>
    <cellStyle name="Normal 6 5 3 3" xfId="658" xr:uid="{701E96E9-879C-436C-9462-4334935F1AC0}"/>
    <cellStyle name="Normal 6 5 3 3 2" xfId="1665" xr:uid="{74709D3D-4049-4FEC-83E3-064741C0F9E3}"/>
    <cellStyle name="Normal 6 5 3 3 2 2" xfId="1666" xr:uid="{A54E3689-ECA1-4377-AE11-2159D803A5A6}"/>
    <cellStyle name="Normal 6 5 3 3 2 3" xfId="3282" xr:uid="{B0F7C19F-E9B9-47ED-AA27-B205AD2E7D3A}"/>
    <cellStyle name="Normal 6 5 3 3 2 4" xfId="3283" xr:uid="{CBA10E63-C6BF-4644-A87E-428337D4A8D0}"/>
    <cellStyle name="Normal 6 5 3 3 3" xfId="1667" xr:uid="{BEC78E8A-6BD8-449A-8EB8-56FDA340C0A4}"/>
    <cellStyle name="Normal 6 5 3 3 4" xfId="3284" xr:uid="{625B77F8-004D-4FFA-881D-1523F1686382}"/>
    <cellStyle name="Normal 6 5 3 3 5" xfId="3285" xr:uid="{3DC1498A-1D76-4E45-BF98-195258F30205}"/>
    <cellStyle name="Normal 6 5 3 4" xfId="1668" xr:uid="{8844CE67-08ED-4639-BAFC-B9775C351CF7}"/>
    <cellStyle name="Normal 6 5 3 4 2" xfId="1669" xr:uid="{FD922394-F18B-4027-9531-7FB621494FE1}"/>
    <cellStyle name="Normal 6 5 3 4 3" xfId="3286" xr:uid="{1341A4A9-49CD-443D-9505-A2F038141808}"/>
    <cellStyle name="Normal 6 5 3 4 4" xfId="3287" xr:uid="{3EBB69A4-5E2F-4240-BA91-8ECCF02CA206}"/>
    <cellStyle name="Normal 6 5 3 5" xfId="1670" xr:uid="{5ED7B403-F234-4ED8-9D1B-5682C36524CF}"/>
    <cellStyle name="Normal 6 5 3 5 2" xfId="3288" xr:uid="{B1F4649C-9943-4D79-B88D-E8D66B3CE82A}"/>
    <cellStyle name="Normal 6 5 3 5 3" xfId="3289" xr:uid="{FD869E9A-2724-4ED8-B0AB-0A95BA63BFE1}"/>
    <cellStyle name="Normal 6 5 3 5 4" xfId="3290" xr:uid="{2DDD0D79-D057-4559-9362-664D771445D2}"/>
    <cellStyle name="Normal 6 5 3 6" xfId="3291" xr:uid="{1AC66F66-94EE-4388-9BF8-32DC01A695E6}"/>
    <cellStyle name="Normal 6 5 3 7" xfId="3292" xr:uid="{0EADAE96-D7F0-4F51-94F1-634E45B25811}"/>
    <cellStyle name="Normal 6 5 3 8" xfId="3293" xr:uid="{60A409AE-BDE6-4C61-A27F-E9C0BC4FB4D0}"/>
    <cellStyle name="Normal 6 5 4" xfId="339" xr:uid="{7624F099-41EB-40BD-B2C6-BFA0A59455B1}"/>
    <cellStyle name="Normal 6 5 4 2" xfId="659" xr:uid="{64D41C47-FB5D-4638-B2EF-F7B807EFBE6F}"/>
    <cellStyle name="Normal 6 5 4 2 2" xfId="660" xr:uid="{AEB68D9F-CACA-4322-83C5-47C8DFF57549}"/>
    <cellStyle name="Normal 6 5 4 2 2 2" xfId="1671" xr:uid="{06A8F563-4973-4CD2-AEC3-4824873E8835}"/>
    <cellStyle name="Normal 6 5 4 2 2 3" xfId="3294" xr:uid="{73B17A9B-7632-480D-8F6D-4133D8B08760}"/>
    <cellStyle name="Normal 6 5 4 2 2 4" xfId="3295" xr:uid="{4433D013-8B29-490B-A0D7-178612B39324}"/>
    <cellStyle name="Normal 6 5 4 2 3" xfId="1672" xr:uid="{C58E3EB0-0C50-4504-BD23-A6F0BACE283E}"/>
    <cellStyle name="Normal 6 5 4 2 4" xfId="3296" xr:uid="{3DD98F85-8A1F-4807-AD81-223C314322C7}"/>
    <cellStyle name="Normal 6 5 4 2 5" xfId="3297" xr:uid="{8676CE40-C260-41B1-B12E-25D7ABF02623}"/>
    <cellStyle name="Normal 6 5 4 3" xfId="661" xr:uid="{3B3A4C0C-1309-4999-86B9-6CF3B7C57824}"/>
    <cellStyle name="Normal 6 5 4 3 2" xfId="1673" xr:uid="{8256C3DE-111D-4739-875E-D9C13C6BAFD6}"/>
    <cellStyle name="Normal 6 5 4 3 3" xfId="3298" xr:uid="{248E1FD7-EE76-4943-8B6C-5E85F2D89554}"/>
    <cellStyle name="Normal 6 5 4 3 4" xfId="3299" xr:uid="{AC9237EA-E30A-4B42-A3B5-A091AA794C0D}"/>
    <cellStyle name="Normal 6 5 4 4" xfId="1674" xr:uid="{B107DEDF-1594-4EB9-947E-75B40D8F69BD}"/>
    <cellStyle name="Normal 6 5 4 4 2" xfId="3300" xr:uid="{BB3BC294-EE0D-47F2-AC37-77CB04E82365}"/>
    <cellStyle name="Normal 6 5 4 4 3" xfId="3301" xr:uid="{D354003F-8329-44FE-921C-EFD6A8E4B778}"/>
    <cellStyle name="Normal 6 5 4 4 4" xfId="3302" xr:uid="{3FD8D1AE-1BF2-41C3-A068-C3CD57E70FEF}"/>
    <cellStyle name="Normal 6 5 4 5" xfId="3303" xr:uid="{A7E0142A-0062-4306-AA96-8F1581F383B1}"/>
    <cellStyle name="Normal 6 5 4 6" xfId="3304" xr:uid="{D2F2A049-E0CF-4855-B1F0-65291EBF12A6}"/>
    <cellStyle name="Normal 6 5 4 7" xfId="3305" xr:uid="{73C6DB6A-8CFB-4072-9348-658E4EEFADF3}"/>
    <cellStyle name="Normal 6 5 5" xfId="340" xr:uid="{2D63CE91-EF74-44AA-9CA3-71CC12E9C52C}"/>
    <cellStyle name="Normal 6 5 5 2" xfId="662" xr:uid="{E69BDB46-9B92-4669-8BE4-9084F547BD60}"/>
    <cellStyle name="Normal 6 5 5 2 2" xfId="1675" xr:uid="{8C6B274F-6A1F-465D-B7C7-818536120C3E}"/>
    <cellStyle name="Normal 6 5 5 2 3" xfId="3306" xr:uid="{F04B8DA7-59A3-418B-AF33-C3B980580791}"/>
    <cellStyle name="Normal 6 5 5 2 4" xfId="3307" xr:uid="{9749E3F2-6F7D-4616-A8D9-6273B6EC7948}"/>
    <cellStyle name="Normal 6 5 5 3" xfId="1676" xr:uid="{2F958974-F75B-46F4-8915-C8E2AF858B45}"/>
    <cellStyle name="Normal 6 5 5 3 2" xfId="3308" xr:uid="{38B887B7-2CC6-4C9A-9031-5D8C40BD024D}"/>
    <cellStyle name="Normal 6 5 5 3 3" xfId="3309" xr:uid="{0A267F18-DE68-4C9A-B85E-030323D9EB41}"/>
    <cellStyle name="Normal 6 5 5 3 4" xfId="3310" xr:uid="{988E8B8E-7E7D-49DF-8C1E-1E037486C5CE}"/>
    <cellStyle name="Normal 6 5 5 4" xfId="3311" xr:uid="{2F43B9DB-8300-4820-B952-E711CCD2FB9D}"/>
    <cellStyle name="Normal 6 5 5 5" xfId="3312" xr:uid="{AD6B18B0-9F7F-4A53-8482-30314889DB6E}"/>
    <cellStyle name="Normal 6 5 5 6" xfId="3313" xr:uid="{8451DEF9-45D9-4D73-88D3-1E98C64ED917}"/>
    <cellStyle name="Normal 6 5 6" xfId="663" xr:uid="{BB0AA863-49B7-4B92-948E-EB6EBA94CBB4}"/>
    <cellStyle name="Normal 6 5 6 2" xfId="1677" xr:uid="{12F21A97-F279-45D9-8BBA-488FB8F6AB49}"/>
    <cellStyle name="Normal 6 5 6 2 2" xfId="3314" xr:uid="{7D938B84-39C5-44EC-B2D7-526F0890D3C9}"/>
    <cellStyle name="Normal 6 5 6 2 3" xfId="3315" xr:uid="{20475E69-0AB7-4C06-B915-1C8FDB2D8723}"/>
    <cellStyle name="Normal 6 5 6 2 4" xfId="3316" xr:uid="{69ABD666-7ED9-4756-A79C-537C624216F9}"/>
    <cellStyle name="Normal 6 5 6 3" xfId="3317" xr:uid="{CA486F69-FBED-4EA9-926A-CD1AA5859E06}"/>
    <cellStyle name="Normal 6 5 6 4" xfId="3318" xr:uid="{2B2FD2D3-2185-4792-85EE-F5E7A35FD8C1}"/>
    <cellStyle name="Normal 6 5 6 5" xfId="3319" xr:uid="{DA16C9A8-4105-44CC-81A0-3E95B580FDE9}"/>
    <cellStyle name="Normal 6 5 7" xfId="1678" xr:uid="{B1C8ACED-A82D-44EE-AFA8-4AE6C4A4E60F}"/>
    <cellStyle name="Normal 6 5 7 2" xfId="3320" xr:uid="{883A83C0-FFA5-4EFD-8841-C9757CB4B255}"/>
    <cellStyle name="Normal 6 5 7 3" xfId="3321" xr:uid="{5E445D54-1CD7-46FF-AF07-E4BA3E1EC614}"/>
    <cellStyle name="Normal 6 5 7 4" xfId="3322" xr:uid="{E1624B52-651D-4EE2-A258-A2113E64A13F}"/>
    <cellStyle name="Normal 6 5 8" xfId="3323" xr:uid="{2F545B0A-11C9-456F-9C8D-0382F6B75DE1}"/>
    <cellStyle name="Normal 6 5 8 2" xfId="3324" xr:uid="{58009A98-A9F4-4DF3-AFCA-EA7B27A9192D}"/>
    <cellStyle name="Normal 6 5 8 3" xfId="3325" xr:uid="{7E71C30D-108C-48E3-ACBA-E9297289C648}"/>
    <cellStyle name="Normal 6 5 8 4" xfId="3326" xr:uid="{989D4E4B-1A21-4DC4-ACA2-42553E45A0E4}"/>
    <cellStyle name="Normal 6 5 9" xfId="3327" xr:uid="{29FDBCE4-895C-4839-87DC-57BA034BC295}"/>
    <cellStyle name="Normal 6 6" xfId="125" xr:uid="{9DDF772C-33AF-4FC9-BE89-2EC8C4E033A2}"/>
    <cellStyle name="Normal 6 6 2" xfId="126" xr:uid="{8D033C47-0663-414E-BAA4-678CEBF442A8}"/>
    <cellStyle name="Normal 6 6 2 2" xfId="341" xr:uid="{B2F45150-12DB-446A-AB25-0134892E0AEF}"/>
    <cellStyle name="Normal 6 6 2 2 2" xfId="664" xr:uid="{ADF1ECAD-5333-46EF-83C2-AB016689D41C}"/>
    <cellStyle name="Normal 6 6 2 2 2 2" xfId="1679" xr:uid="{5C8D78C7-1F75-4CA5-A2BA-DD9E3B6B7F51}"/>
    <cellStyle name="Normal 6 6 2 2 2 3" xfId="3328" xr:uid="{506ABF4A-3749-4722-B10F-C046C7E71668}"/>
    <cellStyle name="Normal 6 6 2 2 2 4" xfId="3329" xr:uid="{DEACEDBA-1149-4D64-B386-C73E0DADDED5}"/>
    <cellStyle name="Normal 6 6 2 2 3" xfId="1680" xr:uid="{19B9D3D4-0744-4592-A07D-D7748FBF8A40}"/>
    <cellStyle name="Normal 6 6 2 2 3 2" xfId="3330" xr:uid="{9A56B649-D477-4D6C-A0F8-4404DADFDEE4}"/>
    <cellStyle name="Normal 6 6 2 2 3 3" xfId="3331" xr:uid="{B9C12623-BEBA-451E-A380-FDD04656184F}"/>
    <cellStyle name="Normal 6 6 2 2 3 4" xfId="3332" xr:uid="{0430FEF4-C7D9-47E3-82C6-7DD0D5583D3F}"/>
    <cellStyle name="Normal 6 6 2 2 4" xfId="3333" xr:uid="{0C167DF3-2441-48C9-879C-67D0E294DF73}"/>
    <cellStyle name="Normal 6 6 2 2 5" xfId="3334" xr:uid="{F2D48302-3378-4C4A-A8A7-DC04624FE259}"/>
    <cellStyle name="Normal 6 6 2 2 6" xfId="3335" xr:uid="{211E0D0B-9D3B-44CF-AE1D-12F394948BE4}"/>
    <cellStyle name="Normal 6 6 2 3" xfId="665" xr:uid="{C7053020-9FD3-4FC9-8144-3D2DADD13C70}"/>
    <cellStyle name="Normal 6 6 2 3 2" xfId="1681" xr:uid="{B7CF4E0D-0F8C-42A5-B032-040993302021}"/>
    <cellStyle name="Normal 6 6 2 3 2 2" xfId="3336" xr:uid="{CFF65CD4-0887-43B1-90B2-A5C47BF4544E}"/>
    <cellStyle name="Normal 6 6 2 3 2 3" xfId="3337" xr:uid="{DE73592E-050B-4625-A357-A96A101EBC41}"/>
    <cellStyle name="Normal 6 6 2 3 2 4" xfId="3338" xr:uid="{95A664F2-4292-4C23-AEE8-A2701DB51DB4}"/>
    <cellStyle name="Normal 6 6 2 3 3" xfId="3339" xr:uid="{77EFDCF5-E21F-4CFE-9D67-E1392D3F89EA}"/>
    <cellStyle name="Normal 6 6 2 3 4" xfId="3340" xr:uid="{E2105662-C463-4EEE-85CA-0602E4E7E1DD}"/>
    <cellStyle name="Normal 6 6 2 3 5" xfId="3341" xr:uid="{2794F982-E7A4-4213-BBCB-1D15D48309C6}"/>
    <cellStyle name="Normal 6 6 2 4" xfId="1682" xr:uid="{FB455C06-67C7-4ACB-9E70-CEDE7508FD24}"/>
    <cellStyle name="Normal 6 6 2 4 2" xfId="3342" xr:uid="{4EAEF9C9-627C-4A21-B392-7852FCD2BC36}"/>
    <cellStyle name="Normal 6 6 2 4 3" xfId="3343" xr:uid="{84BFD9E7-47EF-4DEE-A9E2-BA43F9FF699F}"/>
    <cellStyle name="Normal 6 6 2 4 4" xfId="3344" xr:uid="{1B0D1B1C-BBBB-4965-ABB1-5B5D6DAA2C71}"/>
    <cellStyle name="Normal 6 6 2 5" xfId="3345" xr:uid="{CA9919DF-5F11-4FF6-940F-E20AC5436B7B}"/>
    <cellStyle name="Normal 6 6 2 5 2" xfId="3346" xr:uid="{A017CE25-9A31-4DDC-9DCB-A0F7E1D89820}"/>
    <cellStyle name="Normal 6 6 2 5 3" xfId="3347" xr:uid="{656A3DED-D664-4412-9D74-B1BFA1252251}"/>
    <cellStyle name="Normal 6 6 2 5 4" xfId="3348" xr:uid="{A5E9AB8C-5A6E-421F-B945-EEA3D009E11E}"/>
    <cellStyle name="Normal 6 6 2 6" xfId="3349" xr:uid="{984527C9-983A-4E48-B2B3-1A09FDD5CC32}"/>
    <cellStyle name="Normal 6 6 2 7" xfId="3350" xr:uid="{7256B6E9-A273-437B-8B60-701F79E2244D}"/>
    <cellStyle name="Normal 6 6 2 8" xfId="3351" xr:uid="{55A2113D-F154-4568-BB68-0EA1B335B275}"/>
    <cellStyle name="Normal 6 6 3" xfId="342" xr:uid="{F914E419-0166-4BDF-9215-100A63104338}"/>
    <cellStyle name="Normal 6 6 3 2" xfId="666" xr:uid="{1B094C98-FCFB-40FA-82D1-ABA4EF2459E0}"/>
    <cellStyle name="Normal 6 6 3 2 2" xfId="667" xr:uid="{35DC9CB5-5974-4F31-8CBE-99B54DC3C730}"/>
    <cellStyle name="Normal 6 6 3 2 3" xfId="3352" xr:uid="{294FAAD3-ED6F-4A43-8854-A22365B52083}"/>
    <cellStyle name="Normal 6 6 3 2 4" xfId="3353" xr:uid="{6BCBA589-6416-4C63-8212-1DDFAB544359}"/>
    <cellStyle name="Normal 6 6 3 3" xfId="668" xr:uid="{47947D38-5F6A-4722-B214-C9C8A5AEFEAC}"/>
    <cellStyle name="Normal 6 6 3 3 2" xfId="3354" xr:uid="{A79AC035-109F-4EA7-B327-FDEEFE063952}"/>
    <cellStyle name="Normal 6 6 3 3 3" xfId="3355" xr:uid="{4A3CFC7F-20E4-4CF3-8856-8D412BC2BD39}"/>
    <cellStyle name="Normal 6 6 3 3 4" xfId="3356" xr:uid="{12773618-35AA-46A2-966D-10E91AB87EF5}"/>
    <cellStyle name="Normal 6 6 3 4" xfId="3357" xr:uid="{8072DB78-BFC3-499B-8DFD-6C6B5B570075}"/>
    <cellStyle name="Normal 6 6 3 5" xfId="3358" xr:uid="{1AA2AE73-C26C-46E6-8F3E-EF4D4CE113C9}"/>
    <cellStyle name="Normal 6 6 3 6" xfId="3359" xr:uid="{965E5CAF-CA80-46E1-ACB5-3034DC6EE79A}"/>
    <cellStyle name="Normal 6 6 4" xfId="343" xr:uid="{5096A27F-328B-41D6-B9A0-6ADDC5CBF972}"/>
    <cellStyle name="Normal 6 6 4 2" xfId="669" xr:uid="{ED515ACB-611A-4AC5-A379-E8007D51973B}"/>
    <cellStyle name="Normal 6 6 4 2 2" xfId="3360" xr:uid="{94A23AF5-C0AD-4503-89F8-F91BE92AA10C}"/>
    <cellStyle name="Normal 6 6 4 2 3" xfId="3361" xr:uid="{6282526A-078D-4B6F-A8F5-44FFFCD99EBD}"/>
    <cellStyle name="Normal 6 6 4 2 4" xfId="3362" xr:uid="{5B37A999-6482-48A0-909E-2659A559D3E3}"/>
    <cellStyle name="Normal 6 6 4 3" xfId="3363" xr:uid="{898DC33C-8881-4810-A6F6-A3DF1EBE485C}"/>
    <cellStyle name="Normal 6 6 4 4" xfId="3364" xr:uid="{E94EBF75-4419-4DE1-B408-FEB121A6733D}"/>
    <cellStyle name="Normal 6 6 4 5" xfId="3365" xr:uid="{A43A749B-5FCC-403D-89A1-6A0BCDDC80BD}"/>
    <cellStyle name="Normal 6 6 5" xfId="670" xr:uid="{D65F13C3-EFFF-493F-BF5C-9AC6BB352CC1}"/>
    <cellStyle name="Normal 6 6 5 2" xfId="3366" xr:uid="{6128D57B-1106-4E0B-99C3-93DEDC7BEEA2}"/>
    <cellStyle name="Normal 6 6 5 3" xfId="3367" xr:uid="{4CD587E4-9B7D-43FB-BEB9-5DDA9D565961}"/>
    <cellStyle name="Normal 6 6 5 4" xfId="3368" xr:uid="{B4B552BD-762C-4333-9ADC-42E4185DF394}"/>
    <cellStyle name="Normal 6 6 6" xfId="3369" xr:uid="{FA92D1B8-0530-4F6A-80FF-315B70D19F44}"/>
    <cellStyle name="Normal 6 6 6 2" xfId="3370" xr:uid="{794238B9-9151-4D0B-8F5D-9926E871F58A}"/>
    <cellStyle name="Normal 6 6 6 3" xfId="3371" xr:uid="{63AF79FE-704A-44F4-B1A5-28D0EF949217}"/>
    <cellStyle name="Normal 6 6 6 4" xfId="3372" xr:uid="{94CAAF60-9AE6-4D27-8E79-BB6C302A2052}"/>
    <cellStyle name="Normal 6 6 7" xfId="3373" xr:uid="{5F5218B7-4527-4742-A6EA-3DE500AB068B}"/>
    <cellStyle name="Normal 6 6 8" xfId="3374" xr:uid="{508D50C4-40C8-4D99-AAAD-630FFAF9B73A}"/>
    <cellStyle name="Normal 6 6 9" xfId="3375" xr:uid="{552D0167-7E67-47DE-BA59-DEA4FD36991A}"/>
    <cellStyle name="Normal 6 7" xfId="127" xr:uid="{60376AC2-AB76-4ED6-9BC3-44F2CBD89FCD}"/>
    <cellStyle name="Normal 6 7 2" xfId="344" xr:uid="{EEF19C7C-625B-453B-A41E-DF98A1E9B22D}"/>
    <cellStyle name="Normal 6 7 2 2" xfId="671" xr:uid="{4B19D9B9-0092-493F-9410-BEFCB84B3971}"/>
    <cellStyle name="Normal 6 7 2 2 2" xfId="1683" xr:uid="{686B5DB9-F70D-4C01-A823-D4ABE3B46E1A}"/>
    <cellStyle name="Normal 6 7 2 2 2 2" xfId="1684" xr:uid="{C4AA28D1-C5C9-4040-A6CD-843322EDAF49}"/>
    <cellStyle name="Normal 6 7 2 2 3" xfId="1685" xr:uid="{E56B4DC6-2541-46D6-9823-6527EEB75FC9}"/>
    <cellStyle name="Normal 6 7 2 2 4" xfId="3376" xr:uid="{C69CC22F-82CD-4542-936B-787751E8B1C1}"/>
    <cellStyle name="Normal 6 7 2 3" xfId="1686" xr:uid="{B030733E-1ABB-444F-B10D-F706B9E68274}"/>
    <cellStyle name="Normal 6 7 2 3 2" xfId="1687" xr:uid="{C9637801-E9A4-4479-A83F-FB7D17DC756E}"/>
    <cellStyle name="Normal 6 7 2 3 3" xfId="3377" xr:uid="{21A9A92E-64E9-4A0D-88CC-E600D33CB4D2}"/>
    <cellStyle name="Normal 6 7 2 3 4" xfId="3378" xr:uid="{A4343B3F-5649-4B8D-84CA-D6E8AC968D29}"/>
    <cellStyle name="Normal 6 7 2 4" xfId="1688" xr:uid="{E47D0A4E-1845-4922-853A-07C0322E5F24}"/>
    <cellStyle name="Normal 6 7 2 5" xfId="3379" xr:uid="{6A80049D-9448-4C4F-9C58-E3B1727885BF}"/>
    <cellStyle name="Normal 6 7 2 6" xfId="3380" xr:uid="{E4234E56-E941-46B4-A7B4-E700BA3C05D7}"/>
    <cellStyle name="Normal 6 7 3" xfId="672" xr:uid="{A7F06020-FC3B-4F06-B6EC-621CD3B33C53}"/>
    <cellStyle name="Normal 6 7 3 2" xfId="1689" xr:uid="{95396395-5FC7-4F5E-92B8-5A0060992212}"/>
    <cellStyle name="Normal 6 7 3 2 2" xfId="1690" xr:uid="{1DE5140B-39B3-4FFA-90F4-BE3120ED5707}"/>
    <cellStyle name="Normal 6 7 3 2 3" xfId="3381" xr:uid="{5162B6DD-0EB2-4D19-A579-E35162FE1D97}"/>
    <cellStyle name="Normal 6 7 3 2 4" xfId="3382" xr:uid="{4DBB8CD6-996D-481B-BCE1-31CCD4E096E6}"/>
    <cellStyle name="Normal 6 7 3 3" xfId="1691" xr:uid="{E65303FD-4163-4ACD-BC26-746EE2A8B083}"/>
    <cellStyle name="Normal 6 7 3 4" xfId="3383" xr:uid="{0E4A4016-B35B-410A-8272-60CF58224BDB}"/>
    <cellStyle name="Normal 6 7 3 5" xfId="3384" xr:uid="{A24E9E1D-1B60-432F-BA96-316C50A028C2}"/>
    <cellStyle name="Normal 6 7 4" xfId="1692" xr:uid="{A1BAEF3C-03A4-44DA-9164-270E10F2AB4F}"/>
    <cellStyle name="Normal 6 7 4 2" xfId="1693" xr:uid="{B26F013B-8DD0-47CB-9EB1-8A32B0B0795D}"/>
    <cellStyle name="Normal 6 7 4 3" xfId="3385" xr:uid="{109BEE1D-1D00-4454-8324-9AD5F2D1764B}"/>
    <cellStyle name="Normal 6 7 4 4" xfId="3386" xr:uid="{3927E2BE-49D4-4D38-B1E8-8C3A1FAB5EDB}"/>
    <cellStyle name="Normal 6 7 5" xfId="1694" xr:uid="{B79353C4-EA1D-470A-9120-2F2E7C7DF0BB}"/>
    <cellStyle name="Normal 6 7 5 2" xfId="3387" xr:uid="{BB91185E-7672-4A58-9102-26AB630A5C2E}"/>
    <cellStyle name="Normal 6 7 5 3" xfId="3388" xr:uid="{B82D0808-08A0-465B-8A1C-6D417BE90A6A}"/>
    <cellStyle name="Normal 6 7 5 4" xfId="3389" xr:uid="{BF6F7338-9FE5-4089-911D-0EE0803BA482}"/>
    <cellStyle name="Normal 6 7 6" xfId="3390" xr:uid="{F385BF3B-759C-45EB-8D36-E6E66FF56A92}"/>
    <cellStyle name="Normal 6 7 7" xfId="3391" xr:uid="{FD1DB8B3-4237-4664-8FC0-61223EF08662}"/>
    <cellStyle name="Normal 6 7 8" xfId="3392" xr:uid="{764F610A-43F0-4F11-989B-38FA9C9A1518}"/>
    <cellStyle name="Normal 6 8" xfId="345" xr:uid="{D8C25F50-7A0C-4938-ABE4-0B77E240189B}"/>
    <cellStyle name="Normal 6 8 2" xfId="673" xr:uid="{84DCC874-33F8-4E03-85A4-26994E8AC605}"/>
    <cellStyle name="Normal 6 8 2 2" xfId="674" xr:uid="{AA6959F4-19AF-4F84-BFF9-71A3ED84E679}"/>
    <cellStyle name="Normal 6 8 2 2 2" xfId="1695" xr:uid="{A787150E-0937-446D-B043-98075411365D}"/>
    <cellStyle name="Normal 6 8 2 2 3" xfId="3393" xr:uid="{AB5A249A-AA06-41FE-84C4-F8D50780E5CD}"/>
    <cellStyle name="Normal 6 8 2 2 4" xfId="3394" xr:uid="{9A5E4ED6-D327-4B49-B233-EC280865DA8C}"/>
    <cellStyle name="Normal 6 8 2 3" xfId="1696" xr:uid="{81E7F17B-B41F-47F3-82BF-AD364A7674D7}"/>
    <cellStyle name="Normal 6 8 2 4" xfId="3395" xr:uid="{96A47AD9-2CC0-4449-87FC-37F070825B41}"/>
    <cellStyle name="Normal 6 8 2 5" xfId="3396" xr:uid="{2EEF0A26-2BE7-4ACC-9DD6-9F17F46C5C2B}"/>
    <cellStyle name="Normal 6 8 3" xfId="675" xr:uid="{6588CAB2-1C99-4091-B1A2-8C43E65C0FAF}"/>
    <cellStyle name="Normal 6 8 3 2" xfId="1697" xr:uid="{7CAB19A0-1916-4E85-9C27-D02E50879A73}"/>
    <cellStyle name="Normal 6 8 3 3" xfId="3397" xr:uid="{50CDAF77-0969-49AC-9AE3-9EEF1145F4F7}"/>
    <cellStyle name="Normal 6 8 3 4" xfId="3398" xr:uid="{1FD0649B-4912-4714-89C9-313531D3C820}"/>
    <cellStyle name="Normal 6 8 4" xfId="1698" xr:uid="{2047006D-5700-4DB4-B13A-E52227A72568}"/>
    <cellStyle name="Normal 6 8 4 2" xfId="3399" xr:uid="{40100141-E431-40C9-ACDB-83A20D8F3AE0}"/>
    <cellStyle name="Normal 6 8 4 3" xfId="3400" xr:uid="{FCC2F823-55AB-4C5B-837A-EA5040829B0E}"/>
    <cellStyle name="Normal 6 8 4 4" xfId="3401" xr:uid="{997BE86A-7B5C-40A3-8F18-A1B644A9588E}"/>
    <cellStyle name="Normal 6 8 5" xfId="3402" xr:uid="{55E51F55-8737-4CA1-9B99-C6E0B462FEEA}"/>
    <cellStyle name="Normal 6 8 6" xfId="3403" xr:uid="{60E38A56-BCC4-4270-87E7-F02305090333}"/>
    <cellStyle name="Normal 6 8 7" xfId="3404" xr:uid="{583BCDA5-E093-4E17-825F-45C1487309B2}"/>
    <cellStyle name="Normal 6 9" xfId="346" xr:uid="{A985403F-A704-4F08-B0CE-0CAFFC7A5CC5}"/>
    <cellStyle name="Normal 6 9 2" xfId="676" xr:uid="{6BFC3EF3-B699-4333-A915-90CF77E85C98}"/>
    <cellStyle name="Normal 6 9 2 2" xfId="1699" xr:uid="{9E7A97DA-9B2D-49F1-B008-BF77EE7CA759}"/>
    <cellStyle name="Normal 6 9 2 3" xfId="3405" xr:uid="{B1E30EF2-0B46-4587-8A4E-1C9C80EACE6F}"/>
    <cellStyle name="Normal 6 9 2 4" xfId="3406" xr:uid="{0700E08A-A0CC-4DA2-8409-16C9F63C8024}"/>
    <cellStyle name="Normal 6 9 3" xfId="1700" xr:uid="{ACED1501-1FF0-48B9-9701-414B85551CF3}"/>
    <cellStyle name="Normal 6 9 3 2" xfId="3407" xr:uid="{497A996A-8B26-45E8-9D1D-7A2F15ECECDB}"/>
    <cellStyle name="Normal 6 9 3 3" xfId="3408" xr:uid="{E7C6CBAB-F88D-4AC5-B57F-9C0C6D237158}"/>
    <cellStyle name="Normal 6 9 3 4" xfId="3409" xr:uid="{B64128F2-FCA9-47EE-85F0-198BBD1217EB}"/>
    <cellStyle name="Normal 6 9 4" xfId="3410" xr:uid="{C92E7F16-0DAD-41BF-8712-83A5FEAC4C7F}"/>
    <cellStyle name="Normal 6 9 5" xfId="3411" xr:uid="{7103AA05-281B-48E3-BF43-562DD62DBE82}"/>
    <cellStyle name="Normal 6 9 6" xfId="3412" xr:uid="{11F7A333-6F7B-4F40-8F41-56CA6E1E0BFE}"/>
    <cellStyle name="Normal 7" xfId="128" xr:uid="{B8301892-99FA-4B73-AA6D-C1961465A81C}"/>
    <cellStyle name="Normal 7 10" xfId="1701" xr:uid="{BF93977E-62D0-4617-9B6C-F69049AA066A}"/>
    <cellStyle name="Normal 7 10 2" xfId="3413" xr:uid="{8239A804-E6DF-4889-B57C-2A98A067D2A4}"/>
    <cellStyle name="Normal 7 10 3" xfId="3414" xr:uid="{09398050-1979-4FEA-BCEE-BC9DBCD489E7}"/>
    <cellStyle name="Normal 7 10 4" xfId="3415" xr:uid="{08943D54-3679-4848-9AC1-860A4285EAC6}"/>
    <cellStyle name="Normal 7 11" xfId="3416" xr:uid="{7C2B3342-23E6-44D6-A33C-204566FF8B54}"/>
    <cellStyle name="Normal 7 11 2" xfId="3417" xr:uid="{AB42B7A4-6975-468E-947F-FA95BE1CAFF8}"/>
    <cellStyle name="Normal 7 11 3" xfId="3418" xr:uid="{4B06E918-17F6-4AD1-9D3C-71DD8E3752BA}"/>
    <cellStyle name="Normal 7 11 4" xfId="3419" xr:uid="{0A0D12B8-4855-4943-B1F5-2E4AE1BCA6BB}"/>
    <cellStyle name="Normal 7 12" xfId="3420" xr:uid="{4675C96D-96DB-4EA5-B610-7CDF40AE3AAF}"/>
    <cellStyle name="Normal 7 12 2" xfId="3421" xr:uid="{8705FBAC-2C39-444E-979D-42EDA9B98F6B}"/>
    <cellStyle name="Normal 7 13" xfId="3422" xr:uid="{CE5B5C3F-5658-49A8-A516-A3C47802864C}"/>
    <cellStyle name="Normal 7 14" xfId="3423" xr:uid="{81B07906-F194-41A1-8C2D-58469D90662D}"/>
    <cellStyle name="Normal 7 15" xfId="3424" xr:uid="{309901D9-DAEC-4BF9-A9D3-D37D1C2BAD2C}"/>
    <cellStyle name="Normal 7 2" xfId="129" xr:uid="{E6B8EDC8-64F1-4345-86D4-96FFBC64F808}"/>
    <cellStyle name="Normal 7 2 10" xfId="3425" xr:uid="{2DD0A0DE-2E73-4CA0-89A8-7DD7D20C33E8}"/>
    <cellStyle name="Normal 7 2 11" xfId="3426" xr:uid="{299B1A51-F14F-4F7F-A08F-682019DE93BC}"/>
    <cellStyle name="Normal 7 2 2" xfId="130" xr:uid="{0E39AF6A-0D82-4194-865F-6D2A3F35836D}"/>
    <cellStyle name="Normal 7 2 2 2" xfId="131" xr:uid="{0E6B1286-72D1-4B1A-9E2D-C5DEE4C85AFD}"/>
    <cellStyle name="Normal 7 2 2 2 2" xfId="347" xr:uid="{82CC8004-4C29-4C7E-85D2-96E4A8457D58}"/>
    <cellStyle name="Normal 7 2 2 2 2 2" xfId="677" xr:uid="{DC376624-090A-4576-9996-3D6CAA4D60DA}"/>
    <cellStyle name="Normal 7 2 2 2 2 2 2" xfId="678" xr:uid="{4F6622FE-752C-4A38-90B6-CF068C321796}"/>
    <cellStyle name="Normal 7 2 2 2 2 2 2 2" xfId="1702" xr:uid="{F1DD4A9B-EE24-47BC-ADFD-3AD5DC60DEA7}"/>
    <cellStyle name="Normal 7 2 2 2 2 2 2 2 2" xfId="1703" xr:uid="{2FA1E01B-4CCE-4068-BE07-6E77D79A9BBE}"/>
    <cellStyle name="Normal 7 2 2 2 2 2 2 3" xfId="1704" xr:uid="{CEB40AFF-6692-4401-85C0-C272CEA6BECD}"/>
    <cellStyle name="Normal 7 2 2 2 2 2 3" xfId="1705" xr:uid="{1721287E-79FA-4C9D-B74D-C3E44935B74C}"/>
    <cellStyle name="Normal 7 2 2 2 2 2 3 2" xfId="1706" xr:uid="{48C420D2-1D55-4DC5-BAAA-EA944F49E943}"/>
    <cellStyle name="Normal 7 2 2 2 2 2 4" xfId="1707" xr:uid="{8EAA62D7-1BC7-4C40-8AB1-2608366950CB}"/>
    <cellStyle name="Normal 7 2 2 2 2 3" xfId="679" xr:uid="{239CB21F-B886-4236-B4EF-DD0595B11A57}"/>
    <cellStyle name="Normal 7 2 2 2 2 3 2" xfId="1708" xr:uid="{D97BC3B1-8CA0-46A8-B172-73A38D69FEA1}"/>
    <cellStyle name="Normal 7 2 2 2 2 3 2 2" xfId="1709" xr:uid="{EF9C7F0E-EDD4-4AC8-9854-8B12FF2F44F9}"/>
    <cellStyle name="Normal 7 2 2 2 2 3 3" xfId="1710" xr:uid="{5D75752F-BDDF-45F8-A3AA-7B5B47694DCA}"/>
    <cellStyle name="Normal 7 2 2 2 2 3 4" xfId="3427" xr:uid="{2A83BD7B-1BA2-4160-92BB-A7C907B977C3}"/>
    <cellStyle name="Normal 7 2 2 2 2 4" xfId="1711" xr:uid="{CAF665CB-5C3C-44E2-AB37-D9CECA21761F}"/>
    <cellStyle name="Normal 7 2 2 2 2 4 2" xfId="1712" xr:uid="{19B59548-1C28-4529-BF42-0AA6800FF96A}"/>
    <cellStyle name="Normal 7 2 2 2 2 5" xfId="1713" xr:uid="{84A057CD-F713-4071-9E0A-F182E031A21F}"/>
    <cellStyle name="Normal 7 2 2 2 2 6" xfId="3428" xr:uid="{289D248B-341C-4B77-BEB4-20822EA3F7BC}"/>
    <cellStyle name="Normal 7 2 2 2 3" xfId="348" xr:uid="{82A9A614-9051-4383-AE22-30CBC7AE3493}"/>
    <cellStyle name="Normal 7 2 2 2 3 2" xfId="680" xr:uid="{F92ADB5B-EF2D-4670-8A49-EC3C1A494151}"/>
    <cellStyle name="Normal 7 2 2 2 3 2 2" xfId="681" xr:uid="{F67A7EA6-9418-4E1E-AAED-31080EB2418C}"/>
    <cellStyle name="Normal 7 2 2 2 3 2 2 2" xfId="1714" xr:uid="{DE2BA0D1-F3AC-41A5-BF32-DEF8F2F70B43}"/>
    <cellStyle name="Normal 7 2 2 2 3 2 2 2 2" xfId="1715" xr:uid="{A4B2FF3B-BA68-4FAC-8455-F04FC1D46212}"/>
    <cellStyle name="Normal 7 2 2 2 3 2 2 3" xfId="1716" xr:uid="{1FEC8A11-1EE4-4284-BDEE-B775E754EDED}"/>
    <cellStyle name="Normal 7 2 2 2 3 2 3" xfId="1717" xr:uid="{FACB75BE-2F77-4183-8630-8862035E8DA3}"/>
    <cellStyle name="Normal 7 2 2 2 3 2 3 2" xfId="1718" xr:uid="{8C430DDB-4EBE-4525-B81F-0DE17EAC54E6}"/>
    <cellStyle name="Normal 7 2 2 2 3 2 4" xfId="1719" xr:uid="{F7DB68DC-CFFF-4EF3-9DFF-DA1C2F366E78}"/>
    <cellStyle name="Normal 7 2 2 2 3 3" xfId="682" xr:uid="{817E7933-109A-4012-BDDD-EC697B3DACC3}"/>
    <cellStyle name="Normal 7 2 2 2 3 3 2" xfId="1720" xr:uid="{EAF957A6-8460-4413-ADF7-6EAA57E1702E}"/>
    <cellStyle name="Normal 7 2 2 2 3 3 2 2" xfId="1721" xr:uid="{09FF2C95-D881-4CDB-BCAC-8557101AAD6D}"/>
    <cellStyle name="Normal 7 2 2 2 3 3 3" xfId="1722" xr:uid="{A6B82BBD-F91F-4502-979B-885CFADF2A91}"/>
    <cellStyle name="Normal 7 2 2 2 3 4" xfId="1723" xr:uid="{8D931E28-B1FB-4924-9B8E-1E8092F1C5F2}"/>
    <cellStyle name="Normal 7 2 2 2 3 4 2" xfId="1724" xr:uid="{EB495371-1052-41B6-8527-6451A7037283}"/>
    <cellStyle name="Normal 7 2 2 2 3 5" xfId="1725" xr:uid="{6CF54B6F-8477-4565-8503-EC4A35C3C503}"/>
    <cellStyle name="Normal 7 2 2 2 4" xfId="683" xr:uid="{B71FECE9-F798-4E86-B548-4BC411E41D48}"/>
    <cellStyle name="Normal 7 2 2 2 4 2" xfId="684" xr:uid="{E73C481C-6515-4A50-97DE-D0E4352D547C}"/>
    <cellStyle name="Normal 7 2 2 2 4 2 2" xfId="1726" xr:uid="{205784FA-7915-4350-A7EF-B39F79A01EFF}"/>
    <cellStyle name="Normal 7 2 2 2 4 2 2 2" xfId="1727" xr:uid="{30503023-EDEC-4277-B383-CEBC4A1D64A7}"/>
    <cellStyle name="Normal 7 2 2 2 4 2 3" xfId="1728" xr:uid="{5134D1B4-A5F2-4029-886E-FFF66897A7B4}"/>
    <cellStyle name="Normal 7 2 2 2 4 3" xfId="1729" xr:uid="{2D6E68CC-4B34-40E3-91B3-CFC124CA154E}"/>
    <cellStyle name="Normal 7 2 2 2 4 3 2" xfId="1730" xr:uid="{67B01E51-D284-4ED8-BB02-C12AB47595E3}"/>
    <cellStyle name="Normal 7 2 2 2 4 4" xfId="1731" xr:uid="{54D15913-C667-48C9-B768-5A937030E163}"/>
    <cellStyle name="Normal 7 2 2 2 5" xfId="685" xr:uid="{3622C8AF-42B5-4204-85B8-F3E1F09A1548}"/>
    <cellStyle name="Normal 7 2 2 2 5 2" xfId="1732" xr:uid="{FCB01629-E825-4D46-B82B-58A7891BE85F}"/>
    <cellStyle name="Normal 7 2 2 2 5 2 2" xfId="1733" xr:uid="{9AC0AF89-0A3D-4432-80B4-566D5BCCC7E4}"/>
    <cellStyle name="Normal 7 2 2 2 5 3" xfId="1734" xr:uid="{BD65E9E5-12C0-4CCD-AB75-0079AF2DDB12}"/>
    <cellStyle name="Normal 7 2 2 2 5 4" xfId="3429" xr:uid="{3A616256-9D1F-4BE4-93D7-D8028AB0DFBC}"/>
    <cellStyle name="Normal 7 2 2 2 6" xfId="1735" xr:uid="{EEDBD672-8E59-4B3C-96D6-DC8CF7C9AD03}"/>
    <cellStyle name="Normal 7 2 2 2 6 2" xfId="1736" xr:uid="{34ACC528-C149-4A01-A2A8-D8EA97325636}"/>
    <cellStyle name="Normal 7 2 2 2 7" xfId="1737" xr:uid="{B00F0C15-1AC7-4169-838C-0AC7E86477B4}"/>
    <cellStyle name="Normal 7 2 2 2 8" xfId="3430" xr:uid="{22510D6F-19F7-42DB-AE53-BD069ACEE2E7}"/>
    <cellStyle name="Normal 7 2 2 3" xfId="349" xr:uid="{77686C2C-0120-42FF-BAA2-E0DE2E021A59}"/>
    <cellStyle name="Normal 7 2 2 3 2" xfId="686" xr:uid="{32726A59-FC38-4949-9F27-C2975023117A}"/>
    <cellStyle name="Normal 7 2 2 3 2 2" xfId="687" xr:uid="{0FEAB218-18B6-45AA-A6DB-25B21AEC204F}"/>
    <cellStyle name="Normal 7 2 2 3 2 2 2" xfId="1738" xr:uid="{2E314A99-FF88-48B5-ADDE-31D4C2B7E7F7}"/>
    <cellStyle name="Normal 7 2 2 3 2 2 2 2" xfId="1739" xr:uid="{BDFD9273-BF04-4C25-BDDE-AC7959E9C866}"/>
    <cellStyle name="Normal 7 2 2 3 2 2 3" xfId="1740" xr:uid="{49BA6DD9-C568-451D-B208-B394252526D0}"/>
    <cellStyle name="Normal 7 2 2 3 2 3" xfId="1741" xr:uid="{0939B1BE-5E23-4B24-A884-A25779450D48}"/>
    <cellStyle name="Normal 7 2 2 3 2 3 2" xfId="1742" xr:uid="{295CBC80-9D57-418D-A38C-6EC36A15AB7F}"/>
    <cellStyle name="Normal 7 2 2 3 2 4" xfId="1743" xr:uid="{24B4269B-74B2-4A45-9341-B6C31EBB82F7}"/>
    <cellStyle name="Normal 7 2 2 3 3" xfId="688" xr:uid="{4DEF1376-A9B2-4DAD-8688-ACE12704745B}"/>
    <cellStyle name="Normal 7 2 2 3 3 2" xfId="1744" xr:uid="{D6B98E21-6FFE-461E-8A26-4040E5AB8998}"/>
    <cellStyle name="Normal 7 2 2 3 3 2 2" xfId="1745" xr:uid="{052E8377-9E47-4638-8719-62CEF7092A74}"/>
    <cellStyle name="Normal 7 2 2 3 3 3" xfId="1746" xr:uid="{79342565-B108-4005-9373-6DEFD217B9FB}"/>
    <cellStyle name="Normal 7 2 2 3 3 4" xfId="3431" xr:uid="{5DC3C9A2-CFFA-49CD-8769-B06E1F7553C9}"/>
    <cellStyle name="Normal 7 2 2 3 4" xfId="1747" xr:uid="{4AA8688E-8DBD-4DC1-BF47-9A55BCD2C299}"/>
    <cellStyle name="Normal 7 2 2 3 4 2" xfId="1748" xr:uid="{F5574C76-7082-49B4-B7BF-B8A02885B48E}"/>
    <cellStyle name="Normal 7 2 2 3 5" xfId="1749" xr:uid="{11F09C01-4917-4160-9040-46B857F523E1}"/>
    <cellStyle name="Normal 7 2 2 3 6" xfId="3432" xr:uid="{42507781-7F6D-486B-ACB5-4245045E054E}"/>
    <cellStyle name="Normal 7 2 2 4" xfId="350" xr:uid="{713F95A2-103A-4253-B478-338F40C6C265}"/>
    <cellStyle name="Normal 7 2 2 4 2" xfId="689" xr:uid="{7BBEB9C6-DB07-4A78-B48E-BDE0E938F5FF}"/>
    <cellStyle name="Normal 7 2 2 4 2 2" xfId="690" xr:uid="{A69E1A52-85F3-4F8E-BFEA-4924A74D0FF6}"/>
    <cellStyle name="Normal 7 2 2 4 2 2 2" xfId="1750" xr:uid="{7E854EDC-BC43-4F09-A8CC-15EEF7D9AC4C}"/>
    <cellStyle name="Normal 7 2 2 4 2 2 2 2" xfId="1751" xr:uid="{23426B29-B58D-4477-AF93-1FC6EDC0FBB3}"/>
    <cellStyle name="Normal 7 2 2 4 2 2 3" xfId="1752" xr:uid="{B6C72582-D9D9-4647-AAD0-8C46F0E09AD7}"/>
    <cellStyle name="Normal 7 2 2 4 2 3" xfId="1753" xr:uid="{2217F450-7A78-4586-BE0D-7760F420C2F8}"/>
    <cellStyle name="Normal 7 2 2 4 2 3 2" xfId="1754" xr:uid="{B24E8A85-A9B4-4263-A324-F8688AF6D766}"/>
    <cellStyle name="Normal 7 2 2 4 2 4" xfId="1755" xr:uid="{3F34C203-B06D-4A6E-A63B-A2A9999515B7}"/>
    <cellStyle name="Normal 7 2 2 4 3" xfId="691" xr:uid="{0A9945C2-88B9-47B9-9EC4-8D3AB1C6E999}"/>
    <cellStyle name="Normal 7 2 2 4 3 2" xfId="1756" xr:uid="{8BBA2DDD-BCED-45D7-AEBC-9616BB20E0B5}"/>
    <cellStyle name="Normal 7 2 2 4 3 2 2" xfId="1757" xr:uid="{C9CE3B9D-03C8-46A3-93FD-10E4E746E2EF}"/>
    <cellStyle name="Normal 7 2 2 4 3 3" xfId="1758" xr:uid="{ECCA0212-A888-4C2F-8FBD-0666511C1AF1}"/>
    <cellStyle name="Normal 7 2 2 4 4" xfId="1759" xr:uid="{71BFE273-42D5-4F83-B074-49CC5F106958}"/>
    <cellStyle name="Normal 7 2 2 4 4 2" xfId="1760" xr:uid="{60196AFE-D04B-4D52-820E-03FD6E600ACB}"/>
    <cellStyle name="Normal 7 2 2 4 5" xfId="1761" xr:uid="{DACC4017-A8C4-407B-B84F-8110F892C23C}"/>
    <cellStyle name="Normal 7 2 2 5" xfId="351" xr:uid="{DC850B9D-7A85-438D-A700-BC42D6EAC642}"/>
    <cellStyle name="Normal 7 2 2 5 2" xfId="692" xr:uid="{22C26914-52F9-4116-B172-BD38E3B83913}"/>
    <cellStyle name="Normal 7 2 2 5 2 2" xfId="1762" xr:uid="{57ECC997-1B63-4E27-AD64-EC6C28CF37E2}"/>
    <cellStyle name="Normal 7 2 2 5 2 2 2" xfId="1763" xr:uid="{FB122757-AF66-417B-A9B8-F1CBA12954BF}"/>
    <cellStyle name="Normal 7 2 2 5 2 3" xfId="1764" xr:uid="{18465DE2-2AEE-47EE-BA6A-3728F9CFDDED}"/>
    <cellStyle name="Normal 7 2 2 5 3" xfId="1765" xr:uid="{E413CC3F-8AAD-47AD-AEE3-9D0739976B9F}"/>
    <cellStyle name="Normal 7 2 2 5 3 2" xfId="1766" xr:uid="{8668612F-3099-4190-9C57-F1EC61BD7CEC}"/>
    <cellStyle name="Normal 7 2 2 5 4" xfId="1767" xr:uid="{2536764D-0282-4BEF-9273-DC3436917B25}"/>
    <cellStyle name="Normal 7 2 2 6" xfId="693" xr:uid="{395A4716-0869-4FAE-A1F6-0E1883D0B7A5}"/>
    <cellStyle name="Normal 7 2 2 6 2" xfId="1768" xr:uid="{140E94C7-5C21-4740-9397-6696718F5DD8}"/>
    <cellStyle name="Normal 7 2 2 6 2 2" xfId="1769" xr:uid="{F4BBC155-AED4-4ADF-AB8A-B83B93482C48}"/>
    <cellStyle name="Normal 7 2 2 6 3" xfId="1770" xr:uid="{4FCB16CF-0320-4E7F-BEC7-B447EA7E201E}"/>
    <cellStyle name="Normal 7 2 2 6 4" xfId="3433" xr:uid="{4EAD3D6A-7C1F-4CCB-9386-FA0551C6D451}"/>
    <cellStyle name="Normal 7 2 2 7" xfId="1771" xr:uid="{C47D39F6-CFCF-4CFD-8EDC-9F9B6DF435B2}"/>
    <cellStyle name="Normal 7 2 2 7 2" xfId="1772" xr:uid="{8777D5BC-8AAA-442E-A93B-7E2E614E9CA1}"/>
    <cellStyle name="Normal 7 2 2 8" xfId="1773" xr:uid="{9CD61BAE-8A58-400D-AA35-0FB72A0F7102}"/>
    <cellStyle name="Normal 7 2 2 9" xfId="3434" xr:uid="{2CA11E90-A167-4FE9-BE15-BA0E0CAACB70}"/>
    <cellStyle name="Normal 7 2 3" xfId="132" xr:uid="{82C80908-A4C8-4D0A-963A-2D6ACBA44262}"/>
    <cellStyle name="Normal 7 2 3 2" xfId="133" xr:uid="{20763521-76B5-4DB5-BB35-FED028E42D33}"/>
    <cellStyle name="Normal 7 2 3 2 2" xfId="694" xr:uid="{24860865-4500-4F78-96AD-0B3FCD19E74F}"/>
    <cellStyle name="Normal 7 2 3 2 2 2" xfId="695" xr:uid="{89ACB84D-98AF-4D77-ABB1-2FEC07CD6D90}"/>
    <cellStyle name="Normal 7 2 3 2 2 2 2" xfId="1774" xr:uid="{9C89FE65-8E5C-4430-BD84-9D950C75798F}"/>
    <cellStyle name="Normal 7 2 3 2 2 2 2 2" xfId="1775" xr:uid="{FB47EEDC-ED1D-4322-B2D2-3F6E63D899F7}"/>
    <cellStyle name="Normal 7 2 3 2 2 2 3" xfId="1776" xr:uid="{D43DC305-A625-4EB8-BAF2-9DCA8B7CABFD}"/>
    <cellStyle name="Normal 7 2 3 2 2 3" xfId="1777" xr:uid="{2B4020F2-8BA6-4E62-8A67-A80F6A740AC3}"/>
    <cellStyle name="Normal 7 2 3 2 2 3 2" xfId="1778" xr:uid="{4C431E46-A919-403C-A09E-79804277E470}"/>
    <cellStyle name="Normal 7 2 3 2 2 4" xfId="1779" xr:uid="{4C83AA17-9451-45BA-AA4E-502A57FA696D}"/>
    <cellStyle name="Normal 7 2 3 2 3" xfId="696" xr:uid="{C8F63A96-7509-40E4-8C98-25EF52107A38}"/>
    <cellStyle name="Normal 7 2 3 2 3 2" xfId="1780" xr:uid="{37924190-CE93-43DE-86A2-AB0B047E6A5F}"/>
    <cellStyle name="Normal 7 2 3 2 3 2 2" xfId="1781" xr:uid="{CB442BA5-E718-479A-8301-CE31A7DB0BA3}"/>
    <cellStyle name="Normal 7 2 3 2 3 3" xfId="1782" xr:uid="{A6B91590-A7B6-409B-BDB9-4D3231A39EE5}"/>
    <cellStyle name="Normal 7 2 3 2 3 4" xfId="3435" xr:uid="{60B7D1E2-E39F-4ADD-95FA-0B396B6AFE3C}"/>
    <cellStyle name="Normal 7 2 3 2 4" xfId="1783" xr:uid="{A13C6848-486C-438B-B206-EC616C419042}"/>
    <cellStyle name="Normal 7 2 3 2 4 2" xfId="1784" xr:uid="{8D0A99CE-03F6-4F97-AD0D-C2A88C889A87}"/>
    <cellStyle name="Normal 7 2 3 2 5" xfId="1785" xr:uid="{D4F5AB48-F743-42BC-BF4A-E15AB6ACC2C3}"/>
    <cellStyle name="Normal 7 2 3 2 6" xfId="3436" xr:uid="{F26B8A60-5ADA-45C8-BA0F-1DADE0035F22}"/>
    <cellStyle name="Normal 7 2 3 3" xfId="352" xr:uid="{4E7DD32E-6BE0-4A2A-A587-519EE198E6A1}"/>
    <cellStyle name="Normal 7 2 3 3 2" xfId="697" xr:uid="{17E4512B-1F47-49E4-915C-8B6112D03F93}"/>
    <cellStyle name="Normal 7 2 3 3 2 2" xfId="698" xr:uid="{019AF456-85D8-4690-8F21-7FF142D8829E}"/>
    <cellStyle name="Normal 7 2 3 3 2 2 2" xfId="1786" xr:uid="{01924B0B-AE54-4E48-B79C-634E8D58CC93}"/>
    <cellStyle name="Normal 7 2 3 3 2 2 2 2" xfId="1787" xr:uid="{FD71AF4D-D9B3-4C7E-8E93-6DD6F7BA63C7}"/>
    <cellStyle name="Normal 7 2 3 3 2 2 3" xfId="1788" xr:uid="{2CC5982C-4E81-4EFA-BD95-B763D4F7ECC4}"/>
    <cellStyle name="Normal 7 2 3 3 2 3" xfId="1789" xr:uid="{DEC055C9-B50C-4056-819A-7C6450525761}"/>
    <cellStyle name="Normal 7 2 3 3 2 3 2" xfId="1790" xr:uid="{91BE7F5B-81D1-48C9-BB29-893DC3439151}"/>
    <cellStyle name="Normal 7 2 3 3 2 4" xfId="1791" xr:uid="{FAFD9292-5576-4703-B7E2-531FC67B7A61}"/>
    <cellStyle name="Normal 7 2 3 3 3" xfId="699" xr:uid="{7D7983DA-C080-4A31-8D08-179DC9ECD920}"/>
    <cellStyle name="Normal 7 2 3 3 3 2" xfId="1792" xr:uid="{BA9D5FBF-21D9-47B4-B9E5-C3F3AE3ABCC3}"/>
    <cellStyle name="Normal 7 2 3 3 3 2 2" xfId="1793" xr:uid="{317E2A01-42ED-4B01-A57D-99164D451AE0}"/>
    <cellStyle name="Normal 7 2 3 3 3 3" xfId="1794" xr:uid="{581D6F50-F82C-4A1B-8555-2B625082D242}"/>
    <cellStyle name="Normal 7 2 3 3 4" xfId="1795" xr:uid="{C06F0A65-5190-4431-9318-18A9B6C768CB}"/>
    <cellStyle name="Normal 7 2 3 3 4 2" xfId="1796" xr:uid="{3AB930F6-5CE5-479C-BFDF-C996D2236695}"/>
    <cellStyle name="Normal 7 2 3 3 5" xfId="1797" xr:uid="{F1384DF2-59CE-4952-9549-EB9F84775F04}"/>
    <cellStyle name="Normal 7 2 3 4" xfId="353" xr:uid="{D67D3572-9479-462F-8255-8E1F116B1B13}"/>
    <cellStyle name="Normal 7 2 3 4 2" xfId="700" xr:uid="{87372304-2064-4153-AD0B-0F97C6427FC4}"/>
    <cellStyle name="Normal 7 2 3 4 2 2" xfId="1798" xr:uid="{63B63D5D-9498-4311-98C7-195BEE07F38F}"/>
    <cellStyle name="Normal 7 2 3 4 2 2 2" xfId="1799" xr:uid="{05617856-00A2-4015-B642-976C101BF303}"/>
    <cellStyle name="Normal 7 2 3 4 2 3" xfId="1800" xr:uid="{04A82049-2F4F-4ACD-8E2C-17E708A055AB}"/>
    <cellStyle name="Normal 7 2 3 4 3" xfId="1801" xr:uid="{841F5E74-5506-482F-8F92-1F25DE80DB7B}"/>
    <cellStyle name="Normal 7 2 3 4 3 2" xfId="1802" xr:uid="{FD865356-4BD2-462B-B7E6-4D42E954075E}"/>
    <cellStyle name="Normal 7 2 3 4 4" xfId="1803" xr:uid="{A2CEB41F-1685-4686-A64C-DDF8E6E405DC}"/>
    <cellStyle name="Normal 7 2 3 5" xfId="701" xr:uid="{613102A1-6A80-4324-A76B-A121F33314F5}"/>
    <cellStyle name="Normal 7 2 3 5 2" xfId="1804" xr:uid="{A38FD22B-3729-4176-B917-A1422304DDAB}"/>
    <cellStyle name="Normal 7 2 3 5 2 2" xfId="1805" xr:uid="{CE4AFDD9-2710-4381-BD73-822DA3B0E691}"/>
    <cellStyle name="Normal 7 2 3 5 3" xfId="1806" xr:uid="{AF41AD38-55DD-4037-9076-4A32E60995F7}"/>
    <cellStyle name="Normal 7 2 3 5 4" xfId="3437" xr:uid="{9D7550F9-2760-4F7B-9D06-268DD50D3FBD}"/>
    <cellStyle name="Normal 7 2 3 6" xfId="1807" xr:uid="{C0D75CE2-0209-46CF-8875-D04CFAF9164F}"/>
    <cellStyle name="Normal 7 2 3 6 2" xfId="1808" xr:uid="{3F9EFAD2-2464-4AA1-94AC-1A889A81074C}"/>
    <cellStyle name="Normal 7 2 3 7" xfId="1809" xr:uid="{C8234345-3993-4FF9-863C-0EF51A96F613}"/>
    <cellStyle name="Normal 7 2 3 8" xfId="3438" xr:uid="{4485AB0D-B433-4814-9D03-715B360DA19E}"/>
    <cellStyle name="Normal 7 2 4" xfId="134" xr:uid="{5DE021A6-A19C-4068-8803-A2BD2A8F57D8}"/>
    <cellStyle name="Normal 7 2 4 2" xfId="448" xr:uid="{8BD66EF2-CCE7-44F8-8A94-B5DC1B407523}"/>
    <cellStyle name="Normal 7 2 4 2 2" xfId="702" xr:uid="{D02DB900-019C-4C3A-AD00-49228CE353C5}"/>
    <cellStyle name="Normal 7 2 4 2 2 2" xfId="1810" xr:uid="{2DC3CA3D-9575-4E80-8230-2BAD4A7025B4}"/>
    <cellStyle name="Normal 7 2 4 2 2 2 2" xfId="1811" xr:uid="{A8854075-482C-4705-8B61-493A848A1788}"/>
    <cellStyle name="Normal 7 2 4 2 2 3" xfId="1812" xr:uid="{0C25E64C-5CCA-498B-B757-1B1BA00AD96B}"/>
    <cellStyle name="Normal 7 2 4 2 2 4" xfId="3439" xr:uid="{84D0D8FA-22D0-4543-84D0-176CCEF72E8B}"/>
    <cellStyle name="Normal 7 2 4 2 3" xfId="1813" xr:uid="{64A74438-5F7A-450E-A335-52D9C0D036AE}"/>
    <cellStyle name="Normal 7 2 4 2 3 2" xfId="1814" xr:uid="{BD664FBC-5A42-4F97-812A-7A3A05B32775}"/>
    <cellStyle name="Normal 7 2 4 2 4" xfId="1815" xr:uid="{EAAC9ABB-41E1-4602-B579-5C7DBA535460}"/>
    <cellStyle name="Normal 7 2 4 2 5" xfId="3440" xr:uid="{F2CF016D-7E7F-4DD6-B342-4FB061B07AA5}"/>
    <cellStyle name="Normal 7 2 4 3" xfId="703" xr:uid="{F53DE03A-77EA-4E39-A731-58FA6B0717BC}"/>
    <cellStyle name="Normal 7 2 4 3 2" xfId="1816" xr:uid="{2EEE3FCF-7A2B-4C21-A4EA-78347825D85A}"/>
    <cellStyle name="Normal 7 2 4 3 2 2" xfId="1817" xr:uid="{02D9DF59-272D-4300-9E88-8CFB7248A4D4}"/>
    <cellStyle name="Normal 7 2 4 3 3" xfId="1818" xr:uid="{F16704DB-85ED-461C-A7FA-F1546F727313}"/>
    <cellStyle name="Normal 7 2 4 3 4" xfId="3441" xr:uid="{034FB2C3-3481-4640-BDFF-6E0C563EAFE7}"/>
    <cellStyle name="Normal 7 2 4 4" xfId="1819" xr:uid="{5545DA36-5FD3-41CF-86F3-75FDB04F6343}"/>
    <cellStyle name="Normal 7 2 4 4 2" xfId="1820" xr:uid="{55C4E870-1D1E-4318-AA93-49C8ED586082}"/>
    <cellStyle name="Normal 7 2 4 4 3" xfId="3442" xr:uid="{FD8EFB8D-D1F6-4716-A7E6-32985458E605}"/>
    <cellStyle name="Normal 7 2 4 4 4" xfId="3443" xr:uid="{16140342-6E38-4EDC-B7C6-D3426AB9CAA1}"/>
    <cellStyle name="Normal 7 2 4 5" xfId="1821" xr:uid="{7D52D411-0947-4B27-B2E5-D72DFB08D7AA}"/>
    <cellStyle name="Normal 7 2 4 6" xfId="3444" xr:uid="{0186BBD4-DC1B-4C48-822F-ED3573422534}"/>
    <cellStyle name="Normal 7 2 4 7" xfId="3445" xr:uid="{5948C864-FB9C-402B-94DB-4CF2C64811A0}"/>
    <cellStyle name="Normal 7 2 5" xfId="354" xr:uid="{3A3F8234-24A4-48B7-AB81-658DBE008C60}"/>
    <cellStyle name="Normal 7 2 5 2" xfId="704" xr:uid="{846316AB-A419-4D21-A75B-3C0CEB5604F2}"/>
    <cellStyle name="Normal 7 2 5 2 2" xfId="705" xr:uid="{94F56ACA-5CF7-429A-B2A3-A7274D62261A}"/>
    <cellStyle name="Normal 7 2 5 2 2 2" xfId="1822" xr:uid="{5BE97C64-0662-433E-9391-FC38B9A4E922}"/>
    <cellStyle name="Normal 7 2 5 2 2 2 2" xfId="1823" xr:uid="{E6FE1840-D227-45EC-A2BE-63055D45AB62}"/>
    <cellStyle name="Normal 7 2 5 2 2 3" xfId="1824" xr:uid="{9DF137B4-C939-4A79-8FB5-35295D51953C}"/>
    <cellStyle name="Normal 7 2 5 2 3" xfId="1825" xr:uid="{96F291A4-E234-462A-B271-E578CD568B25}"/>
    <cellStyle name="Normal 7 2 5 2 3 2" xfId="1826" xr:uid="{9B8FE68A-CE48-46DF-90AF-F0096957C0D5}"/>
    <cellStyle name="Normal 7 2 5 2 4" xfId="1827" xr:uid="{EFB69C90-7817-49EE-8599-C17C36988FA9}"/>
    <cellStyle name="Normal 7 2 5 3" xfId="706" xr:uid="{3EC08207-F107-4EDA-A5BB-1DC2B31A1F76}"/>
    <cellStyle name="Normal 7 2 5 3 2" xfId="1828" xr:uid="{5B7866EF-C054-496E-A3EB-FF57AD471AE6}"/>
    <cellStyle name="Normal 7 2 5 3 2 2" xfId="1829" xr:uid="{9CD7B85C-7C29-4E4A-AD02-6A299105A8F1}"/>
    <cellStyle name="Normal 7 2 5 3 3" xfId="1830" xr:uid="{E53D5332-57AC-4457-BFC4-4C560982EB81}"/>
    <cellStyle name="Normal 7 2 5 3 4" xfId="3446" xr:uid="{EF2FC89E-0611-481A-B037-5F2C78E9915D}"/>
    <cellStyle name="Normal 7 2 5 4" xfId="1831" xr:uid="{50A02470-8F56-4661-85B4-15762E3C64DE}"/>
    <cellStyle name="Normal 7 2 5 4 2" xfId="1832" xr:uid="{F7668A8C-1D56-4D2D-BE99-48A7001750AC}"/>
    <cellStyle name="Normal 7 2 5 5" xfId="1833" xr:uid="{12E15258-AC8B-4D32-9E42-D78ED9A1B360}"/>
    <cellStyle name="Normal 7 2 5 6" xfId="3447" xr:uid="{AE9FB5C7-787F-4289-86DF-5CB77928C97D}"/>
    <cellStyle name="Normal 7 2 6" xfId="355" xr:uid="{FBFEBCCE-768D-4852-8F28-9F23DE930CAE}"/>
    <cellStyle name="Normal 7 2 6 2" xfId="707" xr:uid="{24421ABB-EF2B-4B7B-89E3-D04DE6CF34D6}"/>
    <cellStyle name="Normal 7 2 6 2 2" xfId="1834" xr:uid="{9733C7D0-B3EE-4076-8D67-2E7CB28F9EB9}"/>
    <cellStyle name="Normal 7 2 6 2 2 2" xfId="1835" xr:uid="{7EEB5A65-CF14-442C-84F1-ABE73495B844}"/>
    <cellStyle name="Normal 7 2 6 2 3" xfId="1836" xr:uid="{62356A09-3A23-4632-B913-44F50C84C4B3}"/>
    <cellStyle name="Normal 7 2 6 2 4" xfId="3448" xr:uid="{3313CD79-C19B-4447-B286-AC025F8C96F3}"/>
    <cellStyle name="Normal 7 2 6 3" xfId="1837" xr:uid="{2498A75D-7D45-446B-BE08-DDDCB2686140}"/>
    <cellStyle name="Normal 7 2 6 3 2" xfId="1838" xr:uid="{A715BF59-D409-4394-9AFF-D3D01C99B486}"/>
    <cellStyle name="Normal 7 2 6 4" xfId="1839" xr:uid="{4FDDA8F4-314B-488E-BE74-4C6DC144DBC6}"/>
    <cellStyle name="Normal 7 2 6 5" xfId="3449" xr:uid="{15C756E6-0C03-4D11-847C-54AA5DAA6859}"/>
    <cellStyle name="Normal 7 2 7" xfId="708" xr:uid="{B0632E46-4774-4E86-81BA-4164C73125C9}"/>
    <cellStyle name="Normal 7 2 7 2" xfId="1840" xr:uid="{EBD454B8-E542-4791-9327-AD8C1E596B28}"/>
    <cellStyle name="Normal 7 2 7 2 2" xfId="1841" xr:uid="{42619F0A-4496-4977-903A-9DE3AAED1B9B}"/>
    <cellStyle name="Normal 7 2 7 2 3" xfId="4409" xr:uid="{2E1BDC3B-0EB9-4C55-9392-2E5CEFF4037A}"/>
    <cellStyle name="Normal 7 2 7 3" xfId="1842" xr:uid="{89408981-3CEB-4127-B70D-BDDF459FEF04}"/>
    <cellStyle name="Normal 7 2 7 4" xfId="3450" xr:uid="{0A2C29CA-DC9B-42FA-8BC7-063114ED040D}"/>
    <cellStyle name="Normal 7 2 7 4 2" xfId="4579" xr:uid="{A0F78AC5-66F2-445A-8E5B-E2DC9517F617}"/>
    <cellStyle name="Normal 7 2 7 4 3" xfId="4686" xr:uid="{1B84E694-369A-42A8-A747-D9F75FFA108A}"/>
    <cellStyle name="Normal 7 2 7 4 4" xfId="4608" xr:uid="{98F53192-8832-4890-9073-A351F23F250A}"/>
    <cellStyle name="Normal 7 2 8" xfId="1843" xr:uid="{43B172EE-6639-4ED4-BDF0-D66B20C52AC6}"/>
    <cellStyle name="Normal 7 2 8 2" xfId="1844" xr:uid="{366D9E2B-00B1-4423-AB3F-784CC950E98C}"/>
    <cellStyle name="Normal 7 2 8 3" xfId="3451" xr:uid="{37257DE3-080B-4E72-BA71-43E5085347AE}"/>
    <cellStyle name="Normal 7 2 8 4" xfId="3452" xr:uid="{4C623CD9-EFAA-49B3-93EC-B3DF917BC589}"/>
    <cellStyle name="Normal 7 2 9" xfId="1845" xr:uid="{F38195C7-62BD-46D6-8798-B6E64A97A0E0}"/>
    <cellStyle name="Normal 7 3" xfId="135" xr:uid="{6D827C03-D6D5-463A-A010-D0833E8B1A1E}"/>
    <cellStyle name="Normal 7 3 10" xfId="3453" xr:uid="{172D97E6-88C6-464C-81EC-1F9AB43C9BF3}"/>
    <cellStyle name="Normal 7 3 11" xfId="3454" xr:uid="{50F94A7B-01A1-4178-B2DE-9234F9C33F00}"/>
    <cellStyle name="Normal 7 3 2" xfId="136" xr:uid="{2E7586EB-27B0-46C9-B118-69A4480835C2}"/>
    <cellStyle name="Normal 7 3 2 2" xfId="137" xr:uid="{050D9E8B-801B-44E5-AE26-055CB146A234}"/>
    <cellStyle name="Normal 7 3 2 2 2" xfId="356" xr:uid="{492D4B27-7FC0-40A2-9765-D90F5DFF7B49}"/>
    <cellStyle name="Normal 7 3 2 2 2 2" xfId="709" xr:uid="{F70D9458-56C5-4D03-BB0F-7C98F25047B6}"/>
    <cellStyle name="Normal 7 3 2 2 2 2 2" xfId="1846" xr:uid="{4B6F5E87-F1F7-4E81-83B4-9D362268A2AF}"/>
    <cellStyle name="Normal 7 3 2 2 2 2 2 2" xfId="1847" xr:uid="{02BA8AE5-EC33-4C33-B797-0FD98A93F85F}"/>
    <cellStyle name="Normal 7 3 2 2 2 2 3" xfId="1848" xr:uid="{0C01994A-D2DC-43A9-A8B5-5981F42DB103}"/>
    <cellStyle name="Normal 7 3 2 2 2 2 4" xfId="3455" xr:uid="{36A429F5-ABB2-4D8F-B6F8-6996FF745BC7}"/>
    <cellStyle name="Normal 7 3 2 2 2 3" xfId="1849" xr:uid="{4A7307B5-6767-4D1E-93ED-009E61E66014}"/>
    <cellStyle name="Normal 7 3 2 2 2 3 2" xfId="1850" xr:uid="{CD3D578D-C93B-4B0B-BFCA-83C6B8ADAF28}"/>
    <cellStyle name="Normal 7 3 2 2 2 3 3" xfId="3456" xr:uid="{580A8E0A-201A-4242-A829-2F3EE395792A}"/>
    <cellStyle name="Normal 7 3 2 2 2 3 4" xfId="3457" xr:uid="{D9B7411F-3292-4A2A-8E84-57B2D18356AB}"/>
    <cellStyle name="Normal 7 3 2 2 2 4" xfId="1851" xr:uid="{234E8336-AEEC-46B6-85CB-ADD6A66EACBD}"/>
    <cellStyle name="Normal 7 3 2 2 2 5" xfId="3458" xr:uid="{A1B9BD49-40F9-445C-A781-B069CC3343F3}"/>
    <cellStyle name="Normal 7 3 2 2 2 6" xfId="3459" xr:uid="{3AC5E49C-CE53-44A3-8D5D-E1A3F3CED949}"/>
    <cellStyle name="Normal 7 3 2 2 3" xfId="710" xr:uid="{D37B2E34-64D0-46D3-9DD4-703FE1D5387F}"/>
    <cellStyle name="Normal 7 3 2 2 3 2" xfId="1852" xr:uid="{F3DFFBF5-C14A-4B3E-8C75-F58AAB916933}"/>
    <cellStyle name="Normal 7 3 2 2 3 2 2" xfId="1853" xr:uid="{56FD6894-0A95-480C-B609-FD4506336BE1}"/>
    <cellStyle name="Normal 7 3 2 2 3 2 3" xfId="3460" xr:uid="{492B22E0-30C5-4767-9D36-AAC45371933F}"/>
    <cellStyle name="Normal 7 3 2 2 3 2 4" xfId="3461" xr:uid="{B05595B7-3A7D-4130-912B-99CA08060994}"/>
    <cellStyle name="Normal 7 3 2 2 3 3" xfId="1854" xr:uid="{61B23ACD-4A45-4387-B7DE-E5A27D87926D}"/>
    <cellStyle name="Normal 7 3 2 2 3 4" xfId="3462" xr:uid="{1889BF24-24B5-4D0C-9A4C-DB8DDABEAC2D}"/>
    <cellStyle name="Normal 7 3 2 2 3 5" xfId="3463" xr:uid="{4C6F3AA9-A4FD-47CF-B405-E1B4C125DA33}"/>
    <cellStyle name="Normal 7 3 2 2 4" xfId="1855" xr:uid="{85DE87C8-9D5F-4648-9E40-44536DE6947C}"/>
    <cellStyle name="Normal 7 3 2 2 4 2" xfId="1856" xr:uid="{34DC14ED-3155-4FD0-A702-02D5EA6A2CB2}"/>
    <cellStyle name="Normal 7 3 2 2 4 3" xfId="3464" xr:uid="{69609FAA-276E-4C85-8695-4F4304E74E80}"/>
    <cellStyle name="Normal 7 3 2 2 4 4" xfId="3465" xr:uid="{428C054F-BD56-471B-9105-03BF777441C7}"/>
    <cellStyle name="Normal 7 3 2 2 5" xfId="1857" xr:uid="{4960430F-573F-4E89-996E-7C57FA606B1E}"/>
    <cellStyle name="Normal 7 3 2 2 5 2" xfId="3466" xr:uid="{52A9970D-F51F-4A7B-B9CB-0A761C443A5E}"/>
    <cellStyle name="Normal 7 3 2 2 5 3" xfId="3467" xr:uid="{DABE25BF-BA02-4460-8BD0-45850AA743C1}"/>
    <cellStyle name="Normal 7 3 2 2 5 4" xfId="3468" xr:uid="{D2A9B08C-BE5A-40A1-A488-C1238EEF11C5}"/>
    <cellStyle name="Normal 7 3 2 2 6" xfId="3469" xr:uid="{B365B3F8-E1CE-431D-813B-09D54172EEAE}"/>
    <cellStyle name="Normal 7 3 2 2 7" xfId="3470" xr:uid="{CA0E5161-CC75-4194-9AD4-0B4E23CDFBB9}"/>
    <cellStyle name="Normal 7 3 2 2 8" xfId="3471" xr:uid="{C22DE2FE-4910-4EBF-B881-209645BA1920}"/>
    <cellStyle name="Normal 7 3 2 3" xfId="357" xr:uid="{A1FDC5B7-4D08-4D6C-ACC5-A1E03F203C9D}"/>
    <cellStyle name="Normal 7 3 2 3 2" xfId="711" xr:uid="{28F398C8-9013-4FC3-9B7B-9A92B9A749A6}"/>
    <cellStyle name="Normal 7 3 2 3 2 2" xfId="712" xr:uid="{B349CC55-9E4D-4514-8D7A-C933E93C72F9}"/>
    <cellStyle name="Normal 7 3 2 3 2 2 2" xfId="1858" xr:uid="{CD8E63D1-4F43-48F2-BB6F-E76C22DB1D80}"/>
    <cellStyle name="Normal 7 3 2 3 2 2 2 2" xfId="1859" xr:uid="{37B6CC46-1BE6-4AD2-838F-8124DB7280B3}"/>
    <cellStyle name="Normal 7 3 2 3 2 2 3" xfId="1860" xr:uid="{4B01EA5B-CD63-4ADF-8B08-BED9E37A255B}"/>
    <cellStyle name="Normal 7 3 2 3 2 3" xfId="1861" xr:uid="{E9D61ADE-BA9B-4A8E-AD3B-85C38D4316A1}"/>
    <cellStyle name="Normal 7 3 2 3 2 3 2" xfId="1862" xr:uid="{3A550D75-6BD7-4A56-8F81-54B90C3A6433}"/>
    <cellStyle name="Normal 7 3 2 3 2 4" xfId="1863" xr:uid="{E4B2470D-938D-4E1D-B497-81D6D65DE0AE}"/>
    <cellStyle name="Normal 7 3 2 3 3" xfId="713" xr:uid="{C8256BD3-2C7D-4AB4-B732-F46D2D7174D3}"/>
    <cellStyle name="Normal 7 3 2 3 3 2" xfId="1864" xr:uid="{8F187F1F-C036-44EC-BFCF-A77F537BF0D5}"/>
    <cellStyle name="Normal 7 3 2 3 3 2 2" xfId="1865" xr:uid="{94B10B8F-B9E4-4B7D-8C07-1E99B14A70C3}"/>
    <cellStyle name="Normal 7 3 2 3 3 3" xfId="1866" xr:uid="{3ADE5530-FE25-4000-B555-CDF7C7DB912C}"/>
    <cellStyle name="Normal 7 3 2 3 3 4" xfId="3472" xr:uid="{26BBD615-BB06-43B0-9B93-BA14C6FB1A67}"/>
    <cellStyle name="Normal 7 3 2 3 4" xfId="1867" xr:uid="{8299F033-8E6F-47ED-A8B2-DC4D4F24E1EF}"/>
    <cellStyle name="Normal 7 3 2 3 4 2" xfId="1868" xr:uid="{7075CCE4-B5EE-464C-B48F-05CD059F67B4}"/>
    <cellStyle name="Normal 7 3 2 3 5" xfId="1869" xr:uid="{ECCED2E0-E898-4D28-9CA0-FDE59520350B}"/>
    <cellStyle name="Normal 7 3 2 3 6" xfId="3473" xr:uid="{B8BF744D-AE28-4410-A0E4-D61CA496D0E8}"/>
    <cellStyle name="Normal 7 3 2 4" xfId="358" xr:uid="{074A42DA-E248-4E2F-AD5F-A2A25B77E711}"/>
    <cellStyle name="Normal 7 3 2 4 2" xfId="714" xr:uid="{801C6972-C388-4C87-8B71-0C0DCFCC9804}"/>
    <cellStyle name="Normal 7 3 2 4 2 2" xfId="1870" xr:uid="{94651A1E-D9F6-4400-9E7C-37C59D89230A}"/>
    <cellStyle name="Normal 7 3 2 4 2 2 2" xfId="1871" xr:uid="{E6A205A5-A6EF-4D96-ABF6-AF2D42FC76E5}"/>
    <cellStyle name="Normal 7 3 2 4 2 3" xfId="1872" xr:uid="{9A78AAD6-6A98-4A76-A2B2-D6EBFD9120B9}"/>
    <cellStyle name="Normal 7 3 2 4 2 4" xfId="3474" xr:uid="{26ECA91A-7542-4FE5-AC25-152AC51C06BB}"/>
    <cellStyle name="Normal 7 3 2 4 3" xfId="1873" xr:uid="{05909FA9-3AA6-4792-9262-A1ABD8E19D07}"/>
    <cellStyle name="Normal 7 3 2 4 3 2" xfId="1874" xr:uid="{E7C1E745-B971-44FC-9238-712AC2BDDA42}"/>
    <cellStyle name="Normal 7 3 2 4 4" xfId="1875" xr:uid="{48F87AA2-0CF6-4BA2-8211-102BF7AFEC75}"/>
    <cellStyle name="Normal 7 3 2 4 5" xfId="3475" xr:uid="{E58159CA-BEF2-424B-A2B8-EC065CC1D718}"/>
    <cellStyle name="Normal 7 3 2 5" xfId="359" xr:uid="{2A1E38D1-DC7A-463B-A251-94545F304514}"/>
    <cellStyle name="Normal 7 3 2 5 2" xfId="1876" xr:uid="{D13C8D66-2456-4CB8-9698-86823511BFC6}"/>
    <cellStyle name="Normal 7 3 2 5 2 2" xfId="1877" xr:uid="{87AF7C3E-BBAD-46F5-953C-D9E1DC474182}"/>
    <cellStyle name="Normal 7 3 2 5 3" xfId="1878" xr:uid="{BE5F8980-E6C5-4460-9AE1-472B664BAABD}"/>
    <cellStyle name="Normal 7 3 2 5 4" xfId="3476" xr:uid="{90FA09D7-7FC5-4BE7-82B3-2C5882854756}"/>
    <cellStyle name="Normal 7 3 2 6" xfId="1879" xr:uid="{EC9E216D-790E-47C6-B4CB-A42EE66D42F9}"/>
    <cellStyle name="Normal 7 3 2 6 2" xfId="1880" xr:uid="{9D5BA093-836E-455D-BC3D-F6DC21C18902}"/>
    <cellStyle name="Normal 7 3 2 6 3" xfId="3477" xr:uid="{6A51390E-375B-48C9-AF82-1D66348D698D}"/>
    <cellStyle name="Normal 7 3 2 6 4" xfId="3478" xr:uid="{91EEAE87-CB38-4C19-B4A3-0BDBFA125195}"/>
    <cellStyle name="Normal 7 3 2 7" xfId="1881" xr:uid="{5CB29758-5C19-415E-91C3-60B0C39B9EC3}"/>
    <cellStyle name="Normal 7 3 2 8" xfId="3479" xr:uid="{A8D3D3BD-414C-4FED-872B-AAE4A8CE0077}"/>
    <cellStyle name="Normal 7 3 2 9" xfId="3480" xr:uid="{7FDB3A79-FEC4-4007-90FF-620BB35ED1E3}"/>
    <cellStyle name="Normal 7 3 3" xfId="138" xr:uid="{147E9707-F6A1-477C-ADDB-61488A1AECC4}"/>
    <cellStyle name="Normal 7 3 3 2" xfId="139" xr:uid="{9B99309D-F453-4FD4-91F0-1C2E589E745F}"/>
    <cellStyle name="Normal 7 3 3 2 2" xfId="715" xr:uid="{B37558BA-7F36-4C92-8515-08C35BDF05F3}"/>
    <cellStyle name="Normal 7 3 3 2 2 2" xfId="1882" xr:uid="{052E2527-21C5-4C4C-92BD-A41D39F63288}"/>
    <cellStyle name="Normal 7 3 3 2 2 2 2" xfId="1883" xr:uid="{091AD14B-E717-47E2-B278-4C420885E185}"/>
    <cellStyle name="Normal 7 3 3 2 2 2 2 2" xfId="4484" xr:uid="{E2F66C7A-960B-4FCD-A74D-4487C6DD9523}"/>
    <cellStyle name="Normal 7 3 3 2 2 2 3" xfId="4485" xr:uid="{B4CB6CCD-07CA-4C76-A38D-E98CD94218F8}"/>
    <cellStyle name="Normal 7 3 3 2 2 3" xfId="1884" xr:uid="{EE1263DE-9DDB-49CE-B7AE-5A2FF2898150}"/>
    <cellStyle name="Normal 7 3 3 2 2 3 2" xfId="4486" xr:uid="{3C0DFD9B-6A09-43FE-BD07-852C669B162A}"/>
    <cellStyle name="Normal 7 3 3 2 2 4" xfId="3481" xr:uid="{79A925B1-6EDD-45A3-A1C7-0F266F06DC1D}"/>
    <cellStyle name="Normal 7 3 3 2 3" xfId="1885" xr:uid="{57748702-DB3D-4E34-A73F-A0C2F0FBE329}"/>
    <cellStyle name="Normal 7 3 3 2 3 2" xfId="1886" xr:uid="{C48570E0-B477-42F4-99E4-F746A4E2B15D}"/>
    <cellStyle name="Normal 7 3 3 2 3 2 2" xfId="4487" xr:uid="{A0823F14-0C6A-4C92-A9BC-2AD7170A1E95}"/>
    <cellStyle name="Normal 7 3 3 2 3 3" xfId="3482" xr:uid="{6B8EAA79-8295-458D-80C3-C8C5640F12EF}"/>
    <cellStyle name="Normal 7 3 3 2 3 4" xfId="3483" xr:uid="{B43629B6-6819-4A8E-A876-03DB612C6EDC}"/>
    <cellStyle name="Normal 7 3 3 2 4" xfId="1887" xr:uid="{C9C8E597-15F6-4A69-B940-614CDFD3E511}"/>
    <cellStyle name="Normal 7 3 3 2 4 2" xfId="4488" xr:uid="{C128CB2F-9307-4497-B044-1A7449565A7D}"/>
    <cellStyle name="Normal 7 3 3 2 5" xfId="3484" xr:uid="{1A43D0BC-6902-452E-909C-B51D051EC652}"/>
    <cellStyle name="Normal 7 3 3 2 6" xfId="3485" xr:uid="{23705EBF-D255-478B-B8F5-9E0EBA9B03A3}"/>
    <cellStyle name="Normal 7 3 3 3" xfId="360" xr:uid="{7F87B732-C94B-498D-8F8F-E41D6B29CB5D}"/>
    <cellStyle name="Normal 7 3 3 3 2" xfId="1888" xr:uid="{9EC801CD-5F62-4EF2-ADD1-F221A1E72FBF}"/>
    <cellStyle name="Normal 7 3 3 3 2 2" xfId="1889" xr:uid="{540E4DBB-63A7-4ECC-BF4E-070D86621473}"/>
    <cellStyle name="Normal 7 3 3 3 2 2 2" xfId="4489" xr:uid="{5BD9CC89-7E50-427E-BBBB-B762BE15F253}"/>
    <cellStyle name="Normal 7 3 3 3 2 3" xfId="3486" xr:uid="{C7F0EF72-3DA9-446F-BC55-C692E4C418F9}"/>
    <cellStyle name="Normal 7 3 3 3 2 4" xfId="3487" xr:uid="{2143E2F4-DD89-4903-927A-15411C8D646E}"/>
    <cellStyle name="Normal 7 3 3 3 3" xfId="1890" xr:uid="{1DA73E4A-AD71-4A0D-A186-42B8031F9F7C}"/>
    <cellStyle name="Normal 7 3 3 3 3 2" xfId="4490" xr:uid="{26B3A25C-F011-4711-BE8C-FEC42B88A683}"/>
    <cellStyle name="Normal 7 3 3 3 4" xfId="3488" xr:uid="{82CDB2D3-62BB-4DCB-A28F-4EE93AAFB73A}"/>
    <cellStyle name="Normal 7 3 3 3 5" xfId="3489" xr:uid="{486230A4-FCF0-445A-B1DD-2792158A0CAF}"/>
    <cellStyle name="Normal 7 3 3 4" xfId="1891" xr:uid="{771AFCCA-0C23-403F-8A33-F6AD801D45E8}"/>
    <cellStyle name="Normal 7 3 3 4 2" xfId="1892" xr:uid="{E441156C-EE69-445F-AFE6-C29D64C3F2F1}"/>
    <cellStyle name="Normal 7 3 3 4 2 2" xfId="4491" xr:uid="{98C63113-CC62-4201-8E86-791BC1BDBAAE}"/>
    <cellStyle name="Normal 7 3 3 4 3" xfId="3490" xr:uid="{2A2350D8-B31F-4F66-8644-485749755F1E}"/>
    <cellStyle name="Normal 7 3 3 4 4" xfId="3491" xr:uid="{3DCFF0BE-1505-4B5C-8E3E-6FC4E4833454}"/>
    <cellStyle name="Normal 7 3 3 5" xfId="1893" xr:uid="{647D5EE6-D084-49AC-89C8-CC502342C4B5}"/>
    <cellStyle name="Normal 7 3 3 5 2" xfId="3492" xr:uid="{097927E2-25D4-47EC-A32C-9F978E060B26}"/>
    <cellStyle name="Normal 7 3 3 5 3" xfId="3493" xr:uid="{96EBEF1C-FD37-4FFA-8A20-3976CB3A2767}"/>
    <cellStyle name="Normal 7 3 3 5 4" xfId="3494" xr:uid="{025BC14F-048E-4D3B-8AFC-EC2E25EBA7D8}"/>
    <cellStyle name="Normal 7 3 3 6" xfId="3495" xr:uid="{02D5373B-3F1C-499F-BFD9-4FB9DA2EBF97}"/>
    <cellStyle name="Normal 7 3 3 7" xfId="3496" xr:uid="{AF85C5B7-6471-4AF2-8F20-B9C193C17E9C}"/>
    <cellStyle name="Normal 7 3 3 8" xfId="3497" xr:uid="{8607E98E-542B-45AF-BBC0-A801741B37CD}"/>
    <cellStyle name="Normal 7 3 4" xfId="140" xr:uid="{803CF2CA-2C33-4F0C-879E-365CBCBFA3F9}"/>
    <cellStyle name="Normal 7 3 4 2" xfId="716" xr:uid="{39FF0CCB-AE9D-4E5E-9A7A-14974D469637}"/>
    <cellStyle name="Normal 7 3 4 2 2" xfId="717" xr:uid="{3328062A-B034-4C33-81AC-85EE06C70EC7}"/>
    <cellStyle name="Normal 7 3 4 2 2 2" xfId="1894" xr:uid="{A5550748-B870-4B24-B235-0979605AF4B8}"/>
    <cellStyle name="Normal 7 3 4 2 2 2 2" xfId="1895" xr:uid="{8C3A0AD0-95C7-4543-842A-84D6B6CA1C3E}"/>
    <cellStyle name="Normal 7 3 4 2 2 3" xfId="1896" xr:uid="{511F37C6-F43D-4473-9914-3F2B3EFA7EAB}"/>
    <cellStyle name="Normal 7 3 4 2 2 4" xfId="3498" xr:uid="{8355E045-1F4C-44FD-BE76-2D24410723DA}"/>
    <cellStyle name="Normal 7 3 4 2 3" xfId="1897" xr:uid="{48614D96-C3CE-4290-BE0F-2B0A2DC74101}"/>
    <cellStyle name="Normal 7 3 4 2 3 2" xfId="1898" xr:uid="{3F33A040-555D-4132-BDDD-220D7746E0D7}"/>
    <cellStyle name="Normal 7 3 4 2 4" xfId="1899" xr:uid="{B477FF45-BA53-4902-8424-B96177E59EB6}"/>
    <cellStyle name="Normal 7 3 4 2 5" xfId="3499" xr:uid="{F605ED81-E943-4D5D-8C00-2F170310AD6E}"/>
    <cellStyle name="Normal 7 3 4 3" xfId="718" xr:uid="{289B6B23-3652-4CC9-9816-B5E77CE2D7CC}"/>
    <cellStyle name="Normal 7 3 4 3 2" xfId="1900" xr:uid="{9AF87F41-4680-4357-A36C-453D93C2ED3F}"/>
    <cellStyle name="Normal 7 3 4 3 2 2" xfId="1901" xr:uid="{B2943E46-78A8-4BCF-A134-440160D4186A}"/>
    <cellStyle name="Normal 7 3 4 3 3" xfId="1902" xr:uid="{C9A347E5-30B6-4E82-BCC4-58894D94FE27}"/>
    <cellStyle name="Normal 7 3 4 3 4" xfId="3500" xr:uid="{873570A2-B1F5-40F5-B546-DA66CE77AF7E}"/>
    <cellStyle name="Normal 7 3 4 4" xfId="1903" xr:uid="{F7631DA8-7250-47A6-A232-FFB0D1DB5FB0}"/>
    <cellStyle name="Normal 7 3 4 4 2" xfId="1904" xr:uid="{2A430B84-5C90-4A58-AA7E-82705B9BAEA4}"/>
    <cellStyle name="Normal 7 3 4 4 3" xfId="3501" xr:uid="{7FA1658A-60B2-430C-91B0-4BDA5B99A746}"/>
    <cellStyle name="Normal 7 3 4 4 4" xfId="3502" xr:uid="{3399F597-6AE0-48E8-8CAF-CDC8C7776AC2}"/>
    <cellStyle name="Normal 7 3 4 5" xfId="1905" xr:uid="{D30EFC7F-165B-4CEB-A4EE-D37215003C96}"/>
    <cellStyle name="Normal 7 3 4 6" xfId="3503" xr:uid="{7A4ED900-8426-4967-9238-8BA6AB3A259C}"/>
    <cellStyle name="Normal 7 3 4 7" xfId="3504" xr:uid="{874134CC-352B-4887-B385-A5F40909476C}"/>
    <cellStyle name="Normal 7 3 5" xfId="361" xr:uid="{70C8AF4B-FCDF-4065-AA76-D3DF8DF1C9AA}"/>
    <cellStyle name="Normal 7 3 5 2" xfId="719" xr:uid="{2536E43A-5B0D-43F6-B8E1-69AF252F581B}"/>
    <cellStyle name="Normal 7 3 5 2 2" xfId="1906" xr:uid="{BEBDC836-0741-4967-81B6-3AD558913820}"/>
    <cellStyle name="Normal 7 3 5 2 2 2" xfId="1907" xr:uid="{BB03E070-09BA-44C4-9400-7B8A2759BC13}"/>
    <cellStyle name="Normal 7 3 5 2 3" xfId="1908" xr:uid="{28D7DA3B-6831-4206-A21B-4131D8659C4D}"/>
    <cellStyle name="Normal 7 3 5 2 4" xfId="3505" xr:uid="{91F01C4C-C0F9-4DE6-BA1D-268D75FE197B}"/>
    <cellStyle name="Normal 7 3 5 3" xfId="1909" xr:uid="{35612AA0-8849-457B-83D1-845BDC206CC0}"/>
    <cellStyle name="Normal 7 3 5 3 2" xfId="1910" xr:uid="{24D9523A-768F-4479-A1C4-F995A2F81914}"/>
    <cellStyle name="Normal 7 3 5 3 3" xfId="3506" xr:uid="{6E752886-6794-49C0-921F-C73F12AE9720}"/>
    <cellStyle name="Normal 7 3 5 3 4" xfId="3507" xr:uid="{959FA985-0315-4766-A131-4869B02FD493}"/>
    <cellStyle name="Normal 7 3 5 4" xfId="1911" xr:uid="{E59112DA-F575-433A-9C4D-9DB6160420F3}"/>
    <cellStyle name="Normal 7 3 5 5" xfId="3508" xr:uid="{C2BF199F-08CD-4397-8CA8-C2A4C24B2682}"/>
    <cellStyle name="Normal 7 3 5 6" xfId="3509" xr:uid="{ACB8B675-B3C0-46E9-B02C-FCA0A9F811F5}"/>
    <cellStyle name="Normal 7 3 6" xfId="362" xr:uid="{FA394D66-254D-4166-9B2D-6258546489D7}"/>
    <cellStyle name="Normal 7 3 6 2" xfId="1912" xr:uid="{CE82C5C2-6642-44D3-85BE-54DE157D925F}"/>
    <cellStyle name="Normal 7 3 6 2 2" xfId="1913" xr:uid="{CD7128B7-4801-4DF9-9F7A-97FBFCF41AC9}"/>
    <cellStyle name="Normal 7 3 6 2 3" xfId="3510" xr:uid="{80EA715F-AEAA-4CBF-951D-CDC239639A41}"/>
    <cellStyle name="Normal 7 3 6 2 4" xfId="3511" xr:uid="{0EC71532-18AB-421D-846E-2CABBB8B01A9}"/>
    <cellStyle name="Normal 7 3 6 3" xfId="1914" xr:uid="{10DCD021-3012-45B7-85BA-6BE49AEB7D4C}"/>
    <cellStyle name="Normal 7 3 6 4" xfId="3512" xr:uid="{661AF023-3908-453C-A75C-0408C988F253}"/>
    <cellStyle name="Normal 7 3 6 5" xfId="3513" xr:uid="{202C6957-C9E5-4E64-95E0-5CADB6C7A9DD}"/>
    <cellStyle name="Normal 7 3 7" xfId="1915" xr:uid="{9FF7735E-D624-43F0-AC64-FA1E3424F664}"/>
    <cellStyle name="Normal 7 3 7 2" xfId="1916" xr:uid="{D1AC5028-3EC5-4BD9-B34F-E0CC5EECD8AF}"/>
    <cellStyle name="Normal 7 3 7 3" xfId="3514" xr:uid="{DC14F977-0B4C-4F42-B7AC-C75E9DA78BF1}"/>
    <cellStyle name="Normal 7 3 7 4" xfId="3515" xr:uid="{BC173008-17D3-4695-A016-73FBDD401117}"/>
    <cellStyle name="Normal 7 3 8" xfId="1917" xr:uid="{08D5D371-9226-4FEB-AE71-98774F565893}"/>
    <cellStyle name="Normal 7 3 8 2" xfId="3516" xr:uid="{E32EC13C-CCF3-4DE1-9D3E-C53A9F925BB6}"/>
    <cellStyle name="Normal 7 3 8 3" xfId="3517" xr:uid="{8F2CB340-159F-4FC9-9BF3-02AAAEA160EA}"/>
    <cellStyle name="Normal 7 3 8 4" xfId="3518" xr:uid="{0D3FC0B9-615C-49F7-AEB9-CB8786E9BBB4}"/>
    <cellStyle name="Normal 7 3 9" xfId="3519" xr:uid="{F1CFFABE-C192-4426-95A2-3AA7C73B85B6}"/>
    <cellStyle name="Normal 7 4" xfId="141" xr:uid="{52A99E0E-922C-4647-9856-AFE7061D8F74}"/>
    <cellStyle name="Normal 7 4 10" xfId="3520" xr:uid="{25D9B731-A639-4E59-BF74-6ACE365D4D50}"/>
    <cellStyle name="Normal 7 4 11" xfId="3521" xr:uid="{8587EDB9-E1F0-48D4-B69F-1586D58D57EA}"/>
    <cellStyle name="Normal 7 4 2" xfId="142" xr:uid="{AD550936-56FE-4A50-86EF-D79136223EFD}"/>
    <cellStyle name="Normal 7 4 2 2" xfId="363" xr:uid="{085016F8-1D6D-4D26-BD2B-1551BF23624C}"/>
    <cellStyle name="Normal 7 4 2 2 2" xfId="720" xr:uid="{73A1BAD2-BC12-4547-8E3E-4EA2B5C01EBD}"/>
    <cellStyle name="Normal 7 4 2 2 2 2" xfId="721" xr:uid="{AC1BCFB2-C185-4979-A3A1-0F09A973361E}"/>
    <cellStyle name="Normal 7 4 2 2 2 2 2" xfId="1918" xr:uid="{5D60C5DF-CE28-46BB-83A4-ABDE8B1AFE48}"/>
    <cellStyle name="Normal 7 4 2 2 2 2 3" xfId="3522" xr:uid="{BF2738D2-27FB-4B8C-8E05-6666A73EAB92}"/>
    <cellStyle name="Normal 7 4 2 2 2 2 4" xfId="3523" xr:uid="{A142A6C9-D7CF-44B2-A1B3-8A715B9A3D6B}"/>
    <cellStyle name="Normal 7 4 2 2 2 3" xfId="1919" xr:uid="{149C8E70-658D-42ED-A500-1D359542B7DD}"/>
    <cellStyle name="Normal 7 4 2 2 2 3 2" xfId="3524" xr:uid="{36360732-F6F5-42D4-BD97-BDD800FC9540}"/>
    <cellStyle name="Normal 7 4 2 2 2 3 3" xfId="3525" xr:uid="{B1D8AC90-D6DE-4414-ABAB-7A78BC3547A6}"/>
    <cellStyle name="Normal 7 4 2 2 2 3 4" xfId="3526" xr:uid="{5F325E9E-912B-424C-AC93-83EDA3EDEC6A}"/>
    <cellStyle name="Normal 7 4 2 2 2 4" xfId="3527" xr:uid="{D1AC76F0-1688-477B-9C57-10CF2A246FF4}"/>
    <cellStyle name="Normal 7 4 2 2 2 5" xfId="3528" xr:uid="{E9784413-B13E-4F5F-BE64-9CFA8DFAB4D6}"/>
    <cellStyle name="Normal 7 4 2 2 2 6" xfId="3529" xr:uid="{291ACEB9-4D47-4240-ACC1-292AB2BC64D6}"/>
    <cellStyle name="Normal 7 4 2 2 3" xfId="722" xr:uid="{E298FC00-0866-4538-8E0E-9AC4F2F62A4D}"/>
    <cellStyle name="Normal 7 4 2 2 3 2" xfId="1920" xr:uid="{0707E2ED-C659-4BF6-8442-07BFED1D6D47}"/>
    <cellStyle name="Normal 7 4 2 2 3 2 2" xfId="3530" xr:uid="{27F6E113-AFE9-4AE2-8897-9157C668DBED}"/>
    <cellStyle name="Normal 7 4 2 2 3 2 3" xfId="3531" xr:uid="{0874588A-3444-4558-8412-C19076DA3469}"/>
    <cellStyle name="Normal 7 4 2 2 3 2 4" xfId="3532" xr:uid="{DBBE3155-9AF9-4039-A417-7DC83F35D24D}"/>
    <cellStyle name="Normal 7 4 2 2 3 3" xfId="3533" xr:uid="{3AEF6181-5CB5-4A6E-826F-703FBE7D6EBC}"/>
    <cellStyle name="Normal 7 4 2 2 3 4" xfId="3534" xr:uid="{6D051900-4203-49CC-9ED2-6E3C821B0985}"/>
    <cellStyle name="Normal 7 4 2 2 3 5" xfId="3535" xr:uid="{FC89277C-D39C-4269-ACDD-7A9CD599A086}"/>
    <cellStyle name="Normal 7 4 2 2 4" xfId="1921" xr:uid="{9591AEBB-45FD-4FE7-89D3-5BCB1935A244}"/>
    <cellStyle name="Normal 7 4 2 2 4 2" xfId="3536" xr:uid="{E8036254-1E22-4183-9FDF-42456CA5F238}"/>
    <cellStyle name="Normal 7 4 2 2 4 3" xfId="3537" xr:uid="{AFF6B800-FEF8-4E03-A448-3042E08DC459}"/>
    <cellStyle name="Normal 7 4 2 2 4 4" xfId="3538" xr:uid="{35718E4B-F54A-495C-AADB-64D8AF3A6F74}"/>
    <cellStyle name="Normal 7 4 2 2 5" xfId="3539" xr:uid="{2CDBC477-57FB-4AFE-AD95-9FD271A3B731}"/>
    <cellStyle name="Normal 7 4 2 2 5 2" xfId="3540" xr:uid="{9CAD94D2-D0BE-4514-950E-AEECCF275D5A}"/>
    <cellStyle name="Normal 7 4 2 2 5 3" xfId="3541" xr:uid="{99AE63E1-D959-4F76-80BC-9E6863A4C526}"/>
    <cellStyle name="Normal 7 4 2 2 5 4" xfId="3542" xr:uid="{B690D3F0-326C-46AC-BC34-599A0EE36632}"/>
    <cellStyle name="Normal 7 4 2 2 6" xfId="3543" xr:uid="{F304867F-4D87-48FF-BF6D-E777EFA4F8EA}"/>
    <cellStyle name="Normal 7 4 2 2 7" xfId="3544" xr:uid="{8A2FCA33-88D7-4974-9542-3E5969D42F58}"/>
    <cellStyle name="Normal 7 4 2 2 8" xfId="3545" xr:uid="{8481F341-021E-43B3-B4BA-E6F690DACE4B}"/>
    <cellStyle name="Normal 7 4 2 3" xfId="723" xr:uid="{3384D67F-CC03-4281-852F-98883B94ACF1}"/>
    <cellStyle name="Normal 7 4 2 3 2" xfId="724" xr:uid="{45BC8456-F1F9-42E1-A187-F085900C5C8A}"/>
    <cellStyle name="Normal 7 4 2 3 2 2" xfId="725" xr:uid="{1078B55C-2B73-4C3D-BDEE-B5B7E11DE278}"/>
    <cellStyle name="Normal 7 4 2 3 2 3" xfId="3546" xr:uid="{327D29B1-1A8C-44B9-B804-B72F498ABC7C}"/>
    <cellStyle name="Normal 7 4 2 3 2 4" xfId="3547" xr:uid="{678C90C4-7A3E-45C7-AC26-1C6AB0CE380A}"/>
    <cellStyle name="Normal 7 4 2 3 3" xfId="726" xr:uid="{6C3F5508-8F4D-4564-A2BF-F5172328E3B7}"/>
    <cellStyle name="Normal 7 4 2 3 3 2" xfId="3548" xr:uid="{7B0986DA-F7A5-4D6D-AA73-A5A123C4BDEC}"/>
    <cellStyle name="Normal 7 4 2 3 3 3" xfId="3549" xr:uid="{1894A14F-DFF6-4083-A366-68D0FAD3561F}"/>
    <cellStyle name="Normal 7 4 2 3 3 4" xfId="3550" xr:uid="{B36DEDDA-69F6-44E5-882C-45A89187B7FF}"/>
    <cellStyle name="Normal 7 4 2 3 4" xfId="3551" xr:uid="{4D6C5192-D669-4FF3-9599-60B281A5D985}"/>
    <cellStyle name="Normal 7 4 2 3 5" xfId="3552" xr:uid="{340A7589-32D3-43FC-BB94-3A9FF7E33304}"/>
    <cellStyle name="Normal 7 4 2 3 6" xfId="3553" xr:uid="{2456019D-28E8-4FF3-8715-76FD0E7C05FF}"/>
    <cellStyle name="Normal 7 4 2 4" xfId="727" xr:uid="{3568EA11-A7FA-49A8-8242-82E164F7FB10}"/>
    <cellStyle name="Normal 7 4 2 4 2" xfId="728" xr:uid="{3A84313C-560D-4227-8265-0E2CA55E4C6E}"/>
    <cellStyle name="Normal 7 4 2 4 2 2" xfId="3554" xr:uid="{8BF2FC4B-9326-429B-97D8-5A451629974F}"/>
    <cellStyle name="Normal 7 4 2 4 2 3" xfId="3555" xr:uid="{1854D73F-A8E8-4335-89C4-F399D138BED2}"/>
    <cellStyle name="Normal 7 4 2 4 2 4" xfId="3556" xr:uid="{6AF21961-AD77-4909-805D-CE86F1ED55FA}"/>
    <cellStyle name="Normal 7 4 2 4 3" xfId="3557" xr:uid="{9F90A562-451A-4ED9-9A4B-2C0A56641FB8}"/>
    <cellStyle name="Normal 7 4 2 4 4" xfId="3558" xr:uid="{BF8CE4DB-9750-47D0-B27C-D8F84D7CA885}"/>
    <cellStyle name="Normal 7 4 2 4 5" xfId="3559" xr:uid="{399420D6-CF55-4954-8D26-40EE386A85B7}"/>
    <cellStyle name="Normal 7 4 2 5" xfId="729" xr:uid="{CC831D0F-F634-452E-9162-423280EBF638}"/>
    <cellStyle name="Normal 7 4 2 5 2" xfId="3560" xr:uid="{B770A3AD-3EAA-4045-8AAA-DF7193D0BEDF}"/>
    <cellStyle name="Normal 7 4 2 5 3" xfId="3561" xr:uid="{9566A4B5-0ED8-46E3-86F9-ED239EC98883}"/>
    <cellStyle name="Normal 7 4 2 5 4" xfId="3562" xr:uid="{CE2D4236-FD2D-46F6-9180-979E69837A76}"/>
    <cellStyle name="Normal 7 4 2 6" xfId="3563" xr:uid="{EDD78B6B-5437-4E2C-AD2C-9F94E32B729B}"/>
    <cellStyle name="Normal 7 4 2 6 2" xfId="3564" xr:uid="{1B9369E8-BE4E-4993-9FB7-6912BD8F9F80}"/>
    <cellStyle name="Normal 7 4 2 6 3" xfId="3565" xr:uid="{9651A11C-548C-4712-BDB1-4286F6B6170C}"/>
    <cellStyle name="Normal 7 4 2 6 4" xfId="3566" xr:uid="{A097E1C4-F884-4FED-9B4F-B8DE95FF3D40}"/>
    <cellStyle name="Normal 7 4 2 7" xfId="3567" xr:uid="{F7B89326-1AD5-43B3-836D-22A591CA19C0}"/>
    <cellStyle name="Normal 7 4 2 8" xfId="3568" xr:uid="{E7582CC3-CB77-4815-8ACE-394210ECDD68}"/>
    <cellStyle name="Normal 7 4 2 9" xfId="3569" xr:uid="{34D9B47B-8A7F-4B4E-9680-E43B01D9ADB4}"/>
    <cellStyle name="Normal 7 4 3" xfId="364" xr:uid="{7A31C5C5-E5EC-470F-9CA5-FCDE771E547B}"/>
    <cellStyle name="Normal 7 4 3 2" xfId="730" xr:uid="{6F33FF98-CB1C-4DE4-949E-594354764273}"/>
    <cellStyle name="Normal 7 4 3 2 2" xfId="731" xr:uid="{E8A17A15-F279-4B12-8784-FF1104AE3AD5}"/>
    <cellStyle name="Normal 7 4 3 2 2 2" xfId="1922" xr:uid="{C0010836-4831-4AFD-8846-E02C9BA19927}"/>
    <cellStyle name="Normal 7 4 3 2 2 2 2" xfId="1923" xr:uid="{E2D71DF5-9D3E-4D9C-8F97-C66138940DEF}"/>
    <cellStyle name="Normal 7 4 3 2 2 3" xfId="1924" xr:uid="{982710A1-D13B-4F68-8015-873B95FF4900}"/>
    <cellStyle name="Normal 7 4 3 2 2 4" xfId="3570" xr:uid="{A304D411-8E87-4352-9FCE-ED34D7F8187A}"/>
    <cellStyle name="Normal 7 4 3 2 3" xfId="1925" xr:uid="{D5D7DCE9-46E5-4A5D-B32A-92F814F6CF5B}"/>
    <cellStyle name="Normal 7 4 3 2 3 2" xfId="1926" xr:uid="{A89AF2A8-2D36-4829-A36D-3ABCADBFBCF3}"/>
    <cellStyle name="Normal 7 4 3 2 3 3" xfId="3571" xr:uid="{29518843-6F92-4464-87F5-D290C8D89A6F}"/>
    <cellStyle name="Normal 7 4 3 2 3 4" xfId="3572" xr:uid="{CB335951-53FF-4435-AFD2-F16C557B0011}"/>
    <cellStyle name="Normal 7 4 3 2 4" xfId="1927" xr:uid="{DBC5FE00-5881-496A-9943-8230BD714F84}"/>
    <cellStyle name="Normal 7 4 3 2 5" xfId="3573" xr:uid="{32345D41-04BD-4AE0-A1E7-1B6012F4FB47}"/>
    <cellStyle name="Normal 7 4 3 2 6" xfId="3574" xr:uid="{13E160D3-1456-4EA8-B750-906E65920415}"/>
    <cellStyle name="Normal 7 4 3 3" xfId="732" xr:uid="{3186249D-67E8-49E3-95D6-C049FE79092F}"/>
    <cellStyle name="Normal 7 4 3 3 2" xfId="1928" xr:uid="{98A38F03-2A4E-4ACA-B40F-4CCAC20565A5}"/>
    <cellStyle name="Normal 7 4 3 3 2 2" xfId="1929" xr:uid="{B682C282-E9A5-4F1D-89BD-FC4DBBD9A816}"/>
    <cellStyle name="Normal 7 4 3 3 2 3" xfId="3575" xr:uid="{11AFB11A-357F-4AF3-A3C9-B4A74D1C9C2C}"/>
    <cellStyle name="Normal 7 4 3 3 2 4" xfId="3576" xr:uid="{2D2E86C7-95C4-4554-865F-1D05B997C1AA}"/>
    <cellStyle name="Normal 7 4 3 3 3" xfId="1930" xr:uid="{FB843D4F-DB14-4156-9009-EC222B2F3966}"/>
    <cellStyle name="Normal 7 4 3 3 4" xfId="3577" xr:uid="{2BF99AB7-C37A-43F2-9501-21AC079E9832}"/>
    <cellStyle name="Normal 7 4 3 3 5" xfId="3578" xr:uid="{5030EB7F-54D9-475D-82B3-42B487959B75}"/>
    <cellStyle name="Normal 7 4 3 4" xfId="1931" xr:uid="{836A1933-D8D5-47C7-B456-BE14A8E61771}"/>
    <cellStyle name="Normal 7 4 3 4 2" xfId="1932" xr:uid="{D2EC5781-8A1C-4403-831D-6BE5CC79D26E}"/>
    <cellStyle name="Normal 7 4 3 4 3" xfId="3579" xr:uid="{1172D2AB-F47A-48A4-AFCC-FEB09CF8F33E}"/>
    <cellStyle name="Normal 7 4 3 4 4" xfId="3580" xr:uid="{81D0B420-8B22-4B09-8FE5-46F397DA0DA1}"/>
    <cellStyle name="Normal 7 4 3 5" xfId="1933" xr:uid="{3EBA7436-8E35-4442-A851-0F041481FD99}"/>
    <cellStyle name="Normal 7 4 3 5 2" xfId="3581" xr:uid="{173BC212-2ECF-4CAC-ADBD-787A90207874}"/>
    <cellStyle name="Normal 7 4 3 5 3" xfId="3582" xr:uid="{1649128C-B099-450D-B6FD-DFBBBC66E028}"/>
    <cellStyle name="Normal 7 4 3 5 4" xfId="3583" xr:uid="{3EEBDF50-60B0-46B0-AEBF-42CB58E5F350}"/>
    <cellStyle name="Normal 7 4 3 6" xfId="3584" xr:uid="{C8830269-7319-474B-92BD-382CE06360D4}"/>
    <cellStyle name="Normal 7 4 3 7" xfId="3585" xr:uid="{0672A803-DD56-4F8B-97F2-271F180EBC0B}"/>
    <cellStyle name="Normal 7 4 3 8" xfId="3586" xr:uid="{02328A22-8693-4760-923C-BF03BECCCDEB}"/>
    <cellStyle name="Normal 7 4 4" xfId="365" xr:uid="{D8CA0B51-8216-476A-8357-5120A826FAC2}"/>
    <cellStyle name="Normal 7 4 4 2" xfId="733" xr:uid="{692C8B9F-6AEA-4727-B02A-711B04D56B57}"/>
    <cellStyle name="Normal 7 4 4 2 2" xfId="734" xr:uid="{2A843DDB-0CCC-4406-9F27-17C86ED4EE1F}"/>
    <cellStyle name="Normal 7 4 4 2 2 2" xfId="1934" xr:uid="{1123F514-B7CD-4B09-9DB3-CEF87D3B213F}"/>
    <cellStyle name="Normal 7 4 4 2 2 3" xfId="3587" xr:uid="{56FE2DAF-1863-429D-A2B0-856F415DBBE7}"/>
    <cellStyle name="Normal 7 4 4 2 2 4" xfId="3588" xr:uid="{79FEF73A-83F6-4CDD-878F-313FD7743065}"/>
    <cellStyle name="Normal 7 4 4 2 3" xfId="1935" xr:uid="{99F6EFEB-54B3-4068-8084-2CB9B77EA92C}"/>
    <cellStyle name="Normal 7 4 4 2 4" xfId="3589" xr:uid="{CA23A318-BC69-40BC-8322-9742400A80D7}"/>
    <cellStyle name="Normal 7 4 4 2 5" xfId="3590" xr:uid="{14B30CFD-70D4-474C-B536-41F9F2F4D255}"/>
    <cellStyle name="Normal 7 4 4 3" xfId="735" xr:uid="{9B0483AF-CA1F-4F07-8F7D-849039ED8516}"/>
    <cellStyle name="Normal 7 4 4 3 2" xfId="1936" xr:uid="{54FD0F78-0899-4AF5-9C22-2FB915A1817A}"/>
    <cellStyle name="Normal 7 4 4 3 3" xfId="3591" xr:uid="{257D1E6A-BB43-4B07-AF3B-E114CEE9F012}"/>
    <cellStyle name="Normal 7 4 4 3 4" xfId="3592" xr:uid="{FBE54790-F042-4FAB-99B2-3F77B51CA362}"/>
    <cellStyle name="Normal 7 4 4 4" xfId="1937" xr:uid="{0E9801E4-B26C-4BF4-BD66-2B024A168223}"/>
    <cellStyle name="Normal 7 4 4 4 2" xfId="3593" xr:uid="{039B2448-33B6-4522-BF80-AA7E5EF00B7F}"/>
    <cellStyle name="Normal 7 4 4 4 3" xfId="3594" xr:uid="{96A5BD3E-ECB8-407C-8E18-9DC442AF8AA7}"/>
    <cellStyle name="Normal 7 4 4 4 4" xfId="3595" xr:uid="{C0064D65-4997-4C1C-A163-6C35AC495C99}"/>
    <cellStyle name="Normal 7 4 4 5" xfId="3596" xr:uid="{6E0538A3-9F01-45D6-81DE-3BA994AAFF81}"/>
    <cellStyle name="Normal 7 4 4 6" xfId="3597" xr:uid="{E842FDD0-775A-47AB-9658-9C452EAECFD6}"/>
    <cellStyle name="Normal 7 4 4 7" xfId="3598" xr:uid="{8CBA9F1D-2712-4E09-9947-27D69B828428}"/>
    <cellStyle name="Normal 7 4 5" xfId="366" xr:uid="{967E94D4-A193-4EC1-8FA6-835762C7A80B}"/>
    <cellStyle name="Normal 7 4 5 2" xfId="736" xr:uid="{005D7F06-6F43-42C1-8686-7CFC76880602}"/>
    <cellStyle name="Normal 7 4 5 2 2" xfId="1938" xr:uid="{C29B4D33-7D78-4A77-AB9C-91EC2F57589F}"/>
    <cellStyle name="Normal 7 4 5 2 3" xfId="3599" xr:uid="{2CACAEC5-F835-43F8-BC36-41D57DFC9A89}"/>
    <cellStyle name="Normal 7 4 5 2 4" xfId="3600" xr:uid="{2CB2D7AF-46FC-4F38-AAC1-2F13C6174D02}"/>
    <cellStyle name="Normal 7 4 5 3" xfId="1939" xr:uid="{02236BE0-688B-4881-B732-AA62AD38CE2F}"/>
    <cellStyle name="Normal 7 4 5 3 2" xfId="3601" xr:uid="{CE7D7903-8589-4C8C-984D-E54E4BFB9802}"/>
    <cellStyle name="Normal 7 4 5 3 3" xfId="3602" xr:uid="{5250E0F4-4C0F-4A24-81A9-168FFB516C8C}"/>
    <cellStyle name="Normal 7 4 5 3 4" xfId="3603" xr:uid="{C7331349-512F-40DD-AC5E-6C9A848AF4DC}"/>
    <cellStyle name="Normal 7 4 5 4" xfId="3604" xr:uid="{1172385F-422F-4777-BB33-F84DC36D8C7B}"/>
    <cellStyle name="Normal 7 4 5 5" xfId="3605" xr:uid="{9CEE3DB8-20B0-4C28-84A1-C5CAA7C538E7}"/>
    <cellStyle name="Normal 7 4 5 6" xfId="3606" xr:uid="{03D50061-6A7C-422E-A3FB-54CA2EF38728}"/>
    <cellStyle name="Normal 7 4 6" xfId="737" xr:uid="{10656606-A9D0-4441-812A-D128121C24DF}"/>
    <cellStyle name="Normal 7 4 6 2" xfId="1940" xr:uid="{006CB9E5-1446-4349-8F47-116BE2A24650}"/>
    <cellStyle name="Normal 7 4 6 2 2" xfId="3607" xr:uid="{96693810-C40B-417A-BE46-24C102167B7D}"/>
    <cellStyle name="Normal 7 4 6 2 3" xfId="3608" xr:uid="{E921EC08-00EC-4A34-A120-42B262543387}"/>
    <cellStyle name="Normal 7 4 6 2 4" xfId="3609" xr:uid="{A47ADA69-E2CD-497C-81E6-2662ACAC9A51}"/>
    <cellStyle name="Normal 7 4 6 3" xfId="3610" xr:uid="{7BF1B086-0409-40DD-A454-6B28BC4749E2}"/>
    <cellStyle name="Normal 7 4 6 4" xfId="3611" xr:uid="{CA388F81-92A9-4FAB-9D2B-13A6D9269377}"/>
    <cellStyle name="Normal 7 4 6 5" xfId="3612" xr:uid="{A1CCFC12-C45B-487E-9205-04DAB270ECE7}"/>
    <cellStyle name="Normal 7 4 7" xfId="1941" xr:uid="{17135E41-FBC4-4B5E-97C4-9EAF3A9C1420}"/>
    <cellStyle name="Normal 7 4 7 2" xfId="3613" xr:uid="{08799B68-D75E-4E7B-92B2-C79C9913B3BB}"/>
    <cellStyle name="Normal 7 4 7 3" xfId="3614" xr:uid="{4C9007C5-6558-44DB-ABB9-3C434A40167E}"/>
    <cellStyle name="Normal 7 4 7 4" xfId="3615" xr:uid="{A297DA00-4025-4953-83E2-FE46815F17D8}"/>
    <cellStyle name="Normal 7 4 8" xfId="3616" xr:uid="{15AA7810-7225-48B3-BD13-363B42022855}"/>
    <cellStyle name="Normal 7 4 8 2" xfId="3617" xr:uid="{9018E52F-3415-497E-927C-28576E446FA3}"/>
    <cellStyle name="Normal 7 4 8 3" xfId="3618" xr:uid="{E5CB6209-B533-4F4B-8A97-F37909A5229A}"/>
    <cellStyle name="Normal 7 4 8 4" xfId="3619" xr:uid="{53BC020C-732E-4A99-B020-F42FEC78A7C0}"/>
    <cellStyle name="Normal 7 4 9" xfId="3620" xr:uid="{BF177566-6F4D-4C90-BF3A-553E336DCDB0}"/>
    <cellStyle name="Normal 7 5" xfId="143" xr:uid="{4B7794E4-24A7-481D-8DC4-86E47E811FBE}"/>
    <cellStyle name="Normal 7 5 2" xfId="144" xr:uid="{B436C9B8-704E-4DCD-9A01-857BB0BBC73B}"/>
    <cellStyle name="Normal 7 5 2 2" xfId="367" xr:uid="{4ADD5F5F-05EA-4E0F-A6DF-AEB434814D44}"/>
    <cellStyle name="Normal 7 5 2 2 2" xfId="738" xr:uid="{ACFBEE8A-493D-492F-ADF8-72EB7AD4C973}"/>
    <cellStyle name="Normal 7 5 2 2 2 2" xfId="1942" xr:uid="{0435E568-7FBE-4023-BBAC-00874E66C698}"/>
    <cellStyle name="Normal 7 5 2 2 2 3" xfId="3621" xr:uid="{F2B5B233-8D0D-4D7D-9224-5F6D88759E34}"/>
    <cellStyle name="Normal 7 5 2 2 2 4" xfId="3622" xr:uid="{F0933B60-583F-4191-998F-39A2CF50CDAA}"/>
    <cellStyle name="Normal 7 5 2 2 3" xfId="1943" xr:uid="{27354636-F69B-4FAA-8DF0-50A54BD49642}"/>
    <cellStyle name="Normal 7 5 2 2 3 2" xfId="3623" xr:uid="{3752186D-45CF-468E-93EE-5EC6CD85AB25}"/>
    <cellStyle name="Normal 7 5 2 2 3 3" xfId="3624" xr:uid="{01899386-5EE3-409F-B2D3-70AC82AECFFD}"/>
    <cellStyle name="Normal 7 5 2 2 3 4" xfId="3625" xr:uid="{D493EAC8-DBB0-4BE1-9AA5-0E968680C45A}"/>
    <cellStyle name="Normal 7 5 2 2 4" xfId="3626" xr:uid="{4CBD06F8-F5BC-47C8-94CB-C77860ECD228}"/>
    <cellStyle name="Normal 7 5 2 2 5" xfId="3627" xr:uid="{C78E6C7C-8CC1-410D-A8ED-918B3D56929F}"/>
    <cellStyle name="Normal 7 5 2 2 6" xfId="3628" xr:uid="{1A373988-5FF4-4148-974E-E62BD2E6FA6B}"/>
    <cellStyle name="Normal 7 5 2 3" xfId="739" xr:uid="{5606163B-8D28-4CA8-9EF6-A644117BCB6A}"/>
    <cellStyle name="Normal 7 5 2 3 2" xfId="1944" xr:uid="{33EF060C-2040-4FDF-9AB5-B9A33A84C6DC}"/>
    <cellStyle name="Normal 7 5 2 3 2 2" xfId="3629" xr:uid="{6063AF9D-2931-4BFB-BCFF-2687832D6376}"/>
    <cellStyle name="Normal 7 5 2 3 2 3" xfId="3630" xr:uid="{5187B2B8-45D5-4029-9CFD-EFBDE0F44306}"/>
    <cellStyle name="Normal 7 5 2 3 2 4" xfId="3631" xr:uid="{DBCCCF4C-0160-4B63-BB41-F961C5DB2E44}"/>
    <cellStyle name="Normal 7 5 2 3 3" xfId="3632" xr:uid="{E79756D5-35CF-4498-AFA6-9B6BEB454CC5}"/>
    <cellStyle name="Normal 7 5 2 3 4" xfId="3633" xr:uid="{B3EA9087-5109-4496-B246-EDB2C4624B0E}"/>
    <cellStyle name="Normal 7 5 2 3 5" xfId="3634" xr:uid="{BEA26C82-5BE3-48D0-958E-932A5AA22CB2}"/>
    <cellStyle name="Normal 7 5 2 4" xfId="1945" xr:uid="{E71835BB-F34E-4815-9FE5-439A2F948122}"/>
    <cellStyle name="Normal 7 5 2 4 2" xfId="3635" xr:uid="{D0526B63-EFAB-4279-B9DC-34D150DCD1CA}"/>
    <cellStyle name="Normal 7 5 2 4 3" xfId="3636" xr:uid="{9EE753A8-7062-4D77-AA75-E78DFD6C5ABB}"/>
    <cellStyle name="Normal 7 5 2 4 4" xfId="3637" xr:uid="{F8DB78EA-5246-45D6-BC1F-B5C8AFCB34C8}"/>
    <cellStyle name="Normal 7 5 2 5" xfId="3638" xr:uid="{3E9A47D9-2441-4E3A-BF60-5254AF030642}"/>
    <cellStyle name="Normal 7 5 2 5 2" xfId="3639" xr:uid="{E96855DE-483A-4C7F-B3B1-6BD61F5F5EB1}"/>
    <cellStyle name="Normal 7 5 2 5 3" xfId="3640" xr:uid="{7F288A29-CF74-4799-9B54-9DC119955754}"/>
    <cellStyle name="Normal 7 5 2 5 4" xfId="3641" xr:uid="{511BA696-8D9F-4A21-A763-A4C3680574C8}"/>
    <cellStyle name="Normal 7 5 2 6" xfId="3642" xr:uid="{9910722F-BDB0-4175-BDBD-80239F87B693}"/>
    <cellStyle name="Normal 7 5 2 7" xfId="3643" xr:uid="{B37263A3-B062-499B-9365-8F2D5C4E3BFD}"/>
    <cellStyle name="Normal 7 5 2 8" xfId="3644" xr:uid="{FEA0CDDF-F08B-41A3-9645-1AAF3A56EC35}"/>
    <cellStyle name="Normal 7 5 3" xfId="368" xr:uid="{E9C820EE-447A-41A7-8819-49AC4A57F808}"/>
    <cellStyle name="Normal 7 5 3 2" xfId="740" xr:uid="{E96D92C3-6C0E-4C6C-87E8-CD385FAC2D76}"/>
    <cellStyle name="Normal 7 5 3 2 2" xfId="741" xr:uid="{612182C7-2F75-489E-8CEF-8AA5EDFF9C5B}"/>
    <cellStyle name="Normal 7 5 3 2 3" xfId="3645" xr:uid="{33AB7AFD-BD5B-4AB7-AB70-72398E696744}"/>
    <cellStyle name="Normal 7 5 3 2 4" xfId="3646" xr:uid="{F61F45FE-1EF9-43D5-B7CB-0E483B3E0143}"/>
    <cellStyle name="Normal 7 5 3 3" xfId="742" xr:uid="{DC0306D1-7909-4314-B12C-7EB0CFAE0B4A}"/>
    <cellStyle name="Normal 7 5 3 3 2" xfId="3647" xr:uid="{DC67FB4F-E652-435A-839A-C071213C9C4D}"/>
    <cellStyle name="Normal 7 5 3 3 3" xfId="3648" xr:uid="{0772BA66-EA4A-493B-A044-C0CD8D8F3183}"/>
    <cellStyle name="Normal 7 5 3 3 4" xfId="3649" xr:uid="{8D0A1749-637A-4B44-90D0-168EA4D18911}"/>
    <cellStyle name="Normal 7 5 3 4" xfId="3650" xr:uid="{6AA44B28-B1AE-4C7B-A170-5B60B90A4D26}"/>
    <cellStyle name="Normal 7 5 3 5" xfId="3651" xr:uid="{B458526C-6EB4-4269-88E0-9DA53282E5AF}"/>
    <cellStyle name="Normal 7 5 3 6" xfId="3652" xr:uid="{FD8D591C-08A2-4481-8CA3-0EBE1E7B21CD}"/>
    <cellStyle name="Normal 7 5 4" xfId="369" xr:uid="{774B250B-1F6D-429D-92BE-280521846738}"/>
    <cellStyle name="Normal 7 5 4 2" xfId="743" xr:uid="{CA711728-C2D6-419C-9581-2382F96A972E}"/>
    <cellStyle name="Normal 7 5 4 2 2" xfId="3653" xr:uid="{AA612F29-CD0F-44E1-9C22-D6FA22E280EE}"/>
    <cellStyle name="Normal 7 5 4 2 3" xfId="3654" xr:uid="{D7E11A41-C9E3-4194-89FD-31F1FE620C8C}"/>
    <cellStyle name="Normal 7 5 4 2 4" xfId="3655" xr:uid="{34F48ADD-A172-41CB-BCE6-5DA75D9FA0AE}"/>
    <cellStyle name="Normal 7 5 4 3" xfId="3656" xr:uid="{0254B0A0-049C-4C2E-B51D-62153BD68580}"/>
    <cellStyle name="Normal 7 5 4 4" xfId="3657" xr:uid="{D1081941-BB8F-4C77-B04D-C39A749FE953}"/>
    <cellStyle name="Normal 7 5 4 5" xfId="3658" xr:uid="{1107A3D9-A2F6-4C0C-A252-0210B5949645}"/>
    <cellStyle name="Normal 7 5 5" xfId="744" xr:uid="{0FFF5D2C-8612-4D42-B51F-06D882EBFAA7}"/>
    <cellStyle name="Normal 7 5 5 2" xfId="3659" xr:uid="{9ED35E78-8899-466B-986D-AF9EFE256F23}"/>
    <cellStyle name="Normal 7 5 5 3" xfId="3660" xr:uid="{618F4D20-0A28-4326-9FE2-ED1D38E6B234}"/>
    <cellStyle name="Normal 7 5 5 4" xfId="3661" xr:uid="{FCB7669B-2B71-49DA-BD7E-8FA605DE6EC0}"/>
    <cellStyle name="Normal 7 5 6" xfId="3662" xr:uid="{7539906B-C8FC-405F-815D-646C86A2669C}"/>
    <cellStyle name="Normal 7 5 6 2" xfId="3663" xr:uid="{BF10F2E6-BC16-48D2-B73B-E172E0001581}"/>
    <cellStyle name="Normal 7 5 6 3" xfId="3664" xr:uid="{56B51B2A-0C1A-477E-B6F6-59C25BD756BE}"/>
    <cellStyle name="Normal 7 5 6 4" xfId="3665" xr:uid="{F1DA9711-9C30-4959-AA83-B8AEE2A196D9}"/>
    <cellStyle name="Normal 7 5 7" xfId="3666" xr:uid="{B5D837D9-FCC3-427D-AFCF-C10913C04253}"/>
    <cellStyle name="Normal 7 5 8" xfId="3667" xr:uid="{421D98AE-6BA1-41D4-848C-7AD0686127CD}"/>
    <cellStyle name="Normal 7 5 9" xfId="3668" xr:uid="{DDB95E29-9911-4AC6-867B-750C2DC64001}"/>
    <cellStyle name="Normal 7 6" xfId="145" xr:uid="{B9ED0D60-533E-4620-AA2D-A50EA3DD551F}"/>
    <cellStyle name="Normal 7 6 2" xfId="370" xr:uid="{4650436A-2C23-4D2B-BC50-9AC7646C2391}"/>
    <cellStyle name="Normal 7 6 2 2" xfId="745" xr:uid="{38B3ACB6-8195-4869-880A-950A09A823FA}"/>
    <cellStyle name="Normal 7 6 2 2 2" xfId="1946" xr:uid="{C4D8E400-3D0E-49E1-A934-7E1105BDD9B5}"/>
    <cellStyle name="Normal 7 6 2 2 2 2" xfId="1947" xr:uid="{F3CE155D-30FD-442A-817A-923EEE440C21}"/>
    <cellStyle name="Normal 7 6 2 2 3" xfId="1948" xr:uid="{43C371F9-57BA-4D05-A2F5-283F8EEA6B6C}"/>
    <cellStyle name="Normal 7 6 2 2 4" xfId="3669" xr:uid="{941BCFC0-D54D-4E57-AAB6-8F4EB57BCFD6}"/>
    <cellStyle name="Normal 7 6 2 3" xfId="1949" xr:uid="{6F27E008-77EE-49FD-B9DB-406105263D0E}"/>
    <cellStyle name="Normal 7 6 2 3 2" xfId="1950" xr:uid="{5680525D-D3C1-4E59-BC97-DB5A1F14CD0C}"/>
    <cellStyle name="Normal 7 6 2 3 3" xfId="3670" xr:uid="{25FDCBFC-453B-4705-9FC8-14C9978F342E}"/>
    <cellStyle name="Normal 7 6 2 3 4" xfId="3671" xr:uid="{AE3FE578-E02A-42B1-88B1-A7A05D735470}"/>
    <cellStyle name="Normal 7 6 2 4" xfId="1951" xr:uid="{1588CB41-B3FC-449B-9E16-E252ED762FFC}"/>
    <cellStyle name="Normal 7 6 2 5" xfId="3672" xr:uid="{F96CC9D3-D458-4BCA-B1D3-DFD7EE97CC38}"/>
    <cellStyle name="Normal 7 6 2 6" xfId="3673" xr:uid="{D86647E5-70E5-4104-89C4-2B9669B9C7C0}"/>
    <cellStyle name="Normal 7 6 3" xfId="746" xr:uid="{62E5C39B-ABE6-4639-B316-DE29C051D96A}"/>
    <cellStyle name="Normal 7 6 3 2" xfId="1952" xr:uid="{FE2DB937-F487-4024-B033-046C67689A38}"/>
    <cellStyle name="Normal 7 6 3 2 2" xfId="1953" xr:uid="{B54E5E91-ACCB-499F-8E87-FCFC78550DF6}"/>
    <cellStyle name="Normal 7 6 3 2 3" xfId="3674" xr:uid="{5FE42CBC-56F6-426E-A1A3-576B11D8378F}"/>
    <cellStyle name="Normal 7 6 3 2 4" xfId="3675" xr:uid="{A1A11473-332C-4C7A-9288-3F28A92DC4C0}"/>
    <cellStyle name="Normal 7 6 3 3" xfId="1954" xr:uid="{D5F28BBE-F8A3-4CB4-B8B1-04EFF7918F23}"/>
    <cellStyle name="Normal 7 6 3 4" xfId="3676" xr:uid="{E3301899-8B6B-4B35-9FDC-E7CFAB33647A}"/>
    <cellStyle name="Normal 7 6 3 5" xfId="3677" xr:uid="{16936283-EC76-40CF-BC1C-DB3288061761}"/>
    <cellStyle name="Normal 7 6 4" xfId="1955" xr:uid="{0D0707EE-1531-4B1A-8205-BD96EC7F240D}"/>
    <cellStyle name="Normal 7 6 4 2" xfId="1956" xr:uid="{B2542EC4-5FE2-467B-B933-5AC3C4F70395}"/>
    <cellStyle name="Normal 7 6 4 3" xfId="3678" xr:uid="{48DCF699-6F2A-4688-9760-80EFA887419C}"/>
    <cellStyle name="Normal 7 6 4 4" xfId="3679" xr:uid="{57028E89-4E7E-4B81-A615-D6CAA0E8405C}"/>
    <cellStyle name="Normal 7 6 5" xfId="1957" xr:uid="{C439BC79-174C-4B71-A66A-17018E3DEAFB}"/>
    <cellStyle name="Normal 7 6 5 2" xfId="3680" xr:uid="{D77C71B6-9B38-43D7-AE8E-71549031BBC2}"/>
    <cellStyle name="Normal 7 6 5 3" xfId="3681" xr:uid="{BB9A6507-316E-4BA6-8D76-0E10CE9014C9}"/>
    <cellStyle name="Normal 7 6 5 4" xfId="3682" xr:uid="{473C854E-AAA9-4DEE-ADA8-0566A13BE101}"/>
    <cellStyle name="Normal 7 6 6" xfId="3683" xr:uid="{6B5B529B-3EE2-406D-9744-7D8493A7323E}"/>
    <cellStyle name="Normal 7 6 7" xfId="3684" xr:uid="{D2CEA7D7-7A68-4066-BD99-EF86CED790C1}"/>
    <cellStyle name="Normal 7 6 8" xfId="3685" xr:uid="{76E206DE-9D33-4D3F-AE7A-A53CF8AB977C}"/>
    <cellStyle name="Normal 7 7" xfId="371" xr:uid="{9D11DD7C-62B9-4B91-AC25-BDC6D2A864EE}"/>
    <cellStyle name="Normal 7 7 2" xfId="747" xr:uid="{4B81A8BA-95BC-44FF-8CB9-157F31DB14B8}"/>
    <cellStyle name="Normal 7 7 2 2" xfId="748" xr:uid="{F012C5A0-B410-4351-B81B-AF635E5A62A1}"/>
    <cellStyle name="Normal 7 7 2 2 2" xfId="1958" xr:uid="{D08213DC-3E5F-4708-8CEF-4DEDF81FD329}"/>
    <cellStyle name="Normal 7 7 2 2 3" xfId="3686" xr:uid="{E4494AB7-8ACC-4461-AF10-C7DABCC61105}"/>
    <cellStyle name="Normal 7 7 2 2 4" xfId="3687" xr:uid="{357866EF-ECF3-4712-9E07-EB370A406739}"/>
    <cellStyle name="Normal 7 7 2 3" xfId="1959" xr:uid="{80815C78-6D8E-4B4D-9086-B827CBE177A4}"/>
    <cellStyle name="Normal 7 7 2 4" xfId="3688" xr:uid="{88B109D1-FAD6-40CC-B9A6-5E79EE2CFD02}"/>
    <cellStyle name="Normal 7 7 2 5" xfId="3689" xr:uid="{10D19754-6B0B-4095-A396-78E54D8217C7}"/>
    <cellStyle name="Normal 7 7 3" xfId="749" xr:uid="{55A256E0-0D6B-4D89-9A74-6CA7595CC93D}"/>
    <cellStyle name="Normal 7 7 3 2" xfId="1960" xr:uid="{72DDD53F-4F5A-450B-B9AA-90DCFCFE72F0}"/>
    <cellStyle name="Normal 7 7 3 3" xfId="3690" xr:uid="{B1E935B8-C542-4633-8F1F-F689DD5BD977}"/>
    <cellStyle name="Normal 7 7 3 4" xfId="3691" xr:uid="{EAC17443-4121-4F75-9A8C-39F4C9B5E32A}"/>
    <cellStyle name="Normal 7 7 4" xfId="1961" xr:uid="{FB71C6AF-2A55-452E-AD8B-B5CC3E6500F9}"/>
    <cellStyle name="Normal 7 7 4 2" xfId="3692" xr:uid="{8A9E4216-5EAD-48F7-9DCE-4B3216E85281}"/>
    <cellStyle name="Normal 7 7 4 3" xfId="3693" xr:uid="{D5FAEBC3-D36F-4271-A36D-F811BD84B46F}"/>
    <cellStyle name="Normal 7 7 4 4" xfId="3694" xr:uid="{3832E68E-17AB-4B2D-8B81-4EE4FEE2269E}"/>
    <cellStyle name="Normal 7 7 5" xfId="3695" xr:uid="{ADC88B6F-4101-46FE-A0E5-02FA3B85E950}"/>
    <cellStyle name="Normal 7 7 6" xfId="3696" xr:uid="{77FDC7CA-26B0-4D03-B5C8-849F7A10B083}"/>
    <cellStyle name="Normal 7 7 7" xfId="3697" xr:uid="{58FB118B-BD87-4E42-80F7-5ADE1D3D34DD}"/>
    <cellStyle name="Normal 7 8" xfId="372" xr:uid="{2D41B757-20F6-40A7-8A1A-9BF6ABF30999}"/>
    <cellStyle name="Normal 7 8 2" xfId="750" xr:uid="{FB8AB1E3-B751-4C23-8846-C2EC9337389B}"/>
    <cellStyle name="Normal 7 8 2 2" xfId="1962" xr:uid="{3793A5A2-A44A-4AAC-B5BB-4AA88DC33C97}"/>
    <cellStyle name="Normal 7 8 2 3" xfId="3698" xr:uid="{9D493974-AB7B-418C-816E-1102E1AF482B}"/>
    <cellStyle name="Normal 7 8 2 4" xfId="3699" xr:uid="{E5AFDE66-AE59-4374-A79D-BA87E6B4CD31}"/>
    <cellStyle name="Normal 7 8 3" xfId="1963" xr:uid="{825A5D8E-4331-4271-A7C0-03C89527152D}"/>
    <cellStyle name="Normal 7 8 3 2" xfId="3700" xr:uid="{D2B0AF36-48CE-452A-B6B4-42A53AAE6D25}"/>
    <cellStyle name="Normal 7 8 3 3" xfId="3701" xr:uid="{E3B81BA1-2351-4FEC-A493-13A7F6FDD130}"/>
    <cellStyle name="Normal 7 8 3 4" xfId="3702" xr:uid="{B6B0795D-3925-4D9E-ADC5-B2B3B33D2A71}"/>
    <cellStyle name="Normal 7 8 4" xfId="3703" xr:uid="{7801BAB7-0163-4435-ADAD-4CDFB8E6FAC8}"/>
    <cellStyle name="Normal 7 8 5" xfId="3704" xr:uid="{C94CAF4F-E3BA-475C-B1AE-3AF0ED0B2E41}"/>
    <cellStyle name="Normal 7 8 6" xfId="3705" xr:uid="{55203317-CD34-4438-976B-D34B1EFED093}"/>
    <cellStyle name="Normal 7 9" xfId="373" xr:uid="{57B6E524-65DE-4812-82CD-B6B9F8CA241F}"/>
    <cellStyle name="Normal 7 9 2" xfId="1964" xr:uid="{C76E4217-B1FC-448E-8398-CB97D018BFA1}"/>
    <cellStyle name="Normal 7 9 2 2" xfId="3706" xr:uid="{37B17F28-34F9-49B5-9BD9-01D155D02A1D}"/>
    <cellStyle name="Normal 7 9 2 2 2" xfId="4408" xr:uid="{8AE0EC8C-88EE-4D56-B884-7093FDDCFE40}"/>
    <cellStyle name="Normal 7 9 2 2 3" xfId="4687" xr:uid="{8C3D8525-0CE2-4B0F-92B1-84D0A436F428}"/>
    <cellStyle name="Normal 7 9 2 3" xfId="3707" xr:uid="{55F64D75-E994-4E1A-A8BF-D5505E6EBDA7}"/>
    <cellStyle name="Normal 7 9 2 4" xfId="3708" xr:uid="{DCEE6B5C-EDDE-4715-8795-A3ABBB6F76A3}"/>
    <cellStyle name="Normal 7 9 3" xfId="3709" xr:uid="{0F892A26-FEFE-4638-89D1-0D2C00788AF2}"/>
    <cellStyle name="Normal 7 9 4" xfId="3710" xr:uid="{581D1DBE-AD78-448E-8E32-1CA388AC952B}"/>
    <cellStyle name="Normal 7 9 4 2" xfId="4578" xr:uid="{F9006CC3-8D11-4B34-B8DB-E8B2FA2578CB}"/>
    <cellStyle name="Normal 7 9 4 3" xfId="4688" xr:uid="{127D0E89-D669-4F91-8560-DFD9A7980B93}"/>
    <cellStyle name="Normal 7 9 4 4" xfId="4607" xr:uid="{3CCD7A92-126C-4D57-BEC7-A30E5E78022C}"/>
    <cellStyle name="Normal 7 9 5" xfId="3711" xr:uid="{31C19F33-5A22-4679-9F9A-E8C8746D9E93}"/>
    <cellStyle name="Normal 8" xfId="146" xr:uid="{DA242375-6CB8-473A-815E-862B9239D2E1}"/>
    <cellStyle name="Normal 8 10" xfId="1965" xr:uid="{18349106-CE8E-4789-B654-E389FE148FB7}"/>
    <cellStyle name="Normal 8 10 2" xfId="3712" xr:uid="{956FD5E2-076F-432D-91BB-9572E952C810}"/>
    <cellStyle name="Normal 8 10 3" xfId="3713" xr:uid="{B11A33AF-C433-4BCA-A44A-83EFC241317F}"/>
    <cellStyle name="Normal 8 10 4" xfId="3714" xr:uid="{F7FCAF63-CED5-42C1-9EA2-9BAF3B6554F0}"/>
    <cellStyle name="Normal 8 11" xfId="3715" xr:uid="{4E135B01-1F1D-4003-96F9-7055BCD0B012}"/>
    <cellStyle name="Normal 8 11 2" xfId="3716" xr:uid="{B0010415-FCF0-4C27-B5A7-0706061A3847}"/>
    <cellStyle name="Normal 8 11 3" xfId="3717" xr:uid="{0B78E104-923C-4365-97CE-91332DF841A8}"/>
    <cellStyle name="Normal 8 11 4" xfId="3718" xr:uid="{181A4746-FA66-44BB-8EB4-0504B8793B69}"/>
    <cellStyle name="Normal 8 12" xfId="3719" xr:uid="{E321416C-FA40-4A2D-9FAC-B4DE6BC903AE}"/>
    <cellStyle name="Normal 8 12 2" xfId="3720" xr:uid="{8F6E5CA2-92AF-4586-9323-5D227D56E8DB}"/>
    <cellStyle name="Normal 8 13" xfId="3721" xr:uid="{5B2D0D59-E147-4D62-AB0D-25B3E8AA3B20}"/>
    <cellStyle name="Normal 8 14" xfId="3722" xr:uid="{AE3D664A-ECB7-4823-9F1C-52F9869FCC93}"/>
    <cellStyle name="Normal 8 15" xfId="3723" xr:uid="{CE6B7C8E-9A56-4087-AC32-94BB6F14FA59}"/>
    <cellStyle name="Normal 8 2" xfId="147" xr:uid="{AC5BE557-10EC-4459-8E84-4F8D5BD41612}"/>
    <cellStyle name="Normal 8 2 10" xfId="3724" xr:uid="{420E5D08-0CD0-4256-BDF3-BCA21C2EB9DC}"/>
    <cellStyle name="Normal 8 2 11" xfId="3725" xr:uid="{C66D4950-1654-4842-A979-912D1D8C8F20}"/>
    <cellStyle name="Normal 8 2 2" xfId="148" xr:uid="{F3FE5614-FC70-4310-9551-77C6A093E810}"/>
    <cellStyle name="Normal 8 2 2 2" xfId="149" xr:uid="{1BB89C85-28E7-456B-905E-DFC8245FC967}"/>
    <cellStyle name="Normal 8 2 2 2 2" xfId="374" xr:uid="{CE43DC7A-A71C-4FEC-8265-EA527EB7CB3A}"/>
    <cellStyle name="Normal 8 2 2 2 2 2" xfId="751" xr:uid="{075BFECF-A778-4A47-A618-B79B52233ECA}"/>
    <cellStyle name="Normal 8 2 2 2 2 2 2" xfId="752" xr:uid="{7A96AFF5-26D0-4BBA-8D0C-A50FE30C5DF2}"/>
    <cellStyle name="Normal 8 2 2 2 2 2 2 2" xfId="1966" xr:uid="{C5673234-FFF3-4161-A611-279434EAAE7D}"/>
    <cellStyle name="Normal 8 2 2 2 2 2 2 2 2" xfId="1967" xr:uid="{3A0A5809-4F69-452E-91CC-C0B39E5A4446}"/>
    <cellStyle name="Normal 8 2 2 2 2 2 2 3" xfId="1968" xr:uid="{B90AE739-CD29-4648-AE99-0E4318A08E1B}"/>
    <cellStyle name="Normal 8 2 2 2 2 2 3" xfId="1969" xr:uid="{B451F865-2B65-43E3-8C33-AFFE655A2524}"/>
    <cellStyle name="Normal 8 2 2 2 2 2 3 2" xfId="1970" xr:uid="{07A16354-8C78-4139-B7F1-B5FDFD5967C3}"/>
    <cellStyle name="Normal 8 2 2 2 2 2 4" xfId="1971" xr:uid="{CAA439E8-2A08-4A1E-AB33-C0A20C779DC2}"/>
    <cellStyle name="Normal 8 2 2 2 2 3" xfId="753" xr:uid="{35DDC586-7CDB-4996-B3C2-FAAB8C5AD37A}"/>
    <cellStyle name="Normal 8 2 2 2 2 3 2" xfId="1972" xr:uid="{7FC92714-7168-4D13-9671-CD91F2D772DD}"/>
    <cellStyle name="Normal 8 2 2 2 2 3 2 2" xfId="1973" xr:uid="{E8F03D93-3FFF-4920-BA9D-9788EDBA1BE3}"/>
    <cellStyle name="Normal 8 2 2 2 2 3 3" xfId="1974" xr:uid="{2366900A-7CE9-44FA-96A1-D2EE592827FF}"/>
    <cellStyle name="Normal 8 2 2 2 2 3 4" xfId="3726" xr:uid="{1AAE460F-CA66-4752-8824-9EB7ABAE6B86}"/>
    <cellStyle name="Normal 8 2 2 2 2 4" xfId="1975" xr:uid="{714EC294-B094-4A24-9680-530F0FBEE153}"/>
    <cellStyle name="Normal 8 2 2 2 2 4 2" xfId="1976" xr:uid="{7A8BE377-3CE6-42B8-BCCB-31C6FE4CCC41}"/>
    <cellStyle name="Normal 8 2 2 2 2 5" xfId="1977" xr:uid="{2F21FDAD-89E6-48F4-A146-FD1FBA35A255}"/>
    <cellStyle name="Normal 8 2 2 2 2 6" xfId="3727" xr:uid="{7F508605-5FE4-48FB-B6B3-FC0F5CCD2699}"/>
    <cellStyle name="Normal 8 2 2 2 3" xfId="375" xr:uid="{6C60D174-0DBD-44A5-926D-120F7F39B100}"/>
    <cellStyle name="Normal 8 2 2 2 3 2" xfId="754" xr:uid="{01205B25-9C19-4490-836D-552820C58A9A}"/>
    <cellStyle name="Normal 8 2 2 2 3 2 2" xfId="755" xr:uid="{F24A6FCA-0142-4D4B-BAAA-0EA1BC1DC9E1}"/>
    <cellStyle name="Normal 8 2 2 2 3 2 2 2" xfId="1978" xr:uid="{A9067F0E-1193-45A5-9286-95980255536F}"/>
    <cellStyle name="Normal 8 2 2 2 3 2 2 2 2" xfId="1979" xr:uid="{0117D3B8-9FAB-4D9D-AA68-7A0E74ABA97F}"/>
    <cellStyle name="Normal 8 2 2 2 3 2 2 3" xfId="1980" xr:uid="{DC1FD8BE-257A-443D-81B2-820EA7BB0272}"/>
    <cellStyle name="Normal 8 2 2 2 3 2 3" xfId="1981" xr:uid="{B876D395-018D-49E2-8FE9-E93ACA483C90}"/>
    <cellStyle name="Normal 8 2 2 2 3 2 3 2" xfId="1982" xr:uid="{439ED385-F326-41D7-9231-AFEDFBC7F991}"/>
    <cellStyle name="Normal 8 2 2 2 3 2 4" xfId="1983" xr:uid="{9CF77EF5-DC89-486D-8F10-0E0575E9489A}"/>
    <cellStyle name="Normal 8 2 2 2 3 3" xfId="756" xr:uid="{91103C51-7E4E-45C3-8567-8449FE43D1F5}"/>
    <cellStyle name="Normal 8 2 2 2 3 3 2" xfId="1984" xr:uid="{943B8FD4-4C4E-4BF3-A678-439BD33D9B5E}"/>
    <cellStyle name="Normal 8 2 2 2 3 3 2 2" xfId="1985" xr:uid="{484B8884-24B0-46C9-985B-BCA9476F85AD}"/>
    <cellStyle name="Normal 8 2 2 2 3 3 3" xfId="1986" xr:uid="{ED9467F1-89E5-48BE-BFC0-2A57D553BD73}"/>
    <cellStyle name="Normal 8 2 2 2 3 4" xfId="1987" xr:uid="{E434A776-1114-4C91-8870-8555CBC44D6B}"/>
    <cellStyle name="Normal 8 2 2 2 3 4 2" xfId="1988" xr:uid="{F065B4F9-F2DB-43C4-A957-F0B82725A8B6}"/>
    <cellStyle name="Normal 8 2 2 2 3 5" xfId="1989" xr:uid="{FACF6E2C-54E4-4E68-939D-A44145CE01FF}"/>
    <cellStyle name="Normal 8 2 2 2 4" xfId="757" xr:uid="{3D573E92-4528-411B-9F34-8671AF483519}"/>
    <cellStyle name="Normal 8 2 2 2 4 2" xfId="758" xr:uid="{C52C20A5-3F96-442B-BD5C-75225A6588C5}"/>
    <cellStyle name="Normal 8 2 2 2 4 2 2" xfId="1990" xr:uid="{39ED25F2-B593-46CC-ACAD-7C104523A4C3}"/>
    <cellStyle name="Normal 8 2 2 2 4 2 2 2" xfId="1991" xr:uid="{35A83CD4-9D58-4E2D-8CD7-F5824CC0D4F9}"/>
    <cellStyle name="Normal 8 2 2 2 4 2 3" xfId="1992" xr:uid="{634612D2-4480-4814-B1BF-55386D0755BC}"/>
    <cellStyle name="Normal 8 2 2 2 4 3" xfId="1993" xr:uid="{0464D7AC-1669-4305-BB1D-A0927D66E24A}"/>
    <cellStyle name="Normal 8 2 2 2 4 3 2" xfId="1994" xr:uid="{8D093046-BAF8-4954-B14C-05AD786CF4B7}"/>
    <cellStyle name="Normal 8 2 2 2 4 4" xfId="1995" xr:uid="{2993EB47-DB58-42AB-82E7-5FC87ED3227F}"/>
    <cellStyle name="Normal 8 2 2 2 5" xfId="759" xr:uid="{3509B128-EF31-45C2-8C23-381FFDA2C5A9}"/>
    <cellStyle name="Normal 8 2 2 2 5 2" xfId="1996" xr:uid="{CFE482FF-4D50-4530-8113-294033CB7EDE}"/>
    <cellStyle name="Normal 8 2 2 2 5 2 2" xfId="1997" xr:uid="{AA8E7D32-0AD0-4526-AB99-81C93DA33432}"/>
    <cellStyle name="Normal 8 2 2 2 5 3" xfId="1998" xr:uid="{3CABBAB0-2635-4ACD-9FEE-D1D480AAD166}"/>
    <cellStyle name="Normal 8 2 2 2 5 4" xfId="3728" xr:uid="{CB831D3D-EAF8-4AC9-807B-ECA6F30DA179}"/>
    <cellStyle name="Normal 8 2 2 2 6" xfId="1999" xr:uid="{E955A54A-0D03-412C-A2BB-E3D8F1AD30EC}"/>
    <cellStyle name="Normal 8 2 2 2 6 2" xfId="2000" xr:uid="{AF228C4B-FC98-44EF-8664-F58FCF207477}"/>
    <cellStyle name="Normal 8 2 2 2 7" xfId="2001" xr:uid="{A01DC856-C9AD-420D-9C51-F5A312B8673D}"/>
    <cellStyle name="Normal 8 2 2 2 8" xfId="3729" xr:uid="{086B7078-2976-4FB3-9916-532EDAA04D3F}"/>
    <cellStyle name="Normal 8 2 2 3" xfId="376" xr:uid="{BFF92E4A-B15F-4388-8693-70EAA33A4570}"/>
    <cellStyle name="Normal 8 2 2 3 2" xfId="760" xr:uid="{AF2D6F07-0723-447B-8639-55134C931D99}"/>
    <cellStyle name="Normal 8 2 2 3 2 2" xfId="761" xr:uid="{62C4F477-A6BD-48DD-A0D3-B0DF5CF8D2A8}"/>
    <cellStyle name="Normal 8 2 2 3 2 2 2" xfId="2002" xr:uid="{A40F3CE2-B77C-4A85-ACD3-A1407F523081}"/>
    <cellStyle name="Normal 8 2 2 3 2 2 2 2" xfId="2003" xr:uid="{0DCC12EB-28A5-4D87-8328-F23629D318EB}"/>
    <cellStyle name="Normal 8 2 2 3 2 2 3" xfId="2004" xr:uid="{09A18D90-4733-46BD-88A3-3D86A1334813}"/>
    <cellStyle name="Normal 8 2 2 3 2 3" xfId="2005" xr:uid="{E55FB329-8C9E-418A-8FFA-D9CF47F8B2B9}"/>
    <cellStyle name="Normal 8 2 2 3 2 3 2" xfId="2006" xr:uid="{938EB839-64E9-4FB8-895E-AABA8C4C996C}"/>
    <cellStyle name="Normal 8 2 2 3 2 4" xfId="2007" xr:uid="{9DAA78FD-95D7-4BE0-987E-77DAB52BC7EE}"/>
    <cellStyle name="Normal 8 2 2 3 3" xfId="762" xr:uid="{957E3531-A4CF-43B4-8F85-49B39554FD06}"/>
    <cellStyle name="Normal 8 2 2 3 3 2" xfId="2008" xr:uid="{664CA75F-9EC7-474B-A14A-D84E35710ADD}"/>
    <cellStyle name="Normal 8 2 2 3 3 2 2" xfId="2009" xr:uid="{2FD06966-5318-491A-A812-AE0A1DE3B396}"/>
    <cellStyle name="Normal 8 2 2 3 3 3" xfId="2010" xr:uid="{BB771333-931C-4B44-8854-F873CEC8E047}"/>
    <cellStyle name="Normal 8 2 2 3 3 4" xfId="3730" xr:uid="{996AFE26-D7EC-4529-B27D-1BF7D47202FB}"/>
    <cellStyle name="Normal 8 2 2 3 4" xfId="2011" xr:uid="{00A49B7C-E6B1-4F0E-8852-7CC992886410}"/>
    <cellStyle name="Normal 8 2 2 3 4 2" xfId="2012" xr:uid="{0390A5E2-EC48-45F2-A396-3C5D200945A1}"/>
    <cellStyle name="Normal 8 2 2 3 5" xfId="2013" xr:uid="{7E67FC9B-F65C-451F-B3C0-F1469EC324EB}"/>
    <cellStyle name="Normal 8 2 2 3 6" xfId="3731" xr:uid="{727BE33F-87AA-4697-A936-3DCF56F18091}"/>
    <cellStyle name="Normal 8 2 2 4" xfId="377" xr:uid="{5AA5878D-4AB1-4487-B286-557B11552E24}"/>
    <cellStyle name="Normal 8 2 2 4 2" xfId="763" xr:uid="{2F32D288-513F-47C0-89B5-3034A443C688}"/>
    <cellStyle name="Normal 8 2 2 4 2 2" xfId="764" xr:uid="{429DFD4C-7533-4507-9BFF-81AC87CB6D09}"/>
    <cellStyle name="Normal 8 2 2 4 2 2 2" xfId="2014" xr:uid="{E324869A-0860-45B8-86D8-3A97AE74E571}"/>
    <cellStyle name="Normal 8 2 2 4 2 2 2 2" xfId="2015" xr:uid="{37A2A286-46E1-430B-A5C7-ACC9DA22E832}"/>
    <cellStyle name="Normal 8 2 2 4 2 2 3" xfId="2016" xr:uid="{23D1A472-D000-4A92-B704-2C35163FA901}"/>
    <cellStyle name="Normal 8 2 2 4 2 3" xfId="2017" xr:uid="{D8453E68-F825-45EB-8557-D9DADA25A05E}"/>
    <cellStyle name="Normal 8 2 2 4 2 3 2" xfId="2018" xr:uid="{0FFA269D-B666-422C-8655-6B276051933E}"/>
    <cellStyle name="Normal 8 2 2 4 2 4" xfId="2019" xr:uid="{CBCDF799-551C-43C8-B269-422F052D35EE}"/>
    <cellStyle name="Normal 8 2 2 4 3" xfId="765" xr:uid="{B74EE49B-C703-47A5-B3C6-17B8148937A9}"/>
    <cellStyle name="Normal 8 2 2 4 3 2" xfId="2020" xr:uid="{9592594F-44A2-41EF-B703-3CE13DB3898D}"/>
    <cellStyle name="Normal 8 2 2 4 3 2 2" xfId="2021" xr:uid="{C06085E2-A0AC-4016-901D-9B5920C7CF00}"/>
    <cellStyle name="Normal 8 2 2 4 3 3" xfId="2022" xr:uid="{55D1DFAC-BB72-42CF-A431-1A8D4A87222D}"/>
    <cellStyle name="Normal 8 2 2 4 4" xfId="2023" xr:uid="{E583344B-7465-4B55-B85E-7D881B3B7F12}"/>
    <cellStyle name="Normal 8 2 2 4 4 2" xfId="2024" xr:uid="{AA56343D-A55B-4E2B-8265-3C9F4FA19B48}"/>
    <cellStyle name="Normal 8 2 2 4 5" xfId="2025" xr:uid="{D22B92C7-99EA-4219-954E-BC80BB4734EB}"/>
    <cellStyle name="Normal 8 2 2 5" xfId="378" xr:uid="{81C16A68-F19A-4BED-BD3B-F267878E1606}"/>
    <cellStyle name="Normal 8 2 2 5 2" xfId="766" xr:uid="{CAF1B97A-56BA-4BE3-9A3D-44E8696715BF}"/>
    <cellStyle name="Normal 8 2 2 5 2 2" xfId="2026" xr:uid="{61887C97-6946-489B-B630-36436B398E9D}"/>
    <cellStyle name="Normal 8 2 2 5 2 2 2" xfId="2027" xr:uid="{8663918A-5805-47AB-9270-B299A955DA30}"/>
    <cellStyle name="Normal 8 2 2 5 2 3" xfId="2028" xr:uid="{DA3BD8F5-33F9-4902-9F72-F55EB6A090A4}"/>
    <cellStyle name="Normal 8 2 2 5 3" xfId="2029" xr:uid="{AD0DBC20-1169-4244-B369-EAA916930ECB}"/>
    <cellStyle name="Normal 8 2 2 5 3 2" xfId="2030" xr:uid="{61516A4C-CBB1-4333-9806-522E399F154A}"/>
    <cellStyle name="Normal 8 2 2 5 4" xfId="2031" xr:uid="{F5227DBA-D2C7-447A-9771-28CC9C70DECF}"/>
    <cellStyle name="Normal 8 2 2 6" xfId="767" xr:uid="{E21A0E9A-9866-4F57-8EBA-324126279199}"/>
    <cellStyle name="Normal 8 2 2 6 2" xfId="2032" xr:uid="{DD36ED1D-D866-47EE-A89D-D36EF69AB6CB}"/>
    <cellStyle name="Normal 8 2 2 6 2 2" xfId="2033" xr:uid="{07E97101-14FB-4C83-A41C-796D9663F1ED}"/>
    <cellStyle name="Normal 8 2 2 6 3" xfId="2034" xr:uid="{855A5226-2418-4C5C-824D-BB291D82E1DB}"/>
    <cellStyle name="Normal 8 2 2 6 4" xfId="3732" xr:uid="{9E08DD21-827C-4461-A050-127AF0986AB0}"/>
    <cellStyle name="Normal 8 2 2 7" xfId="2035" xr:uid="{5E520357-0372-4F0A-83CD-B40F7343B6C6}"/>
    <cellStyle name="Normal 8 2 2 7 2" xfId="2036" xr:uid="{809C6C6B-2EB8-4070-A3F9-98B0939B5B4E}"/>
    <cellStyle name="Normal 8 2 2 8" xfId="2037" xr:uid="{2B114210-3FC7-43AD-ABDE-0D4427BDBB3B}"/>
    <cellStyle name="Normal 8 2 2 9" xfId="3733" xr:uid="{A2765BC7-2FC3-45BC-BE57-0014ADA557B8}"/>
    <cellStyle name="Normal 8 2 3" xfId="150" xr:uid="{4DE20263-2040-4A4E-A545-44B047B1B6A2}"/>
    <cellStyle name="Normal 8 2 3 2" xfId="151" xr:uid="{37EE8AB8-7278-4FBD-9491-9E9A9B056661}"/>
    <cellStyle name="Normal 8 2 3 2 2" xfId="768" xr:uid="{3B763650-D3CE-415A-B59A-946963E037AB}"/>
    <cellStyle name="Normal 8 2 3 2 2 2" xfId="769" xr:uid="{EC0675B1-E264-4A83-B483-21A0FD8F0B77}"/>
    <cellStyle name="Normal 8 2 3 2 2 2 2" xfId="2038" xr:uid="{8D49BA42-23FA-44EB-A9D4-409CEF9A452F}"/>
    <cellStyle name="Normal 8 2 3 2 2 2 2 2" xfId="2039" xr:uid="{0B496859-9907-4F70-84C9-E8B3174AF763}"/>
    <cellStyle name="Normal 8 2 3 2 2 2 3" xfId="2040" xr:uid="{0CD2ACEE-76C9-45D7-9C6C-BEBB4E927C3C}"/>
    <cellStyle name="Normal 8 2 3 2 2 3" xfId="2041" xr:uid="{FD6DA5D9-9D45-4ED9-85DF-26F3BE4834B7}"/>
    <cellStyle name="Normal 8 2 3 2 2 3 2" xfId="2042" xr:uid="{94DBC9B7-3CD2-419A-86C4-F2BACB84B50A}"/>
    <cellStyle name="Normal 8 2 3 2 2 4" xfId="2043" xr:uid="{476B149D-DFED-4AE9-8492-C3D21A4047B9}"/>
    <cellStyle name="Normal 8 2 3 2 3" xfId="770" xr:uid="{F4D83BDF-487E-401B-A476-23690CE8CCD3}"/>
    <cellStyle name="Normal 8 2 3 2 3 2" xfId="2044" xr:uid="{B0BAB906-7D76-4D7A-8C63-CDC4F541ECAB}"/>
    <cellStyle name="Normal 8 2 3 2 3 2 2" xfId="2045" xr:uid="{51E1F055-5CA5-482C-8DDF-F450ADCD84B8}"/>
    <cellStyle name="Normal 8 2 3 2 3 3" xfId="2046" xr:uid="{A3819562-3452-409A-9730-6CD89E0C175D}"/>
    <cellStyle name="Normal 8 2 3 2 3 4" xfId="3734" xr:uid="{2C4DA148-B0FA-40A1-A628-9C37519078AD}"/>
    <cellStyle name="Normal 8 2 3 2 4" xfId="2047" xr:uid="{BF89E1EF-EA8F-43A3-8CD7-9E6BFF744C3E}"/>
    <cellStyle name="Normal 8 2 3 2 4 2" xfId="2048" xr:uid="{EBAA38FB-2A5C-407D-8EFA-03342ECCF7CC}"/>
    <cellStyle name="Normal 8 2 3 2 5" xfId="2049" xr:uid="{B782E3EC-5DAD-4719-B41C-E7DE58F6B47D}"/>
    <cellStyle name="Normal 8 2 3 2 6" xfId="3735" xr:uid="{D06A44A0-A706-4DB0-BA74-636CBB0401FD}"/>
    <cellStyle name="Normal 8 2 3 3" xfId="379" xr:uid="{4DD12735-5B49-4AA5-A96E-417BE057EC68}"/>
    <cellStyle name="Normal 8 2 3 3 2" xfId="771" xr:uid="{0C8A9006-395A-40A0-943E-93858E4AD0F6}"/>
    <cellStyle name="Normal 8 2 3 3 2 2" xfId="772" xr:uid="{309B595D-36EE-44D7-8531-767A9842215F}"/>
    <cellStyle name="Normal 8 2 3 3 2 2 2" xfId="2050" xr:uid="{F0B30318-4D8D-44D2-BB6D-F2A61986612D}"/>
    <cellStyle name="Normal 8 2 3 3 2 2 2 2" xfId="2051" xr:uid="{09F16384-FCB6-4310-9599-194BF76EDE7E}"/>
    <cellStyle name="Normal 8 2 3 3 2 2 3" xfId="2052" xr:uid="{19408010-BA8D-413F-AA95-F0A20B5ED9B7}"/>
    <cellStyle name="Normal 8 2 3 3 2 3" xfId="2053" xr:uid="{50D1AEA5-270D-41E2-B912-3AFFFAACD159}"/>
    <cellStyle name="Normal 8 2 3 3 2 3 2" xfId="2054" xr:uid="{CCC73FD2-3E4E-4B6F-B9BA-29FEA2653C9E}"/>
    <cellStyle name="Normal 8 2 3 3 2 4" xfId="2055" xr:uid="{D3722C4E-99D2-4DCE-B0E8-38B77D4F6038}"/>
    <cellStyle name="Normal 8 2 3 3 3" xfId="773" xr:uid="{4A165696-91CA-4C7C-BF5E-E91A2C275B73}"/>
    <cellStyle name="Normal 8 2 3 3 3 2" xfId="2056" xr:uid="{D5BFC09A-4390-4ABD-A064-C4F2A9DF396C}"/>
    <cellStyle name="Normal 8 2 3 3 3 2 2" xfId="2057" xr:uid="{2AB72D1C-A936-43D7-9550-15E35F65D59B}"/>
    <cellStyle name="Normal 8 2 3 3 3 3" xfId="2058" xr:uid="{07B073ED-9127-4886-8422-9222F66923BB}"/>
    <cellStyle name="Normal 8 2 3 3 4" xfId="2059" xr:uid="{2E5E089D-9474-44E1-AA0C-759688A1BC52}"/>
    <cellStyle name="Normal 8 2 3 3 4 2" xfId="2060" xr:uid="{1DB8C3B0-045A-4279-8D42-74FEAF894C56}"/>
    <cellStyle name="Normal 8 2 3 3 5" xfId="2061" xr:uid="{D0DE4E21-1F93-4DF7-AE67-44FB43ED0A17}"/>
    <cellStyle name="Normal 8 2 3 4" xfId="380" xr:uid="{5D371383-AD5E-47CD-8610-CD977F6402EA}"/>
    <cellStyle name="Normal 8 2 3 4 2" xfId="774" xr:uid="{7AB6FC4C-1A6C-4D42-A0D7-B0CFCE0DB814}"/>
    <cellStyle name="Normal 8 2 3 4 2 2" xfId="2062" xr:uid="{4FF3E842-F574-48D3-B910-2D6C83C2E8BE}"/>
    <cellStyle name="Normal 8 2 3 4 2 2 2" xfId="2063" xr:uid="{B86BF780-665B-4430-9E29-7588795A68C2}"/>
    <cellStyle name="Normal 8 2 3 4 2 3" xfId="2064" xr:uid="{4FF6C002-1402-428A-B141-639DF4DD5396}"/>
    <cellStyle name="Normal 8 2 3 4 3" xfId="2065" xr:uid="{0342731C-9CF9-460D-87AA-75C273031F6C}"/>
    <cellStyle name="Normal 8 2 3 4 3 2" xfId="2066" xr:uid="{94E25F22-9E65-4D27-82FA-0F9D185F46AC}"/>
    <cellStyle name="Normal 8 2 3 4 4" xfId="2067" xr:uid="{D7B61A5D-BED7-4B4F-8180-5F828516CBA9}"/>
    <cellStyle name="Normal 8 2 3 5" xfId="775" xr:uid="{D3B82B35-C2E0-4D64-B7C3-0505B1C6BE4F}"/>
    <cellStyle name="Normal 8 2 3 5 2" xfId="2068" xr:uid="{16B036CE-1F76-4507-A376-9BFD079E8B77}"/>
    <cellStyle name="Normal 8 2 3 5 2 2" xfId="2069" xr:uid="{16C82D78-9533-4AB2-AC91-57251060231C}"/>
    <cellStyle name="Normal 8 2 3 5 3" xfId="2070" xr:uid="{C1C61A46-0515-43AF-8E88-FECE0C0FBCD0}"/>
    <cellStyle name="Normal 8 2 3 5 4" xfId="3736" xr:uid="{5C4E25DC-C40A-4F58-99D9-83AF5C27D6E3}"/>
    <cellStyle name="Normal 8 2 3 6" xfId="2071" xr:uid="{7780F4FA-8E52-4692-8E2F-3E8377F47722}"/>
    <cellStyle name="Normal 8 2 3 6 2" xfId="2072" xr:uid="{D971A5B5-5F15-40C5-A4BE-6F938A057D85}"/>
    <cellStyle name="Normal 8 2 3 7" xfId="2073" xr:uid="{EC0B3141-DC44-402D-84B5-6EBF33600EC3}"/>
    <cellStyle name="Normal 8 2 3 8" xfId="3737" xr:uid="{BC3D3C92-0278-49A1-9ACB-A2BFF9865AA4}"/>
    <cellStyle name="Normal 8 2 4" xfId="152" xr:uid="{89FF882B-AF4C-4BB7-A661-CFF46C56E05F}"/>
    <cellStyle name="Normal 8 2 4 2" xfId="449" xr:uid="{F095F75A-AF69-404C-BF89-EEE7FFC8C5FB}"/>
    <cellStyle name="Normal 8 2 4 2 2" xfId="776" xr:uid="{8386464D-C27F-433F-9ABB-347E51EE5524}"/>
    <cellStyle name="Normal 8 2 4 2 2 2" xfId="2074" xr:uid="{CA42F797-075F-44A8-A38A-5D891E4C3590}"/>
    <cellStyle name="Normal 8 2 4 2 2 2 2" xfId="2075" xr:uid="{93DAA6C6-03CE-4C32-ACE3-8D1C9DDAC0C0}"/>
    <cellStyle name="Normal 8 2 4 2 2 3" xfId="2076" xr:uid="{D135DB60-2748-4D21-8996-BF0289BF599B}"/>
    <cellStyle name="Normal 8 2 4 2 2 4" xfId="3738" xr:uid="{7C954AE7-6AC7-461F-817C-9FF66E078E65}"/>
    <cellStyle name="Normal 8 2 4 2 3" xfId="2077" xr:uid="{6A9D095A-B13F-4D33-9991-2CCB703FC069}"/>
    <cellStyle name="Normal 8 2 4 2 3 2" xfId="2078" xr:uid="{3F40C2D9-E7DB-47F2-A6FE-59BF1D9712BE}"/>
    <cellStyle name="Normal 8 2 4 2 4" xfId="2079" xr:uid="{B4A94E16-CE22-4667-9B92-611B75BE65F4}"/>
    <cellStyle name="Normal 8 2 4 2 5" xfId="3739" xr:uid="{9AE26E30-B25A-4BDC-BDD7-DC54AE8BF807}"/>
    <cellStyle name="Normal 8 2 4 3" xfId="777" xr:uid="{44E9AFBC-F139-41D7-B9F3-09B0CCA0A8CD}"/>
    <cellStyle name="Normal 8 2 4 3 2" xfId="2080" xr:uid="{49BF2AE7-A620-4ECB-84A6-283824EE2773}"/>
    <cellStyle name="Normal 8 2 4 3 2 2" xfId="2081" xr:uid="{774CE7A9-C5DF-4385-9579-77CA1BA2C64F}"/>
    <cellStyle name="Normal 8 2 4 3 3" xfId="2082" xr:uid="{295B3182-5F76-44F0-AE70-F22502F1942E}"/>
    <cellStyle name="Normal 8 2 4 3 4" xfId="3740" xr:uid="{67B80B39-09D2-4FA3-A220-BEC7CC834EEB}"/>
    <cellStyle name="Normal 8 2 4 4" xfId="2083" xr:uid="{53CE0D6D-322C-4589-9431-622F2681C17F}"/>
    <cellStyle name="Normal 8 2 4 4 2" xfId="2084" xr:uid="{AFFAD88F-6189-46CB-8A4D-733B23AFE31A}"/>
    <cellStyle name="Normal 8 2 4 4 3" xfId="3741" xr:uid="{0F211453-6047-46DD-AFF7-DD414C396C27}"/>
    <cellStyle name="Normal 8 2 4 4 4" xfId="3742" xr:uid="{53DD93F3-5337-4DE5-860F-0DC43DC28F7D}"/>
    <cellStyle name="Normal 8 2 4 5" xfId="2085" xr:uid="{69588066-7081-48E1-8F9B-CC596C49DA96}"/>
    <cellStyle name="Normal 8 2 4 6" xfId="3743" xr:uid="{8A3D315D-5663-4FEB-B0E4-5DC50FAB01F1}"/>
    <cellStyle name="Normal 8 2 4 7" xfId="3744" xr:uid="{D7BAC009-93B1-42C9-8FE0-18F862EB8230}"/>
    <cellStyle name="Normal 8 2 5" xfId="381" xr:uid="{8CFB3E27-CBC1-4E05-A8AD-A0DDC25A6F23}"/>
    <cellStyle name="Normal 8 2 5 2" xfId="778" xr:uid="{1A4ACA3C-D5DE-4FFE-8879-9F625D284E82}"/>
    <cellStyle name="Normal 8 2 5 2 2" xfId="779" xr:uid="{9A442E66-3005-42AA-8B0C-02B0151AE9B0}"/>
    <cellStyle name="Normal 8 2 5 2 2 2" xfId="2086" xr:uid="{B05A8ED7-A4CC-4F42-9B00-AD93E100E39C}"/>
    <cellStyle name="Normal 8 2 5 2 2 2 2" xfId="2087" xr:uid="{1F959B50-F871-47A7-A457-551A35A40EA0}"/>
    <cellStyle name="Normal 8 2 5 2 2 3" xfId="2088" xr:uid="{6BCD1786-C95D-4220-A267-ABDB72A624A6}"/>
    <cellStyle name="Normal 8 2 5 2 3" xfId="2089" xr:uid="{3B6B364C-F548-4E12-BB42-2A16238B9434}"/>
    <cellStyle name="Normal 8 2 5 2 3 2" xfId="2090" xr:uid="{F078A005-6872-40D2-8B8B-F1A4623AA515}"/>
    <cellStyle name="Normal 8 2 5 2 4" xfId="2091" xr:uid="{E01A4268-0CC1-44D4-B3E3-8E0FDA650F4E}"/>
    <cellStyle name="Normal 8 2 5 3" xfId="780" xr:uid="{726BBFFC-353A-4383-961A-E8BFD2B9E0F2}"/>
    <cellStyle name="Normal 8 2 5 3 2" xfId="2092" xr:uid="{9B1DC227-5A44-462E-9DBE-C3F8B9CC4FB6}"/>
    <cellStyle name="Normal 8 2 5 3 2 2" xfId="2093" xr:uid="{5243AD83-4157-4622-A0F8-8759924833B7}"/>
    <cellStyle name="Normal 8 2 5 3 3" xfId="2094" xr:uid="{70D86529-BC56-4152-B572-C29D0BF9B49B}"/>
    <cellStyle name="Normal 8 2 5 3 4" xfId="3745" xr:uid="{36FEC5D2-4449-4E7C-8EFA-AAF6947D97A4}"/>
    <cellStyle name="Normal 8 2 5 4" xfId="2095" xr:uid="{1F02ECD2-47E9-4CE8-87B6-FF0E775BCBF2}"/>
    <cellStyle name="Normal 8 2 5 4 2" xfId="2096" xr:uid="{C3724B43-02F9-4D68-BD66-F505D868DEA5}"/>
    <cellStyle name="Normal 8 2 5 5" xfId="2097" xr:uid="{6D526524-2A2B-46AE-943A-2E91A973A0D6}"/>
    <cellStyle name="Normal 8 2 5 6" xfId="3746" xr:uid="{E124D33F-0C07-4F2D-9DCE-099F3563CE93}"/>
    <cellStyle name="Normal 8 2 6" xfId="382" xr:uid="{9F36CC0F-C8CF-4E87-B198-1F225B5A1C41}"/>
    <cellStyle name="Normal 8 2 6 2" xfId="781" xr:uid="{5523493B-8787-4725-9CE0-4B15D383D838}"/>
    <cellStyle name="Normal 8 2 6 2 2" xfId="2098" xr:uid="{2E322F60-01BC-46C8-A576-89873A2E16D6}"/>
    <cellStyle name="Normal 8 2 6 2 2 2" xfId="2099" xr:uid="{2C24AF2D-DCFB-41E3-A445-200AEDE16762}"/>
    <cellStyle name="Normal 8 2 6 2 3" xfId="2100" xr:uid="{4EDE6B7D-021A-4EE1-8C20-99AADC076A69}"/>
    <cellStyle name="Normal 8 2 6 2 4" xfId="3747" xr:uid="{70BB75E1-06A3-4BD8-AA9C-FB429974C9D8}"/>
    <cellStyle name="Normal 8 2 6 3" xfId="2101" xr:uid="{57DF757A-856B-493C-AEB8-66356BE73A6E}"/>
    <cellStyle name="Normal 8 2 6 3 2" xfId="2102" xr:uid="{A9ABA90E-530E-46B8-8D8B-448B9DC5EBC6}"/>
    <cellStyle name="Normal 8 2 6 4" xfId="2103" xr:uid="{307C051F-5677-4FAE-BB0F-ACCD91E5D5C9}"/>
    <cellStyle name="Normal 8 2 6 5" xfId="3748" xr:uid="{A55CD725-CA42-4935-8F27-99300F123B14}"/>
    <cellStyle name="Normal 8 2 7" xfId="782" xr:uid="{CF2BFFD3-5D1A-4373-BC37-614920D95BAC}"/>
    <cellStyle name="Normal 8 2 7 2" xfId="2104" xr:uid="{E7A9E509-D12C-4747-8AB8-19899BFBA2BC}"/>
    <cellStyle name="Normal 8 2 7 2 2" xfId="2105" xr:uid="{733320FB-A021-4DD2-917F-A9667C258291}"/>
    <cellStyle name="Normal 8 2 7 3" xfId="2106" xr:uid="{A47B4A48-E74C-44F6-935E-8FE727FEFC69}"/>
    <cellStyle name="Normal 8 2 7 4" xfId="3749" xr:uid="{9E6DEBEE-56ED-4F68-A59E-0F8C229838AE}"/>
    <cellStyle name="Normal 8 2 8" xfId="2107" xr:uid="{B607EF2A-A061-481A-8BCE-899A4DCCA8A8}"/>
    <cellStyle name="Normal 8 2 8 2" xfId="2108" xr:uid="{19672941-8AF0-4C25-9C57-D8D8D56DB217}"/>
    <cellStyle name="Normal 8 2 8 3" xfId="3750" xr:uid="{9611BA2F-A133-495F-B2DE-608FA8B2B255}"/>
    <cellStyle name="Normal 8 2 8 4" xfId="3751" xr:uid="{89D66CB7-3FB0-4290-9BF0-B41E3073D32B}"/>
    <cellStyle name="Normal 8 2 9" xfId="2109" xr:uid="{26D7D707-C156-48FF-8B32-5372B99DCAA7}"/>
    <cellStyle name="Normal 8 3" xfId="153" xr:uid="{4FC5EAF5-2A22-4357-BF7B-6EF3CDDC64C0}"/>
    <cellStyle name="Normal 8 3 10" xfId="3752" xr:uid="{BAA6C471-695D-4B90-BAA9-E3B099931C60}"/>
    <cellStyle name="Normal 8 3 11" xfId="3753" xr:uid="{5F9E2C02-595E-4D59-9982-8420E292E021}"/>
    <cellStyle name="Normal 8 3 2" xfId="154" xr:uid="{DD46D08D-CDC5-4018-B8C4-4D5B4AAB1A04}"/>
    <cellStyle name="Normal 8 3 2 2" xfId="155" xr:uid="{017C1D8D-B70E-4CCE-9B00-D689BB5A835E}"/>
    <cellStyle name="Normal 8 3 2 2 2" xfId="383" xr:uid="{12F9ABE9-4532-4A3C-85E1-8EFCBE7DDD78}"/>
    <cellStyle name="Normal 8 3 2 2 2 2" xfId="783" xr:uid="{A66777A4-B5CC-4CCB-813C-A76A7B49A701}"/>
    <cellStyle name="Normal 8 3 2 2 2 2 2" xfId="2110" xr:uid="{77EA4C16-AD96-4F57-818A-243A43034910}"/>
    <cellStyle name="Normal 8 3 2 2 2 2 2 2" xfId="2111" xr:uid="{E882C502-4E83-42DA-AC96-391321039D0C}"/>
    <cellStyle name="Normal 8 3 2 2 2 2 3" xfId="2112" xr:uid="{E4F8DE79-15D2-4A42-8AD8-C4EFF2BE9BA0}"/>
    <cellStyle name="Normal 8 3 2 2 2 2 4" xfId="3754" xr:uid="{E2EE171B-CA56-4799-B97E-3BB66FEB163F}"/>
    <cellStyle name="Normal 8 3 2 2 2 3" xfId="2113" xr:uid="{558C9E75-7A6A-4102-A0A8-166C2F882279}"/>
    <cellStyle name="Normal 8 3 2 2 2 3 2" xfId="2114" xr:uid="{3698E34B-6B2F-4023-ABBC-56D30A688005}"/>
    <cellStyle name="Normal 8 3 2 2 2 3 3" xfId="3755" xr:uid="{FEABCAD2-6F60-4C33-A92F-4691BC7F61F2}"/>
    <cellStyle name="Normal 8 3 2 2 2 3 4" xfId="3756" xr:uid="{69BD1D5F-2F0D-4306-89CD-005D44E417C1}"/>
    <cellStyle name="Normal 8 3 2 2 2 4" xfId="2115" xr:uid="{72C60184-2970-4846-B04F-D30FE176A359}"/>
    <cellStyle name="Normal 8 3 2 2 2 5" xfId="3757" xr:uid="{F84AC12F-5735-49C1-99FA-B936C4C7A57F}"/>
    <cellStyle name="Normal 8 3 2 2 2 6" xfId="3758" xr:uid="{389FA59D-0F03-40BD-8D68-F3E23A597821}"/>
    <cellStyle name="Normal 8 3 2 2 3" xfId="784" xr:uid="{220A2EC1-8E7E-4DD0-B173-3968213521C5}"/>
    <cellStyle name="Normal 8 3 2 2 3 2" xfId="2116" xr:uid="{B17ACEE2-7AE0-4A26-9381-F851C465767E}"/>
    <cellStyle name="Normal 8 3 2 2 3 2 2" xfId="2117" xr:uid="{3B92C328-607B-4D9B-A9B0-83926773EEC7}"/>
    <cellStyle name="Normal 8 3 2 2 3 2 3" xfId="3759" xr:uid="{08943883-9535-43C4-83F9-2BD90F0BB51D}"/>
    <cellStyle name="Normal 8 3 2 2 3 2 4" xfId="3760" xr:uid="{3BC08F11-3D05-498C-870E-2C6A8CBBB8F5}"/>
    <cellStyle name="Normal 8 3 2 2 3 3" xfId="2118" xr:uid="{E411E6E2-3034-4AE8-8C35-A51710C6843F}"/>
    <cellStyle name="Normal 8 3 2 2 3 4" xfId="3761" xr:uid="{1AB95543-158B-4D92-B13B-332F0101311F}"/>
    <cellStyle name="Normal 8 3 2 2 3 5" xfId="3762" xr:uid="{DE5D45AA-7390-48EB-BB89-AE2C5C3F8871}"/>
    <cellStyle name="Normal 8 3 2 2 4" xfId="2119" xr:uid="{8ECE43A7-9459-4F5E-9E50-7160FC9AD277}"/>
    <cellStyle name="Normal 8 3 2 2 4 2" xfId="2120" xr:uid="{2E7417C4-6FAE-47B4-82F6-DDE3C2F39761}"/>
    <cellStyle name="Normal 8 3 2 2 4 3" xfId="3763" xr:uid="{936BB30E-18BE-4EEA-B43A-E88318FF3EB9}"/>
    <cellStyle name="Normal 8 3 2 2 4 4" xfId="3764" xr:uid="{30918B01-D04F-468D-BD77-E29BAF0BC02B}"/>
    <cellStyle name="Normal 8 3 2 2 5" xfId="2121" xr:uid="{0E9ABB8B-FF2E-4D61-A4D8-22AE7FBCDEF4}"/>
    <cellStyle name="Normal 8 3 2 2 5 2" xfId="3765" xr:uid="{761BEDA9-FCC2-4D9B-8498-425505F6496F}"/>
    <cellStyle name="Normal 8 3 2 2 5 3" xfId="3766" xr:uid="{8AB76358-61A0-42E6-BEB0-D006DC3C3B49}"/>
    <cellStyle name="Normal 8 3 2 2 5 4" xfId="3767" xr:uid="{E24DA272-FE41-429E-941A-644E09C7BE0E}"/>
    <cellStyle name="Normal 8 3 2 2 6" xfId="3768" xr:uid="{E7EFDD52-CC75-49AC-A42A-6E17D6A57955}"/>
    <cellStyle name="Normal 8 3 2 2 7" xfId="3769" xr:uid="{A1237D39-4E1F-4DB6-9726-FF9C6DD41725}"/>
    <cellStyle name="Normal 8 3 2 2 8" xfId="3770" xr:uid="{AA5AE61B-F64A-442F-A841-0FBAE74E52D6}"/>
    <cellStyle name="Normal 8 3 2 3" xfId="384" xr:uid="{3EFB45E8-2BE2-4969-943F-EEB4DB151A6E}"/>
    <cellStyle name="Normal 8 3 2 3 2" xfId="785" xr:uid="{40C8811D-ED3E-4DDC-BDF2-1F82BD8D10EE}"/>
    <cellStyle name="Normal 8 3 2 3 2 2" xfId="786" xr:uid="{887736DA-DCC9-4A4D-83B3-5FC8CBD909FC}"/>
    <cellStyle name="Normal 8 3 2 3 2 2 2" xfId="2122" xr:uid="{836D5464-1068-4027-8B70-1DBA0B0B1448}"/>
    <cellStyle name="Normal 8 3 2 3 2 2 2 2" xfId="2123" xr:uid="{89ECE2FA-633A-4484-8B60-39D96DF075D0}"/>
    <cellStyle name="Normal 8 3 2 3 2 2 3" xfId="2124" xr:uid="{95C11EFB-7375-4F70-B577-9558DD3A4371}"/>
    <cellStyle name="Normal 8 3 2 3 2 3" xfId="2125" xr:uid="{47EB8444-7A3D-45D2-B5DD-E0CDECD2ED13}"/>
    <cellStyle name="Normal 8 3 2 3 2 3 2" xfId="2126" xr:uid="{3EB07CAE-6103-4C00-965E-9C203A881BDD}"/>
    <cellStyle name="Normal 8 3 2 3 2 4" xfId="2127" xr:uid="{95153AFB-82B3-4D79-A91C-3C94EFC8F520}"/>
    <cellStyle name="Normal 8 3 2 3 3" xfId="787" xr:uid="{9B55440D-93AE-4703-898A-677681F29E47}"/>
    <cellStyle name="Normal 8 3 2 3 3 2" xfId="2128" xr:uid="{980A138A-181C-4F46-ABAB-0F85FCA0B6FD}"/>
    <cellStyle name="Normal 8 3 2 3 3 2 2" xfId="2129" xr:uid="{E7D45321-B683-48D0-9014-8D1E87CCCF36}"/>
    <cellStyle name="Normal 8 3 2 3 3 3" xfId="2130" xr:uid="{AD7B6F1B-6E8E-4932-AF01-5940DD7F48F9}"/>
    <cellStyle name="Normal 8 3 2 3 3 4" xfId="3771" xr:uid="{2DAC3D19-05F6-4968-933C-6EA9468AEF36}"/>
    <cellStyle name="Normal 8 3 2 3 4" xfId="2131" xr:uid="{C7A5224E-5CDA-4445-9C99-5AC4FFFFA443}"/>
    <cellStyle name="Normal 8 3 2 3 4 2" xfId="2132" xr:uid="{8034C7ED-CB11-48D8-93A4-5E6561114A36}"/>
    <cellStyle name="Normal 8 3 2 3 5" xfId="2133" xr:uid="{9F918A34-6B5E-4A46-95C8-46D98D67FEC8}"/>
    <cellStyle name="Normal 8 3 2 3 6" xfId="3772" xr:uid="{2FEED894-DDBD-4AF4-A142-A14E5F5BC971}"/>
    <cellStyle name="Normal 8 3 2 4" xfId="385" xr:uid="{40F0D472-A770-4320-9313-E6F001B34FC5}"/>
    <cellStyle name="Normal 8 3 2 4 2" xfId="788" xr:uid="{4087701F-AC01-48E4-8116-2E60AB16E362}"/>
    <cellStyle name="Normal 8 3 2 4 2 2" xfId="2134" xr:uid="{1D16003C-78AA-4BCA-8960-5E9BFDE25DF3}"/>
    <cellStyle name="Normal 8 3 2 4 2 2 2" xfId="2135" xr:uid="{06E3D331-7CF0-4E36-8681-824633486490}"/>
    <cellStyle name="Normal 8 3 2 4 2 3" xfId="2136" xr:uid="{93D041E0-6E52-431E-852D-C142C0955FFE}"/>
    <cellStyle name="Normal 8 3 2 4 2 4" xfId="3773" xr:uid="{DD1FA029-2A21-42F9-89DD-961D9F86459D}"/>
    <cellStyle name="Normal 8 3 2 4 3" xfId="2137" xr:uid="{D739024B-0A85-4D38-A9F7-5916DFA88088}"/>
    <cellStyle name="Normal 8 3 2 4 3 2" xfId="2138" xr:uid="{BED841B4-E3AC-483F-862B-F6736EAE5244}"/>
    <cellStyle name="Normal 8 3 2 4 4" xfId="2139" xr:uid="{9AC004C1-B023-49B9-BB6E-0063DB530EF1}"/>
    <cellStyle name="Normal 8 3 2 4 5" xfId="3774" xr:uid="{39858410-C260-4739-B835-877826D6CFFA}"/>
    <cellStyle name="Normal 8 3 2 5" xfId="386" xr:uid="{48F48CC8-12FB-4A97-A0E4-28CB867421B2}"/>
    <cellStyle name="Normal 8 3 2 5 2" xfId="2140" xr:uid="{5A54F6F3-B407-4647-BD79-2B3B3C16DC77}"/>
    <cellStyle name="Normal 8 3 2 5 2 2" xfId="2141" xr:uid="{E85353A6-0923-42FE-89AD-536899AA9646}"/>
    <cellStyle name="Normal 8 3 2 5 3" xfId="2142" xr:uid="{EE56FEBD-5233-49C7-8FC5-2E671584BA50}"/>
    <cellStyle name="Normal 8 3 2 5 4" xfId="3775" xr:uid="{9CC24530-7E02-4E7A-A34E-000F9771B1E7}"/>
    <cellStyle name="Normal 8 3 2 6" xfId="2143" xr:uid="{BFE7A131-BBDE-4D9A-BFB4-31452F5C3295}"/>
    <cellStyle name="Normal 8 3 2 6 2" xfId="2144" xr:uid="{EF43A48E-B06F-4809-A9E7-FBEC94ED8B57}"/>
    <cellStyle name="Normal 8 3 2 6 3" xfId="3776" xr:uid="{A2C607DC-345A-463C-ADE3-E0E6494AF068}"/>
    <cellStyle name="Normal 8 3 2 6 4" xfId="3777" xr:uid="{B62B1170-7DCB-4DBC-A901-7C3C9FB5139C}"/>
    <cellStyle name="Normal 8 3 2 7" xfId="2145" xr:uid="{A032948E-5330-4953-9E3C-4A6ECF93BE91}"/>
    <cellStyle name="Normal 8 3 2 8" xfId="3778" xr:uid="{90E08784-B464-418F-A0F0-E6AFCE789008}"/>
    <cellStyle name="Normal 8 3 2 9" xfId="3779" xr:uid="{E11716F6-9946-4396-91CE-78A45308E690}"/>
    <cellStyle name="Normal 8 3 3" xfId="156" xr:uid="{64786640-D302-400C-BB74-02FDD68A2350}"/>
    <cellStyle name="Normal 8 3 3 2" xfId="157" xr:uid="{B17DFFF6-0FBA-42D4-8102-087E0A213A21}"/>
    <cellStyle name="Normal 8 3 3 2 2" xfId="789" xr:uid="{DABA5338-76C6-4491-8BCE-4371C98FD669}"/>
    <cellStyle name="Normal 8 3 3 2 2 2" xfId="2146" xr:uid="{643DED9B-5451-45C9-B728-EA0D91B5FAB2}"/>
    <cellStyle name="Normal 8 3 3 2 2 2 2" xfId="2147" xr:uid="{0A7E0291-8F6F-4F9A-8866-FA87DB7722C8}"/>
    <cellStyle name="Normal 8 3 3 2 2 2 2 2" xfId="4492" xr:uid="{739CFD89-C103-4BC7-9638-D5C968996221}"/>
    <cellStyle name="Normal 8 3 3 2 2 2 3" xfId="4493" xr:uid="{EE77EB00-40C4-4B3C-8AA6-93C0C91347FE}"/>
    <cellStyle name="Normal 8 3 3 2 2 3" xfId="2148" xr:uid="{BDC348CB-441B-461B-B1B2-17C208188B84}"/>
    <cellStyle name="Normal 8 3 3 2 2 3 2" xfId="4494" xr:uid="{EB3B0311-76A7-42DC-A577-56F15954CE03}"/>
    <cellStyle name="Normal 8 3 3 2 2 4" xfId="3780" xr:uid="{45062D75-5ECC-4413-828D-269BDB3CDFB9}"/>
    <cellStyle name="Normal 8 3 3 2 3" xfId="2149" xr:uid="{2D10FD2B-4D7D-40F1-8EAD-C6415D9D5E27}"/>
    <cellStyle name="Normal 8 3 3 2 3 2" xfId="2150" xr:uid="{B6EE770D-F8C5-4CA8-B1E0-43A1EB06F78B}"/>
    <cellStyle name="Normal 8 3 3 2 3 2 2" xfId="4495" xr:uid="{BB4B169C-5526-4B39-9B0F-A8DFFBF3044E}"/>
    <cellStyle name="Normal 8 3 3 2 3 3" xfId="3781" xr:uid="{0B02A58E-1D60-438A-8366-9207D9DCE04A}"/>
    <cellStyle name="Normal 8 3 3 2 3 4" xfId="3782" xr:uid="{4CFA620F-672D-4C80-9EF8-50305F36EF48}"/>
    <cellStyle name="Normal 8 3 3 2 4" xfId="2151" xr:uid="{E2526672-13B5-4DA6-9A38-6E37E1257A5C}"/>
    <cellStyle name="Normal 8 3 3 2 4 2" xfId="4496" xr:uid="{5918F642-BC5C-4097-A2F2-F2C8B2FC6AB9}"/>
    <cellStyle name="Normal 8 3 3 2 5" xfId="3783" xr:uid="{4B117760-4B97-4C02-9794-A4207A3E64AD}"/>
    <cellStyle name="Normal 8 3 3 2 6" xfId="3784" xr:uid="{9A88DBB8-66FE-48CB-8B62-C9639C7D48A7}"/>
    <cellStyle name="Normal 8 3 3 3" xfId="387" xr:uid="{7DA77DF7-77B4-4276-A70E-215C7B83592C}"/>
    <cellStyle name="Normal 8 3 3 3 2" xfId="2152" xr:uid="{44EB221C-B132-48B3-ACB6-E4365BFFCFC9}"/>
    <cellStyle name="Normal 8 3 3 3 2 2" xfId="2153" xr:uid="{C8EF2DDA-F595-4257-A99A-0E2C26FDEFF7}"/>
    <cellStyle name="Normal 8 3 3 3 2 2 2" xfId="4497" xr:uid="{E13D9964-D8A8-466D-9A52-536AA3B8DB9B}"/>
    <cellStyle name="Normal 8 3 3 3 2 3" xfId="3785" xr:uid="{613758CE-120E-49AA-9D5B-2BB29CD464EB}"/>
    <cellStyle name="Normal 8 3 3 3 2 4" xfId="3786" xr:uid="{BE1BA696-C688-43E2-8582-012A97A57AAC}"/>
    <cellStyle name="Normal 8 3 3 3 3" xfId="2154" xr:uid="{38E44CBC-BC72-44FA-8892-D862D92EB369}"/>
    <cellStyle name="Normal 8 3 3 3 3 2" xfId="4498" xr:uid="{F4E08002-BBEF-49D6-9588-C48BFF7BB7D4}"/>
    <cellStyle name="Normal 8 3 3 3 4" xfId="3787" xr:uid="{CBE95C34-B5DE-4132-BA30-97AF83FA586B}"/>
    <cellStyle name="Normal 8 3 3 3 5" xfId="3788" xr:uid="{C7C59A85-6812-4B4C-84BB-01D736ECBA2F}"/>
    <cellStyle name="Normal 8 3 3 4" xfId="2155" xr:uid="{C8EDFA98-C7BF-4FAE-B545-B47600F63237}"/>
    <cellStyle name="Normal 8 3 3 4 2" xfId="2156" xr:uid="{9D797230-FB1B-46E6-BEE0-0E12E4F81088}"/>
    <cellStyle name="Normal 8 3 3 4 2 2" xfId="4499" xr:uid="{ED559C31-60E9-41B8-ACF5-BB54FEFD3D4F}"/>
    <cellStyle name="Normal 8 3 3 4 3" xfId="3789" xr:uid="{FAB69370-AD99-4C94-88F1-FBF842F67471}"/>
    <cellStyle name="Normal 8 3 3 4 4" xfId="3790" xr:uid="{2FA7A3DF-B120-47C2-8DAC-E8A875BC39A6}"/>
    <cellStyle name="Normal 8 3 3 5" xfId="2157" xr:uid="{A72525F0-43A7-4B7D-965F-48C1F730212A}"/>
    <cellStyle name="Normal 8 3 3 5 2" xfId="3791" xr:uid="{0A6CB451-B796-478F-8CA8-ED4B3A7B448E}"/>
    <cellStyle name="Normal 8 3 3 5 3" xfId="3792" xr:uid="{58B93D46-B9C9-4A66-9F71-F51717ED49BC}"/>
    <cellStyle name="Normal 8 3 3 5 4" xfId="3793" xr:uid="{623AF949-66EB-49E7-A129-B8DA91D39DC0}"/>
    <cellStyle name="Normal 8 3 3 6" xfId="3794" xr:uid="{6FB95A46-9482-4ECB-88C9-A59025DF78A3}"/>
    <cellStyle name="Normal 8 3 3 7" xfId="3795" xr:uid="{F2851E2A-E1CA-48EF-9991-01943A728F34}"/>
    <cellStyle name="Normal 8 3 3 8" xfId="3796" xr:uid="{A7EFF3FE-4EE4-466C-8634-3D973B80489F}"/>
    <cellStyle name="Normal 8 3 4" xfId="158" xr:uid="{47438DE1-B1CF-4AC5-B2F4-5FC8FA3D0AC0}"/>
    <cellStyle name="Normal 8 3 4 2" xfId="790" xr:uid="{BFAD0693-C881-4333-8834-C290E6049EF8}"/>
    <cellStyle name="Normal 8 3 4 2 2" xfId="791" xr:uid="{2661943E-63F9-4F92-B811-3D326762B1DF}"/>
    <cellStyle name="Normal 8 3 4 2 2 2" xfId="2158" xr:uid="{B0B8A220-CEF1-4058-A695-B973C14E94A6}"/>
    <cellStyle name="Normal 8 3 4 2 2 2 2" xfId="2159" xr:uid="{91F1CAD2-902C-4CE7-8096-41B1F952FFCD}"/>
    <cellStyle name="Normal 8 3 4 2 2 3" xfId="2160" xr:uid="{9119E1F2-AF38-4653-82EF-B6418E14D5BD}"/>
    <cellStyle name="Normal 8 3 4 2 2 4" xfId="3797" xr:uid="{268237AB-45DC-4253-984F-0E4064E38A1D}"/>
    <cellStyle name="Normal 8 3 4 2 3" xfId="2161" xr:uid="{5E25A9AD-CEBD-4934-840B-809318EB91A6}"/>
    <cellStyle name="Normal 8 3 4 2 3 2" xfId="2162" xr:uid="{700C8C7C-CA34-4EBA-8061-5A28CD0F2BB2}"/>
    <cellStyle name="Normal 8 3 4 2 4" xfId="2163" xr:uid="{FFE606EC-773D-42F4-9EFA-EFDBE063DBFB}"/>
    <cellStyle name="Normal 8 3 4 2 5" xfId="3798" xr:uid="{1A19DFE9-05A6-40F8-8DD8-29D97E185838}"/>
    <cellStyle name="Normal 8 3 4 3" xfId="792" xr:uid="{6D728683-900C-4CD0-A530-556153734424}"/>
    <cellStyle name="Normal 8 3 4 3 2" xfId="2164" xr:uid="{6E643411-219A-4AEF-8085-86F9C152B306}"/>
    <cellStyle name="Normal 8 3 4 3 2 2" xfId="2165" xr:uid="{525A7102-37D7-4F20-8128-56E6986A6595}"/>
    <cellStyle name="Normal 8 3 4 3 3" xfId="2166" xr:uid="{1B3FDCEA-7582-4AE5-81E1-0CD9839CB15B}"/>
    <cellStyle name="Normal 8 3 4 3 4" xfId="3799" xr:uid="{2FD2561A-072B-44C8-9773-4CD7D3757333}"/>
    <cellStyle name="Normal 8 3 4 4" xfId="2167" xr:uid="{EE8D90E5-2096-44D9-88A1-DCAB7BE781E7}"/>
    <cellStyle name="Normal 8 3 4 4 2" xfId="2168" xr:uid="{EED3EE13-4A38-45AB-9D2B-514C3E33BD52}"/>
    <cellStyle name="Normal 8 3 4 4 3" xfId="3800" xr:uid="{8A0D7260-576C-45B0-B02B-69ED57306B4C}"/>
    <cellStyle name="Normal 8 3 4 4 4" xfId="3801" xr:uid="{0DCE25B4-CD53-4DB1-B172-E7624A3DB6DE}"/>
    <cellStyle name="Normal 8 3 4 5" xfId="2169" xr:uid="{9C654217-E314-4AD2-94A6-8A955CD8253D}"/>
    <cellStyle name="Normal 8 3 4 6" xfId="3802" xr:uid="{262AA353-E133-410F-9EF2-AD337CB9E9ED}"/>
    <cellStyle name="Normal 8 3 4 7" xfId="3803" xr:uid="{68444A81-DE27-49DF-BAF6-C709ED2B20DD}"/>
    <cellStyle name="Normal 8 3 5" xfId="388" xr:uid="{733353DC-F961-4E3D-AF73-EB91BAF38172}"/>
    <cellStyle name="Normal 8 3 5 2" xfId="793" xr:uid="{69611103-9645-4768-830D-772B9921CE50}"/>
    <cellStyle name="Normal 8 3 5 2 2" xfId="2170" xr:uid="{66C4BE1E-FE5D-40EE-BDCC-7A46DD7A7D7C}"/>
    <cellStyle name="Normal 8 3 5 2 2 2" xfId="2171" xr:uid="{A308386B-ADF5-4EF7-9367-D9C8BBCBB197}"/>
    <cellStyle name="Normal 8 3 5 2 3" xfId="2172" xr:uid="{070EC815-9430-4B3A-A55F-96BDC3495C02}"/>
    <cellStyle name="Normal 8 3 5 2 4" xfId="3804" xr:uid="{1714C8E0-4403-431B-AA69-2711025D1C9F}"/>
    <cellStyle name="Normal 8 3 5 3" xfId="2173" xr:uid="{AB3996AB-6801-4F0A-9184-EA05C5243AB4}"/>
    <cellStyle name="Normal 8 3 5 3 2" xfId="2174" xr:uid="{E8A1E181-E4B9-4440-BC5F-46F98F108F12}"/>
    <cellStyle name="Normal 8 3 5 3 3" xfId="3805" xr:uid="{4AB11B53-CA8D-4585-828B-2C76F9753AF8}"/>
    <cellStyle name="Normal 8 3 5 3 4" xfId="3806" xr:uid="{A6B1ACC1-D25F-4582-926B-9D85402BD541}"/>
    <cellStyle name="Normal 8 3 5 4" xfId="2175" xr:uid="{D0BC7F1B-C24A-42B2-B15F-08011732165B}"/>
    <cellStyle name="Normal 8 3 5 5" xfId="3807" xr:uid="{F21A3F3D-3D1C-4F61-9B98-F0DA5068A5AF}"/>
    <cellStyle name="Normal 8 3 5 6" xfId="3808" xr:uid="{2AB3B044-2862-4628-BD08-8C62008784A8}"/>
    <cellStyle name="Normal 8 3 6" xfId="389" xr:uid="{C9CFF9FB-756B-4084-8382-397D935F9C8A}"/>
    <cellStyle name="Normal 8 3 6 2" xfId="2176" xr:uid="{8D43D25D-B7A1-480D-B125-B514ED4E96D9}"/>
    <cellStyle name="Normal 8 3 6 2 2" xfId="2177" xr:uid="{96A71549-8308-4D14-AE61-E532EAD58A31}"/>
    <cellStyle name="Normal 8 3 6 2 3" xfId="3809" xr:uid="{3F3F212D-31F8-4143-84FC-8EEACAE4F061}"/>
    <cellStyle name="Normal 8 3 6 2 4" xfId="3810" xr:uid="{E7BC845E-9B6B-4762-9E26-CC7861692ED0}"/>
    <cellStyle name="Normal 8 3 6 3" xfId="2178" xr:uid="{EA4CCE10-B508-4761-990F-D9C5D0FAD549}"/>
    <cellStyle name="Normal 8 3 6 4" xfId="3811" xr:uid="{25C6D982-B0BE-4E27-BBBB-40823FD358CE}"/>
    <cellStyle name="Normal 8 3 6 5" xfId="3812" xr:uid="{F1DD03BC-27C4-4F84-8464-1FFA666DF5EB}"/>
    <cellStyle name="Normal 8 3 7" xfId="2179" xr:uid="{18AE5AB4-39DA-4F24-A320-D3992E256675}"/>
    <cellStyle name="Normal 8 3 7 2" xfId="2180" xr:uid="{7B2D937E-1393-4A2B-8FCD-7F83D7EB8E0C}"/>
    <cellStyle name="Normal 8 3 7 3" xfId="3813" xr:uid="{D2ADE876-2429-41F9-A90F-28672C86D55C}"/>
    <cellStyle name="Normal 8 3 7 4" xfId="3814" xr:uid="{F07EC730-0255-4F3B-B0B3-69BFFADBAE82}"/>
    <cellStyle name="Normal 8 3 8" xfId="2181" xr:uid="{8E86E475-10E1-433B-B046-C4AE977F67B0}"/>
    <cellStyle name="Normal 8 3 8 2" xfId="3815" xr:uid="{771BE9F8-36D0-40BE-997E-147A45C612E8}"/>
    <cellStyle name="Normal 8 3 8 3" xfId="3816" xr:uid="{A2D0F753-3090-4DFA-8DB1-C559572028FA}"/>
    <cellStyle name="Normal 8 3 8 4" xfId="3817" xr:uid="{8ECD608E-D5F1-4FB5-8557-07009426BDFB}"/>
    <cellStyle name="Normal 8 3 9" xfId="3818" xr:uid="{BBAABEBF-BA45-47AE-A7B4-CDE90D067B16}"/>
    <cellStyle name="Normal 8 4" xfId="159" xr:uid="{0DD67E48-8F27-408E-8A81-C03B43F6D63D}"/>
    <cellStyle name="Normal 8 4 10" xfId="3819" xr:uid="{55B6CD59-53C8-4AAA-B849-E8DE968EB9D7}"/>
    <cellStyle name="Normal 8 4 11" xfId="3820" xr:uid="{60EE10D0-6C06-4C95-8D4A-EC08750E657D}"/>
    <cellStyle name="Normal 8 4 2" xfId="160" xr:uid="{039F9468-9C50-4F28-A04E-71128904D91A}"/>
    <cellStyle name="Normal 8 4 2 2" xfId="390" xr:uid="{9727AE83-9454-47F1-8205-AB85862D3F2D}"/>
    <cellStyle name="Normal 8 4 2 2 2" xfId="794" xr:uid="{2EFB43F7-7CA8-461B-B19E-39DDDE414F1F}"/>
    <cellStyle name="Normal 8 4 2 2 2 2" xfId="795" xr:uid="{1A2CDCCA-F491-48E3-9DDD-93C9A431EC4B}"/>
    <cellStyle name="Normal 8 4 2 2 2 2 2" xfId="2182" xr:uid="{16396DE5-8079-439E-B071-78BE1A533A06}"/>
    <cellStyle name="Normal 8 4 2 2 2 2 3" xfId="3821" xr:uid="{7D997E9E-7EA9-4B55-9531-F756FA860BC9}"/>
    <cellStyle name="Normal 8 4 2 2 2 2 4" xfId="3822" xr:uid="{48E14B30-A957-4043-A01F-15C449CC637C}"/>
    <cellStyle name="Normal 8 4 2 2 2 3" xfId="2183" xr:uid="{F520A04E-0836-4486-A745-507D7F0BDFF7}"/>
    <cellStyle name="Normal 8 4 2 2 2 3 2" xfId="3823" xr:uid="{BE8DD065-22CD-4987-B783-26199B85348A}"/>
    <cellStyle name="Normal 8 4 2 2 2 3 3" xfId="3824" xr:uid="{9711ED92-6738-4E96-9AAB-2C1BADFFB15B}"/>
    <cellStyle name="Normal 8 4 2 2 2 3 4" xfId="3825" xr:uid="{0C57D183-7CFB-40CD-A63F-D67AF75403C7}"/>
    <cellStyle name="Normal 8 4 2 2 2 4" xfId="3826" xr:uid="{8AC696FF-62E6-4618-A05B-DF0533C9A518}"/>
    <cellStyle name="Normal 8 4 2 2 2 5" xfId="3827" xr:uid="{3D428CFC-87A1-4753-A273-F31F9BC13183}"/>
    <cellStyle name="Normal 8 4 2 2 2 6" xfId="3828" xr:uid="{D108D5D6-5A58-4E9B-BCFB-D9D5C0C26627}"/>
    <cellStyle name="Normal 8 4 2 2 3" xfId="796" xr:uid="{753AB39B-EE61-4C01-B253-AAECC497146D}"/>
    <cellStyle name="Normal 8 4 2 2 3 2" xfId="2184" xr:uid="{5EA9F989-C40D-4DB7-821F-C4998D8BCDAA}"/>
    <cellStyle name="Normal 8 4 2 2 3 2 2" xfId="3829" xr:uid="{F99EA1A7-D5B8-47E9-B1C2-AE16D7F0FDE4}"/>
    <cellStyle name="Normal 8 4 2 2 3 2 3" xfId="3830" xr:uid="{C6616231-CED8-470B-BD24-3E4445A157A9}"/>
    <cellStyle name="Normal 8 4 2 2 3 2 4" xfId="3831" xr:uid="{10228717-246A-4D32-97D7-E203908740F6}"/>
    <cellStyle name="Normal 8 4 2 2 3 3" xfId="3832" xr:uid="{C910EEF4-1B1D-47D1-B4C7-1A0190B47767}"/>
    <cellStyle name="Normal 8 4 2 2 3 4" xfId="3833" xr:uid="{546B4661-F72E-4071-9ABB-DCF43AD3D5BD}"/>
    <cellStyle name="Normal 8 4 2 2 3 5" xfId="3834" xr:uid="{DCE8D6F7-F216-4E9A-96B9-3E47E4AEB536}"/>
    <cellStyle name="Normal 8 4 2 2 4" xfId="2185" xr:uid="{4B48A32A-9346-4E38-89EA-C1954D134AD5}"/>
    <cellStyle name="Normal 8 4 2 2 4 2" xfId="3835" xr:uid="{E0B0DA57-332F-418E-A5E5-E1FF080A71DA}"/>
    <cellStyle name="Normal 8 4 2 2 4 3" xfId="3836" xr:uid="{E01596E1-2760-476A-A401-8882A3E5F312}"/>
    <cellStyle name="Normal 8 4 2 2 4 4" xfId="3837" xr:uid="{FFC18DAA-1DD7-47C8-9D3E-10BB807CF90B}"/>
    <cellStyle name="Normal 8 4 2 2 5" xfId="3838" xr:uid="{6966D3E6-564A-4FCB-BE34-005DD9498B1F}"/>
    <cellStyle name="Normal 8 4 2 2 5 2" xfId="3839" xr:uid="{D827BC8A-8297-4350-BB12-981105670032}"/>
    <cellStyle name="Normal 8 4 2 2 5 3" xfId="3840" xr:uid="{3A2CF4DD-AD90-4083-8DE8-23077D80F84E}"/>
    <cellStyle name="Normal 8 4 2 2 5 4" xfId="3841" xr:uid="{8B927196-A568-4986-A4BF-B39712CD7AC0}"/>
    <cellStyle name="Normal 8 4 2 2 6" xfId="3842" xr:uid="{CF5AF791-7C3F-4B91-A05E-66D6C5123D80}"/>
    <cellStyle name="Normal 8 4 2 2 7" xfId="3843" xr:uid="{E3E40B3E-AD99-49DB-B20D-6326A503887A}"/>
    <cellStyle name="Normal 8 4 2 2 8" xfId="3844" xr:uid="{1847E069-E1A5-4589-8178-6335E5A05331}"/>
    <cellStyle name="Normal 8 4 2 3" xfId="797" xr:uid="{152EDDFD-77EE-4625-AA89-191A5C0B2230}"/>
    <cellStyle name="Normal 8 4 2 3 2" xfId="798" xr:uid="{F7378E0E-F61C-4ED5-9D4D-B4E250AC13D2}"/>
    <cellStyle name="Normal 8 4 2 3 2 2" xfId="799" xr:uid="{C18C48D6-68D9-4C30-9A32-A58AE309552F}"/>
    <cellStyle name="Normal 8 4 2 3 2 3" xfId="3845" xr:uid="{0023E1E5-7E64-4302-A44D-922EEAFD82C6}"/>
    <cellStyle name="Normal 8 4 2 3 2 4" xfId="3846" xr:uid="{BAAB9F81-355F-472E-8841-F987E664F4FD}"/>
    <cellStyle name="Normal 8 4 2 3 3" xfId="800" xr:uid="{888229DC-CC0A-498B-9F87-FE3447A72BBF}"/>
    <cellStyle name="Normal 8 4 2 3 3 2" xfId="3847" xr:uid="{72FEAF3F-00BE-4E45-B8DC-AB1F4619700E}"/>
    <cellStyle name="Normal 8 4 2 3 3 3" xfId="3848" xr:uid="{AAE20007-34DC-442A-8F53-A3ECEB05B752}"/>
    <cellStyle name="Normal 8 4 2 3 3 4" xfId="3849" xr:uid="{948DDA0F-0CB5-4025-BDAF-0A6CCA989D2F}"/>
    <cellStyle name="Normal 8 4 2 3 4" xfId="3850" xr:uid="{4DDC0F83-2765-4934-986B-4EA2725F41A8}"/>
    <cellStyle name="Normal 8 4 2 3 5" xfId="3851" xr:uid="{4C1938AC-BB38-4776-917F-4ABA27CB0DE9}"/>
    <cellStyle name="Normal 8 4 2 3 6" xfId="3852" xr:uid="{E1E64E2A-98BC-4250-B209-C0DF1A8433EF}"/>
    <cellStyle name="Normal 8 4 2 4" xfId="801" xr:uid="{6C4CA354-C23D-460A-9549-B1B90C214380}"/>
    <cellStyle name="Normal 8 4 2 4 2" xfId="802" xr:uid="{08FA943C-1254-4791-8EC4-7CA886B317BD}"/>
    <cellStyle name="Normal 8 4 2 4 2 2" xfId="3853" xr:uid="{1C8A63B7-1EE0-440C-9C79-C398DB0BE9D3}"/>
    <cellStyle name="Normal 8 4 2 4 2 3" xfId="3854" xr:uid="{D78A37EB-6D4E-42F5-AE16-0BA36DC04871}"/>
    <cellStyle name="Normal 8 4 2 4 2 4" xfId="3855" xr:uid="{9A2179C9-72B2-409F-B7B5-1E1679443C33}"/>
    <cellStyle name="Normal 8 4 2 4 3" xfId="3856" xr:uid="{BF69F75A-85AD-48EF-AE4B-862287303BD2}"/>
    <cellStyle name="Normal 8 4 2 4 4" xfId="3857" xr:uid="{E8083008-3889-4203-9107-7665DD74157A}"/>
    <cellStyle name="Normal 8 4 2 4 5" xfId="3858" xr:uid="{CD4FEC66-BF1D-4C6A-86E4-FF4997CFC64D}"/>
    <cellStyle name="Normal 8 4 2 5" xfId="803" xr:uid="{78E8DAC0-0536-41DD-9A04-F6B51EB043A7}"/>
    <cellStyle name="Normal 8 4 2 5 2" xfId="3859" xr:uid="{86459001-8006-4B9A-895A-92D924D28257}"/>
    <cellStyle name="Normal 8 4 2 5 3" xfId="3860" xr:uid="{0AD6C110-20AF-48C2-AC1C-F551081A6326}"/>
    <cellStyle name="Normal 8 4 2 5 4" xfId="3861" xr:uid="{56D051F8-9769-429E-AAB0-86103DCBC654}"/>
    <cellStyle name="Normal 8 4 2 6" xfId="3862" xr:uid="{5CDC4BBB-7F5C-4296-91B4-0116689E80E4}"/>
    <cellStyle name="Normal 8 4 2 6 2" xfId="3863" xr:uid="{E1BCD3D1-6DF3-4B46-AF3E-5048CD85F793}"/>
    <cellStyle name="Normal 8 4 2 6 3" xfId="3864" xr:uid="{75041F1E-B731-4B82-B690-2357E25ED3EA}"/>
    <cellStyle name="Normal 8 4 2 6 4" xfId="3865" xr:uid="{51E9B486-A6BC-4390-8C70-6D2DFEBCE83C}"/>
    <cellStyle name="Normal 8 4 2 7" xfId="3866" xr:uid="{BFDBFED7-012A-45BA-A894-E2D9C01210EC}"/>
    <cellStyle name="Normal 8 4 2 8" xfId="3867" xr:uid="{4431BED4-B677-4BDF-8D40-16011A7BC553}"/>
    <cellStyle name="Normal 8 4 2 9" xfId="3868" xr:uid="{84C3DC54-FB95-43EA-A8E7-4D08592AD08D}"/>
    <cellStyle name="Normal 8 4 3" xfId="391" xr:uid="{2293AB22-3DCB-46D1-9C82-53C0941183C2}"/>
    <cellStyle name="Normal 8 4 3 2" xfId="804" xr:uid="{7F59176D-6390-418A-9324-D9A7B5D19B17}"/>
    <cellStyle name="Normal 8 4 3 2 2" xfId="805" xr:uid="{CB465996-B0D2-4A93-9376-4E39500A87A0}"/>
    <cellStyle name="Normal 8 4 3 2 2 2" xfId="2186" xr:uid="{2480BAD8-1B94-4E28-AE55-D7BD80D654FA}"/>
    <cellStyle name="Normal 8 4 3 2 2 2 2" xfId="2187" xr:uid="{51918ABF-C99F-4CCA-B965-ADB7F5F2CE30}"/>
    <cellStyle name="Normal 8 4 3 2 2 3" xfId="2188" xr:uid="{6438800A-888D-4DD3-9693-3845D259E18C}"/>
    <cellStyle name="Normal 8 4 3 2 2 4" xfId="3869" xr:uid="{5D76969D-8FC5-4ED8-8044-0273DD8FE15B}"/>
    <cellStyle name="Normal 8 4 3 2 3" xfId="2189" xr:uid="{AEA08396-431F-4A84-9E2F-AF6C0DB5CE86}"/>
    <cellStyle name="Normal 8 4 3 2 3 2" xfId="2190" xr:uid="{E17126C9-A9CD-4965-87C5-46103A930EA0}"/>
    <cellStyle name="Normal 8 4 3 2 3 3" xfId="3870" xr:uid="{57AF1615-4E80-45BB-91ED-65F383725D21}"/>
    <cellStyle name="Normal 8 4 3 2 3 4" xfId="3871" xr:uid="{807BCFF1-0E73-4A1E-9DA8-D78F6F191682}"/>
    <cellStyle name="Normal 8 4 3 2 4" xfId="2191" xr:uid="{F229AA82-7AE1-4FC0-BECB-2C946CF1601B}"/>
    <cellStyle name="Normal 8 4 3 2 5" xfId="3872" xr:uid="{1916C55E-7451-417E-893A-022DFB45271C}"/>
    <cellStyle name="Normal 8 4 3 2 6" xfId="3873" xr:uid="{9F88ED0C-1B13-4933-8731-6EAC1E4127B3}"/>
    <cellStyle name="Normal 8 4 3 3" xfId="806" xr:uid="{AF1C00DC-893B-4C22-B640-20F67450A787}"/>
    <cellStyle name="Normal 8 4 3 3 2" xfId="2192" xr:uid="{B049EB98-4D14-471C-8DBB-64FD893520F5}"/>
    <cellStyle name="Normal 8 4 3 3 2 2" xfId="2193" xr:uid="{40EAACF7-12E7-4D3E-8BE9-A5401DB1D1EB}"/>
    <cellStyle name="Normal 8 4 3 3 2 3" xfId="3874" xr:uid="{7C5A399F-A5A9-4F34-877E-8B8B40C908F7}"/>
    <cellStyle name="Normal 8 4 3 3 2 4" xfId="3875" xr:uid="{30B54CF3-75E7-48B5-88AE-B4AA4B6A374C}"/>
    <cellStyle name="Normal 8 4 3 3 3" xfId="2194" xr:uid="{B22323CA-4E41-490B-BE9C-5EE4DC96AD33}"/>
    <cellStyle name="Normal 8 4 3 3 4" xfId="3876" xr:uid="{8BDF0E50-6423-4A5A-A8B4-CDF3AA92CCC9}"/>
    <cellStyle name="Normal 8 4 3 3 5" xfId="3877" xr:uid="{DE1796E3-D536-41F1-99BF-3B21D0B7ADE5}"/>
    <cellStyle name="Normal 8 4 3 4" xfId="2195" xr:uid="{063737B7-3152-4BDA-8814-13B7BEEE364B}"/>
    <cellStyle name="Normal 8 4 3 4 2" xfId="2196" xr:uid="{9744A5C7-F3A0-4CC0-9D4F-93DA27B703C0}"/>
    <cellStyle name="Normal 8 4 3 4 3" xfId="3878" xr:uid="{27AEE547-83D7-4A9A-BB16-184E60D0A6CA}"/>
    <cellStyle name="Normal 8 4 3 4 4" xfId="3879" xr:uid="{B1489F7B-35D0-4D44-9C7D-722832D61EB9}"/>
    <cellStyle name="Normal 8 4 3 5" xfId="2197" xr:uid="{671A771C-3578-44C2-96F8-412C0649F36E}"/>
    <cellStyle name="Normal 8 4 3 5 2" xfId="3880" xr:uid="{CEA6054B-3FBD-4EA8-B43D-655C49AB75A5}"/>
    <cellStyle name="Normal 8 4 3 5 3" xfId="3881" xr:uid="{5F7CF0A4-F0E0-4DF7-941E-6A58FAF64BA6}"/>
    <cellStyle name="Normal 8 4 3 5 4" xfId="3882" xr:uid="{5D2BC51E-8825-412C-A9FC-3D86C2E08E78}"/>
    <cellStyle name="Normal 8 4 3 6" xfId="3883" xr:uid="{02B5C8E3-606B-43CD-9667-D1F21025D052}"/>
    <cellStyle name="Normal 8 4 3 7" xfId="3884" xr:uid="{1D6D2308-D1CD-405B-BBEE-D612328FB872}"/>
    <cellStyle name="Normal 8 4 3 8" xfId="3885" xr:uid="{0D38F2A7-C0EE-41D4-A791-A737E52F2276}"/>
    <cellStyle name="Normal 8 4 4" xfId="392" xr:uid="{AB28E929-E1B4-43EF-AF52-52EE98003323}"/>
    <cellStyle name="Normal 8 4 4 2" xfId="807" xr:uid="{A182F486-12E9-44D1-B948-81321356168B}"/>
    <cellStyle name="Normal 8 4 4 2 2" xfId="808" xr:uid="{61D70EF1-2E10-4C0C-A762-96278E3C2AAB}"/>
    <cellStyle name="Normal 8 4 4 2 2 2" xfId="2198" xr:uid="{E6329229-913C-49E9-B5FE-39FC9603DB28}"/>
    <cellStyle name="Normal 8 4 4 2 2 3" xfId="3886" xr:uid="{27DE43E9-987E-44A2-9105-95224A0C0E1C}"/>
    <cellStyle name="Normal 8 4 4 2 2 4" xfId="3887" xr:uid="{8C9F0E05-E01F-4D0E-803D-590D2701479A}"/>
    <cellStyle name="Normal 8 4 4 2 3" xfId="2199" xr:uid="{0BFC48D7-1005-4C03-8731-35B20700E152}"/>
    <cellStyle name="Normal 8 4 4 2 4" xfId="3888" xr:uid="{7DEE6100-5ED2-4ADE-B751-CC5F2EB60634}"/>
    <cellStyle name="Normal 8 4 4 2 5" xfId="3889" xr:uid="{90E07AB5-33A3-41F8-AF1D-87E19B15FBD3}"/>
    <cellStyle name="Normal 8 4 4 3" xfId="809" xr:uid="{AD52998A-75FF-484A-909B-50F4CE7A4C92}"/>
    <cellStyle name="Normal 8 4 4 3 2" xfId="2200" xr:uid="{D2BDDBBE-D9EA-456A-BEE4-5BF4A441DFC7}"/>
    <cellStyle name="Normal 8 4 4 3 3" xfId="3890" xr:uid="{02E02EE7-A0EA-43AF-99C1-71452C05194D}"/>
    <cellStyle name="Normal 8 4 4 3 4" xfId="3891" xr:uid="{09BAA69B-25A8-49E4-BFAA-A5307A995EDF}"/>
    <cellStyle name="Normal 8 4 4 4" xfId="2201" xr:uid="{A4CE6C25-B7A2-4B5B-B92A-6345F721DF9F}"/>
    <cellStyle name="Normal 8 4 4 4 2" xfId="3892" xr:uid="{E7146F77-805C-4E22-A592-C69927692708}"/>
    <cellStyle name="Normal 8 4 4 4 3" xfId="3893" xr:uid="{A047FA54-FB73-4133-B728-212321E996AF}"/>
    <cellStyle name="Normal 8 4 4 4 4" xfId="3894" xr:uid="{D57E74B4-1049-4030-82B5-006E84E0F10A}"/>
    <cellStyle name="Normal 8 4 4 5" xfId="3895" xr:uid="{9059816C-3407-471E-90DF-75C92E4C9D4D}"/>
    <cellStyle name="Normal 8 4 4 6" xfId="3896" xr:uid="{94AA163B-B91B-4A24-AADE-828C1A02B93F}"/>
    <cellStyle name="Normal 8 4 4 7" xfId="3897" xr:uid="{FCBC0997-CE26-4776-819D-2BE9FF750A68}"/>
    <cellStyle name="Normal 8 4 5" xfId="393" xr:uid="{DA795B97-948F-4828-B427-064FDBDE5D0C}"/>
    <cellStyle name="Normal 8 4 5 2" xfId="810" xr:uid="{78DB19B1-BCA7-417A-8544-E6A0182F941F}"/>
    <cellStyle name="Normal 8 4 5 2 2" xfId="2202" xr:uid="{6616C3E4-72A5-4982-AEF9-6B7B33738F65}"/>
    <cellStyle name="Normal 8 4 5 2 3" xfId="3898" xr:uid="{5F39E029-75F2-4C14-A606-DB9CE26B81C9}"/>
    <cellStyle name="Normal 8 4 5 2 4" xfId="3899" xr:uid="{346296C9-975E-4C54-B73B-D56D7B758E85}"/>
    <cellStyle name="Normal 8 4 5 3" xfId="2203" xr:uid="{E60501EC-8C6B-4CEE-BEF6-72EDC4656805}"/>
    <cellStyle name="Normal 8 4 5 3 2" xfId="3900" xr:uid="{F8EE3415-1027-4B00-9770-0C4EA2D73E36}"/>
    <cellStyle name="Normal 8 4 5 3 3" xfId="3901" xr:uid="{70D06146-8893-442C-B543-E55967D0F71D}"/>
    <cellStyle name="Normal 8 4 5 3 4" xfId="3902" xr:uid="{BD31ADC9-0D6B-4CE1-957E-0BA95D03F319}"/>
    <cellStyle name="Normal 8 4 5 4" xfId="3903" xr:uid="{41074466-3809-4065-9E9A-C717D187B488}"/>
    <cellStyle name="Normal 8 4 5 5" xfId="3904" xr:uid="{4E67E514-0BA6-4ABA-A6D9-7613BD17507C}"/>
    <cellStyle name="Normal 8 4 5 6" xfId="3905" xr:uid="{2169C5D0-F09C-42E2-BD2F-DB07425BEFBC}"/>
    <cellStyle name="Normal 8 4 6" xfId="811" xr:uid="{90C8D93B-E2BD-4E7A-B6F7-F1B161190118}"/>
    <cellStyle name="Normal 8 4 6 2" xfId="2204" xr:uid="{D9F690BC-46EC-4275-B400-3D143795CF46}"/>
    <cellStyle name="Normal 8 4 6 2 2" xfId="3906" xr:uid="{148E35FC-DB02-46A6-A36D-82EBC6F8F12C}"/>
    <cellStyle name="Normal 8 4 6 2 3" xfId="3907" xr:uid="{38C29891-4367-47F5-85A9-3707D1E5A259}"/>
    <cellStyle name="Normal 8 4 6 2 4" xfId="3908" xr:uid="{64838FDD-E086-4EC3-9BE6-B8E78225E5AB}"/>
    <cellStyle name="Normal 8 4 6 3" xfId="3909" xr:uid="{58454C3B-4F22-412B-979D-B95AED523EFB}"/>
    <cellStyle name="Normal 8 4 6 4" xfId="3910" xr:uid="{178239BD-6C74-4D7E-9706-A5954ED9728B}"/>
    <cellStyle name="Normal 8 4 6 5" xfId="3911" xr:uid="{EA1A620F-C7E8-4AEB-87FC-4DA48FD157A8}"/>
    <cellStyle name="Normal 8 4 7" xfId="2205" xr:uid="{BDACC91D-4716-4617-967F-9139FE118BAD}"/>
    <cellStyle name="Normal 8 4 7 2" xfId="3912" xr:uid="{FDCC4248-4859-4DC2-A769-BB19B1E16176}"/>
    <cellStyle name="Normal 8 4 7 3" xfId="3913" xr:uid="{3820E40C-DEE6-431C-B215-B03479031CA7}"/>
    <cellStyle name="Normal 8 4 7 4" xfId="3914" xr:uid="{86595604-434D-4310-A768-425F6C57FF3A}"/>
    <cellStyle name="Normal 8 4 8" xfId="3915" xr:uid="{E7EC9577-946F-4C1E-AF04-95A5648AC01C}"/>
    <cellStyle name="Normal 8 4 8 2" xfId="3916" xr:uid="{587A3020-FA5B-4767-9185-A4E5A8CF97C0}"/>
    <cellStyle name="Normal 8 4 8 3" xfId="3917" xr:uid="{5AAF7489-582E-4229-8124-E7BF9218FD6A}"/>
    <cellStyle name="Normal 8 4 8 4" xfId="3918" xr:uid="{9BA4EDEB-056C-4B84-B87E-BD5CE3AB4A93}"/>
    <cellStyle name="Normal 8 4 9" xfId="3919" xr:uid="{B391D10C-0539-4A45-8E34-AC671BBF145E}"/>
    <cellStyle name="Normal 8 5" xfId="161" xr:uid="{0825F503-EDA3-42B8-89CA-285E2B1B7DA1}"/>
    <cellStyle name="Normal 8 5 2" xfId="162" xr:uid="{4C008EA3-C65F-4B0B-9032-A7580982ED76}"/>
    <cellStyle name="Normal 8 5 2 2" xfId="394" xr:uid="{3AFA0C71-F1AD-44DF-85D6-C8130EDA748C}"/>
    <cellStyle name="Normal 8 5 2 2 2" xfId="812" xr:uid="{E3321840-FAA2-41C6-9ADE-82605E52B315}"/>
    <cellStyle name="Normal 8 5 2 2 2 2" xfId="2206" xr:uid="{B1ED9BD5-1288-4353-AC9C-FCC6D62409E8}"/>
    <cellStyle name="Normal 8 5 2 2 2 3" xfId="3920" xr:uid="{8DE7AAE6-8B2C-48BE-953E-444A8873CE22}"/>
    <cellStyle name="Normal 8 5 2 2 2 4" xfId="3921" xr:uid="{9F70A49E-1F8E-49CD-856B-BAB3882D81B3}"/>
    <cellStyle name="Normal 8 5 2 2 3" xfId="2207" xr:uid="{972003DC-29E5-48B2-BA96-3AAEA83A524F}"/>
    <cellStyle name="Normal 8 5 2 2 3 2" xfId="3922" xr:uid="{85C533DC-A8B6-4075-86A3-B3514F430BFD}"/>
    <cellStyle name="Normal 8 5 2 2 3 3" xfId="3923" xr:uid="{82FA2D9D-1118-4C51-8BA4-46917D75FCC9}"/>
    <cellStyle name="Normal 8 5 2 2 3 4" xfId="3924" xr:uid="{388C55E1-6EB2-47DA-A196-3F930002C526}"/>
    <cellStyle name="Normal 8 5 2 2 4" xfId="3925" xr:uid="{B17980CA-E0EE-4797-8E9E-7DE5BA5470C0}"/>
    <cellStyle name="Normal 8 5 2 2 5" xfId="3926" xr:uid="{4BE569BD-2F5B-4AB0-95D9-55AD28FF4B79}"/>
    <cellStyle name="Normal 8 5 2 2 6" xfId="3927" xr:uid="{B5271B2A-F26C-4426-B7BD-5C0A235E5F44}"/>
    <cellStyle name="Normal 8 5 2 3" xfId="813" xr:uid="{3958E425-AD85-4E58-AC1C-F47A8E896BF6}"/>
    <cellStyle name="Normal 8 5 2 3 2" xfId="2208" xr:uid="{5FCC3CE9-C315-4027-AC1F-C34AAB147CDB}"/>
    <cellStyle name="Normal 8 5 2 3 2 2" xfId="3928" xr:uid="{344D1965-6A5B-47FA-BE93-40CF31F02D68}"/>
    <cellStyle name="Normal 8 5 2 3 2 3" xfId="3929" xr:uid="{3D23E8F1-5A01-437D-8053-38DD05B1B71C}"/>
    <cellStyle name="Normal 8 5 2 3 2 4" xfId="3930" xr:uid="{3291C177-2AAF-4F35-B61F-8653D2BF02E9}"/>
    <cellStyle name="Normal 8 5 2 3 3" xfId="3931" xr:uid="{4D76AF87-9DFE-45A0-A7BC-4A897335EAEC}"/>
    <cellStyle name="Normal 8 5 2 3 4" xfId="3932" xr:uid="{CAB56FD5-6D16-4748-B72F-3EFEAE1CE9BA}"/>
    <cellStyle name="Normal 8 5 2 3 5" xfId="3933" xr:uid="{3B56E9DB-DE3F-4384-A9A6-75A71CFEC290}"/>
    <cellStyle name="Normal 8 5 2 4" xfId="2209" xr:uid="{86B89666-FC68-48DA-8C56-E0F80E63D89D}"/>
    <cellStyle name="Normal 8 5 2 4 2" xfId="3934" xr:uid="{ADCE5920-7E3D-4A0F-A03D-CE9D9EE02F08}"/>
    <cellStyle name="Normal 8 5 2 4 3" xfId="3935" xr:uid="{2D17F550-D1A3-45E7-BB3C-A9D35290870E}"/>
    <cellStyle name="Normal 8 5 2 4 4" xfId="3936" xr:uid="{5265FC46-5EA6-44E2-B9EA-46BD3EAF12B1}"/>
    <cellStyle name="Normal 8 5 2 5" xfId="3937" xr:uid="{909A3AA4-A377-4E21-99C9-B7B73441BFE3}"/>
    <cellStyle name="Normal 8 5 2 5 2" xfId="3938" xr:uid="{021AC6D7-73B1-4E72-BBD8-1B77860B96DD}"/>
    <cellStyle name="Normal 8 5 2 5 3" xfId="3939" xr:uid="{F809EE13-0EB1-4B55-AE18-C27B417133F6}"/>
    <cellStyle name="Normal 8 5 2 5 4" xfId="3940" xr:uid="{F6B6F0B6-B707-44FA-9C1E-41A75CD6A373}"/>
    <cellStyle name="Normal 8 5 2 6" xfId="3941" xr:uid="{FC73DADC-559A-4678-8E5C-F211CE6BCE03}"/>
    <cellStyle name="Normal 8 5 2 7" xfId="3942" xr:uid="{66B7DDFD-C649-4018-A60C-48819F16307F}"/>
    <cellStyle name="Normal 8 5 2 8" xfId="3943" xr:uid="{84266D52-607E-45DB-947E-6253EFD26954}"/>
    <cellStyle name="Normal 8 5 3" xfId="395" xr:uid="{9451FFA8-95BC-4E3C-879D-F8A31A9BEAC0}"/>
    <cellStyle name="Normal 8 5 3 2" xfId="814" xr:uid="{BBA3FFBE-86D8-4E2C-84A9-6D1BB7B46E6F}"/>
    <cellStyle name="Normal 8 5 3 2 2" xfId="815" xr:uid="{8D6FB1FA-4022-47FF-8B36-ECDF5DD53573}"/>
    <cellStyle name="Normal 8 5 3 2 3" xfId="3944" xr:uid="{CB05BB9A-5618-4EEA-901C-E73BE8EBACDF}"/>
    <cellStyle name="Normal 8 5 3 2 4" xfId="3945" xr:uid="{53A31A81-685D-4258-9603-44E7B15F69CB}"/>
    <cellStyle name="Normal 8 5 3 3" xfId="816" xr:uid="{7CB4E269-DDD7-4D82-B52F-AF1DD090FC9F}"/>
    <cellStyle name="Normal 8 5 3 3 2" xfId="3946" xr:uid="{D85E59D3-0307-474E-8682-93C09B99DF20}"/>
    <cellStyle name="Normal 8 5 3 3 3" xfId="3947" xr:uid="{902D0C4D-D0E7-4CFE-BD5A-EF060A6C8F4E}"/>
    <cellStyle name="Normal 8 5 3 3 4" xfId="3948" xr:uid="{141072BE-F8C3-4CD9-83A9-1E264AFA6CC1}"/>
    <cellStyle name="Normal 8 5 3 4" xfId="3949" xr:uid="{4A030F41-D496-49EC-9AE8-BE380DA4952A}"/>
    <cellStyle name="Normal 8 5 3 5" xfId="3950" xr:uid="{BA67FA44-2F13-4738-8643-C58A633AB001}"/>
    <cellStyle name="Normal 8 5 3 6" xfId="3951" xr:uid="{6D2FD60C-FA04-4EAD-A0B3-5D27A2DE9890}"/>
    <cellStyle name="Normal 8 5 4" xfId="396" xr:uid="{849B3F71-ECA7-4170-978B-08B0B6A2005B}"/>
    <cellStyle name="Normal 8 5 4 2" xfId="817" xr:uid="{9FD1D5B7-F9EA-45A0-B16A-941D3B013E0F}"/>
    <cellStyle name="Normal 8 5 4 2 2" xfId="3952" xr:uid="{E0B42BB8-9457-48A8-B8C1-2889CFCCF012}"/>
    <cellStyle name="Normal 8 5 4 2 3" xfId="3953" xr:uid="{8C0EF28F-3E0B-433F-81E0-DEE9A53FE1EE}"/>
    <cellStyle name="Normal 8 5 4 2 4" xfId="3954" xr:uid="{F0EEFB49-9571-43A1-AAAD-A94C0927ADCB}"/>
    <cellStyle name="Normal 8 5 4 3" xfId="3955" xr:uid="{8EF4644E-7379-4AAF-A81E-E5CE124406B4}"/>
    <cellStyle name="Normal 8 5 4 4" xfId="3956" xr:uid="{FFB5D2D7-5C05-49B7-ADE7-495B3D3D6B79}"/>
    <cellStyle name="Normal 8 5 4 5" xfId="3957" xr:uid="{161D0130-F518-4BAB-8CEB-A4266CFDF768}"/>
    <cellStyle name="Normal 8 5 5" xfId="818" xr:uid="{437E7158-BC61-47D7-9CF1-AAFFED3A965C}"/>
    <cellStyle name="Normal 8 5 5 2" xfId="3958" xr:uid="{4F77C567-5BBE-4AB3-AB39-9FA1AB5AFDF0}"/>
    <cellStyle name="Normal 8 5 5 3" xfId="3959" xr:uid="{8831744F-4FFD-486B-9562-3C5F3775C9E7}"/>
    <cellStyle name="Normal 8 5 5 4" xfId="3960" xr:uid="{8201EFA3-7EFF-4EB5-AC9F-459A897DBEAF}"/>
    <cellStyle name="Normal 8 5 6" xfId="3961" xr:uid="{9304F7B0-854D-428E-BFE6-23F8D8AD7E7D}"/>
    <cellStyle name="Normal 8 5 6 2" xfId="3962" xr:uid="{DB799E7F-4FCA-4108-B7EE-9BD66BFA21C7}"/>
    <cellStyle name="Normal 8 5 6 3" xfId="3963" xr:uid="{405B6877-10B2-4F75-BFF6-E45C4F895D9F}"/>
    <cellStyle name="Normal 8 5 6 4" xfId="3964" xr:uid="{B495E69D-DE6D-43FB-AE84-782D059DEAC6}"/>
    <cellStyle name="Normal 8 5 7" xfId="3965" xr:uid="{63C41D4D-E291-4F85-A223-9EB641233870}"/>
    <cellStyle name="Normal 8 5 8" xfId="3966" xr:uid="{706E1FE9-B194-4F28-9828-3571908945A4}"/>
    <cellStyle name="Normal 8 5 9" xfId="3967" xr:uid="{F789A059-B2A8-49EE-B7FF-C7D5FBB71D53}"/>
    <cellStyle name="Normal 8 6" xfId="163" xr:uid="{071E55A9-B5EF-4B28-875D-9726AF76E787}"/>
    <cellStyle name="Normal 8 6 2" xfId="397" xr:uid="{46CC7E66-31A4-4948-95E6-8321C6916C0E}"/>
    <cellStyle name="Normal 8 6 2 2" xfId="819" xr:uid="{72634EB6-B8DE-44E7-9D56-EF3907F210F7}"/>
    <cellStyle name="Normal 8 6 2 2 2" xfId="2210" xr:uid="{5D4825F0-E167-4E39-B533-3E7AE29024BA}"/>
    <cellStyle name="Normal 8 6 2 2 2 2" xfId="2211" xr:uid="{6A56AA54-C63C-4AB4-8636-ED62C21EEC2C}"/>
    <cellStyle name="Normal 8 6 2 2 3" xfId="2212" xr:uid="{319E3288-8E24-4281-B1A8-520BB37AEC8C}"/>
    <cellStyle name="Normal 8 6 2 2 4" xfId="3968" xr:uid="{7F30F875-3482-426C-BD12-738B6A6A4120}"/>
    <cellStyle name="Normal 8 6 2 3" xfId="2213" xr:uid="{DD54DD81-51F0-4DBA-A375-47E18978B858}"/>
    <cellStyle name="Normal 8 6 2 3 2" xfId="2214" xr:uid="{4F61DA02-74BD-476E-879E-D54810E4AD72}"/>
    <cellStyle name="Normal 8 6 2 3 3" xfId="3969" xr:uid="{5799976A-C349-4A1E-A8B2-791B845C5E1C}"/>
    <cellStyle name="Normal 8 6 2 3 4" xfId="3970" xr:uid="{551C5610-599C-4AEA-B8D2-C3CFBA0F0855}"/>
    <cellStyle name="Normal 8 6 2 4" xfId="2215" xr:uid="{6D1B13A2-A5B8-45A0-AD7B-41CB1188748F}"/>
    <cellStyle name="Normal 8 6 2 5" xfId="3971" xr:uid="{B28A91C9-7181-49BA-ADE3-2A743AFA5AD2}"/>
    <cellStyle name="Normal 8 6 2 6" xfId="3972" xr:uid="{3A463441-7838-494A-9EF1-569EDC12766F}"/>
    <cellStyle name="Normal 8 6 3" xfId="820" xr:uid="{1365CBA4-E965-40CD-9D4D-1AF4126991E0}"/>
    <cellStyle name="Normal 8 6 3 2" xfId="2216" xr:uid="{1B8B981E-FEC1-4BC9-BCBF-3183C8518DC0}"/>
    <cellStyle name="Normal 8 6 3 2 2" xfId="2217" xr:uid="{0542C3F1-03FA-43D7-99C8-845F421BCBC8}"/>
    <cellStyle name="Normal 8 6 3 2 3" xfId="3973" xr:uid="{49AA0CA5-A773-462E-B96E-75034C040F65}"/>
    <cellStyle name="Normal 8 6 3 2 4" xfId="3974" xr:uid="{A616C720-CB3D-4F05-88F8-E8C394AE03CD}"/>
    <cellStyle name="Normal 8 6 3 3" xfId="2218" xr:uid="{21A51381-41BB-4530-A8FF-0A0812D25BC4}"/>
    <cellStyle name="Normal 8 6 3 4" xfId="3975" xr:uid="{9CDA91EB-1790-4817-8553-31DBE36A6214}"/>
    <cellStyle name="Normal 8 6 3 5" xfId="3976" xr:uid="{6FF4AEAE-F3C8-4263-8E3C-2A9BEEC4B7BF}"/>
    <cellStyle name="Normal 8 6 4" xfId="2219" xr:uid="{10065D61-AB46-4357-9E34-0C5A49CDBD7E}"/>
    <cellStyle name="Normal 8 6 4 2" xfId="2220" xr:uid="{16112D1C-CAE2-4D9A-BC9B-06C65528F2F5}"/>
    <cellStyle name="Normal 8 6 4 3" xfId="3977" xr:uid="{6E0390A1-8835-4616-960A-8B7AF86F8A27}"/>
    <cellStyle name="Normal 8 6 4 4" xfId="3978" xr:uid="{28F3F056-732E-490A-B70A-C57B56E67EE5}"/>
    <cellStyle name="Normal 8 6 5" xfId="2221" xr:uid="{6ABE9002-055D-491A-B1CF-14FC472E09EC}"/>
    <cellStyle name="Normal 8 6 5 2" xfId="3979" xr:uid="{E2C4C4DF-B752-484F-91C7-D0FA1703EFC9}"/>
    <cellStyle name="Normal 8 6 5 3" xfId="3980" xr:uid="{3ED593CB-1029-4C83-857A-1F03C2FF7F28}"/>
    <cellStyle name="Normal 8 6 5 4" xfId="3981" xr:uid="{3EE9A4F8-9007-4574-8DFA-0D024B613C27}"/>
    <cellStyle name="Normal 8 6 6" xfId="3982" xr:uid="{AEDB148A-3EFC-41BA-A1F0-84E07328B509}"/>
    <cellStyle name="Normal 8 6 7" xfId="3983" xr:uid="{CFA54897-A3D4-4AEB-92EF-C2FE4CB24CA9}"/>
    <cellStyle name="Normal 8 6 8" xfId="3984" xr:uid="{10FEEF3D-3F09-4838-8300-9C5E43E86BC8}"/>
    <cellStyle name="Normal 8 7" xfId="398" xr:uid="{D05CE8D3-AE74-46CE-B5C4-4A596EE5658C}"/>
    <cellStyle name="Normal 8 7 2" xfId="821" xr:uid="{198DEF2D-6E47-45BE-BA5B-D4A18CCCCD9A}"/>
    <cellStyle name="Normal 8 7 2 2" xfId="822" xr:uid="{2C058495-1A6D-4FE4-B8A0-F3A24D0FCB60}"/>
    <cellStyle name="Normal 8 7 2 2 2" xfId="2222" xr:uid="{C17C2754-98FB-4369-A64B-E0338AA08EAF}"/>
    <cellStyle name="Normal 8 7 2 2 3" xfId="3985" xr:uid="{774D30FE-2FA2-48A2-ABA8-B19988AEDAA4}"/>
    <cellStyle name="Normal 8 7 2 2 4" xfId="3986" xr:uid="{518662FB-60CA-4C8E-8938-FBF2D146C609}"/>
    <cellStyle name="Normal 8 7 2 3" xfId="2223" xr:uid="{11546DFC-A6DE-4539-BA8D-218E57F0C51C}"/>
    <cellStyle name="Normal 8 7 2 4" xfId="3987" xr:uid="{43550507-A780-46E6-81B3-2A9976E9CEB8}"/>
    <cellStyle name="Normal 8 7 2 5" xfId="3988" xr:uid="{3B7FE7CB-0818-4240-9F09-BA9BF4132641}"/>
    <cellStyle name="Normal 8 7 3" xfId="823" xr:uid="{DA198E0E-4981-4C20-9FF1-E143E1BAD0B8}"/>
    <cellStyle name="Normal 8 7 3 2" xfId="2224" xr:uid="{C4011B93-D036-475E-AE20-03E3A068DE10}"/>
    <cellStyle name="Normal 8 7 3 3" xfId="3989" xr:uid="{67CF5056-1C3E-40E3-B98E-68C944E5A758}"/>
    <cellStyle name="Normal 8 7 3 4" xfId="3990" xr:uid="{898BA202-81C3-4AF7-AE7C-1EF9329D798C}"/>
    <cellStyle name="Normal 8 7 4" xfId="2225" xr:uid="{52FD2D66-DFD1-437D-BE5C-2133BE16E80E}"/>
    <cellStyle name="Normal 8 7 4 2" xfId="3991" xr:uid="{61E8DA90-3E33-4280-9735-AB408573AFA7}"/>
    <cellStyle name="Normal 8 7 4 3" xfId="3992" xr:uid="{B155C814-EF23-41AB-A825-2D344BD8FC2B}"/>
    <cellStyle name="Normal 8 7 4 4" xfId="3993" xr:uid="{7F3B7E23-176D-472B-B71D-389BE481B1B3}"/>
    <cellStyle name="Normal 8 7 5" xfId="3994" xr:uid="{3329A1D6-D037-45C3-9D94-5CE7EB99FF3E}"/>
    <cellStyle name="Normal 8 7 6" xfId="3995" xr:uid="{5CE6DC35-4F62-4061-B37A-ADC40A41178C}"/>
    <cellStyle name="Normal 8 7 7" xfId="3996" xr:uid="{948C6306-ADAA-4949-ACEB-E009F2F241D1}"/>
    <cellStyle name="Normal 8 8" xfId="399" xr:uid="{848188C3-3051-4D9A-B1D5-9DEB3760C7A2}"/>
    <cellStyle name="Normal 8 8 2" xfId="824" xr:uid="{CBF416E4-4C11-430A-BA1B-AA7C7E834545}"/>
    <cellStyle name="Normal 8 8 2 2" xfId="2226" xr:uid="{21DDD428-AC84-41C8-9352-0F99F7079DB1}"/>
    <cellStyle name="Normal 8 8 2 3" xfId="3997" xr:uid="{91ED84C2-2D06-4BEC-8C2B-18CBBAF2135D}"/>
    <cellStyle name="Normal 8 8 2 4" xfId="3998" xr:uid="{F09FC867-E410-405D-BCB4-9B9EE129AF04}"/>
    <cellStyle name="Normal 8 8 3" xfId="2227" xr:uid="{7FB66062-5A6A-4C61-B345-68724E449912}"/>
    <cellStyle name="Normal 8 8 3 2" xfId="3999" xr:uid="{1DBF2712-D2F5-488E-BDA6-8BEE13BBAEE7}"/>
    <cellStyle name="Normal 8 8 3 3" xfId="4000" xr:uid="{A8252B37-C290-4DCF-8EBC-7DE7FE1517BF}"/>
    <cellStyle name="Normal 8 8 3 4" xfId="4001" xr:uid="{B1F2DA70-6760-4969-9A06-DAF0196BAB32}"/>
    <cellStyle name="Normal 8 8 4" xfId="4002" xr:uid="{8F36B9EE-3F02-482D-8D50-87CF1547B3C8}"/>
    <cellStyle name="Normal 8 8 5" xfId="4003" xr:uid="{CB13C2D9-0057-432D-8B67-C8EA964737B7}"/>
    <cellStyle name="Normal 8 8 6" xfId="4004" xr:uid="{E6F39E49-028B-458E-A597-E2ED680882B4}"/>
    <cellStyle name="Normal 8 9" xfId="400" xr:uid="{2D59C983-2E5B-4A68-97F1-9D092E271E17}"/>
    <cellStyle name="Normal 8 9 2" xfId="2228" xr:uid="{7F31B630-B60C-4B33-BFD2-4450FE15EA32}"/>
    <cellStyle name="Normal 8 9 2 2" xfId="4005" xr:uid="{7B3DC893-958C-4F73-A5B4-0A7279B920CF}"/>
    <cellStyle name="Normal 8 9 2 2 2" xfId="4410" xr:uid="{F7B5972B-C9CF-46EF-B92C-4856759A0DC8}"/>
    <cellStyle name="Normal 8 9 2 2 3" xfId="4689" xr:uid="{862D519E-8020-427F-AF7C-FECD38EC76A3}"/>
    <cellStyle name="Normal 8 9 2 3" xfId="4006" xr:uid="{9A47092C-20F7-4C4C-92C3-D88018A458B6}"/>
    <cellStyle name="Normal 8 9 2 4" xfId="4007" xr:uid="{70E27FEB-D2AD-42AF-8649-EE6580A9F63B}"/>
    <cellStyle name="Normal 8 9 3" xfId="4008" xr:uid="{5D390CCD-802F-4C39-874D-579F86021E5D}"/>
    <cellStyle name="Normal 8 9 4" xfId="4009" xr:uid="{0F4E3266-15BC-4D42-8012-74F6B9AFC978}"/>
    <cellStyle name="Normal 8 9 4 2" xfId="4580" xr:uid="{31F2A9D5-C176-4AA1-AA78-B18EE27B5D8C}"/>
    <cellStyle name="Normal 8 9 4 3" xfId="4690" xr:uid="{E0FE6FEC-DC1A-4927-9427-99A05903DF35}"/>
    <cellStyle name="Normal 8 9 4 4" xfId="4609" xr:uid="{A5AA7CFC-F2AC-482A-A019-E68DCCDF263C}"/>
    <cellStyle name="Normal 8 9 5" xfId="4010" xr:uid="{89298CFD-9582-423B-BA8D-20C00ACDF98B}"/>
    <cellStyle name="Normal 9" xfId="164" xr:uid="{B4EF3FD1-0640-49E1-A7F8-D9BACBA72EA1}"/>
    <cellStyle name="Normal 9 10" xfId="401" xr:uid="{DF8651C3-2263-489A-BD44-6B7A5BD87753}"/>
    <cellStyle name="Normal 9 10 2" xfId="2229" xr:uid="{DEA72D74-2A9F-4556-848C-C09CA9A9BE5A}"/>
    <cellStyle name="Normal 9 10 2 2" xfId="4011" xr:uid="{721CF0F7-4BC1-463E-ADAD-1DB845801F93}"/>
    <cellStyle name="Normal 9 10 2 3" xfId="4012" xr:uid="{76F875BA-BAA4-4051-A5D1-1F1038176194}"/>
    <cellStyle name="Normal 9 10 2 4" xfId="4013" xr:uid="{76787956-55BC-47D7-9F84-6738D0EA5F86}"/>
    <cellStyle name="Normal 9 10 3" xfId="4014" xr:uid="{BC865A98-BF8C-44D6-8A41-E9B44168D283}"/>
    <cellStyle name="Normal 9 10 4" xfId="4015" xr:uid="{C8DBBBEA-B1D5-42E2-A72D-62A3015F0254}"/>
    <cellStyle name="Normal 9 10 5" xfId="4016" xr:uid="{CF903F1E-72CC-4F33-839A-A2684B1A0886}"/>
    <cellStyle name="Normal 9 11" xfId="2230" xr:uid="{E1B4069A-2E15-46A8-AA6F-39DB9B9889FE}"/>
    <cellStyle name="Normal 9 11 2" xfId="4017" xr:uid="{E07A9567-F8DD-4E8A-ACA1-7148E3849E90}"/>
    <cellStyle name="Normal 9 11 3" xfId="4018" xr:uid="{D6D2F8FA-8C4E-4BF4-BA85-9F25F2297308}"/>
    <cellStyle name="Normal 9 11 4" xfId="4019" xr:uid="{A32DFEC6-F5E7-46DE-BD73-6484020E61D3}"/>
    <cellStyle name="Normal 9 12" xfId="4020" xr:uid="{D5566A84-592F-40E1-9983-57398AE034A5}"/>
    <cellStyle name="Normal 9 12 2" xfId="4021" xr:uid="{52ED57DC-1620-411F-BC53-3FCEEE6EB6E3}"/>
    <cellStyle name="Normal 9 12 3" xfId="4022" xr:uid="{64F14331-9B26-4052-A6B7-1F302EF4BC7A}"/>
    <cellStyle name="Normal 9 12 4" xfId="4023" xr:uid="{C1CBA4EE-7178-469C-B788-C4823B392C2C}"/>
    <cellStyle name="Normal 9 13" xfId="4024" xr:uid="{AFFB3B46-B58F-4C30-B604-AF8D1873ECD1}"/>
    <cellStyle name="Normal 9 13 2" xfId="4025" xr:uid="{1144B122-9664-465C-B0DE-E26C8CFC24E9}"/>
    <cellStyle name="Normal 9 14" xfId="4026" xr:uid="{B38FC1F9-95BA-4AC0-8CA3-943DF818BBDE}"/>
    <cellStyle name="Normal 9 15" xfId="4027" xr:uid="{27B909E2-2F1D-468A-AD3B-1E54334AE07D}"/>
    <cellStyle name="Normal 9 16" xfId="4028" xr:uid="{532E2819-E478-47C9-BE9D-B5598495523E}"/>
    <cellStyle name="Normal 9 2" xfId="165" xr:uid="{726690E7-D385-4BA1-B3FB-6048BB107845}"/>
    <cellStyle name="Normal 9 2 2" xfId="402" xr:uid="{47628999-9580-498C-B651-951DF2B76FEC}"/>
    <cellStyle name="Normal 9 2 2 2" xfId="4672" xr:uid="{7F294B41-9726-47C4-BC58-83978DBD5D42}"/>
    <cellStyle name="Normal 9 2 3" xfId="4561" xr:uid="{DAFA0CE4-70EA-4EB6-9D3F-B0C8C1BBA921}"/>
    <cellStyle name="Normal 9 3" xfId="166" xr:uid="{68439C2A-7FC6-4360-97EE-B0DA61F7987D}"/>
    <cellStyle name="Normal 9 3 10" xfId="4029" xr:uid="{EECE8B8E-0F2E-47CB-A97F-06AC484265AF}"/>
    <cellStyle name="Normal 9 3 11" xfId="4030" xr:uid="{F0F94569-A082-4A1C-8B6C-FA7FFFB5D524}"/>
    <cellStyle name="Normal 9 3 2" xfId="167" xr:uid="{17CEDA1E-E869-4142-A020-1CEF12D632D2}"/>
    <cellStyle name="Normal 9 3 2 2" xfId="168" xr:uid="{A601C1E5-EADB-4C7E-B309-6B70C097FD0C}"/>
    <cellStyle name="Normal 9 3 2 2 2" xfId="403" xr:uid="{5BC0B299-A82A-4DD9-9E7E-C632F165582C}"/>
    <cellStyle name="Normal 9 3 2 2 2 2" xfId="825" xr:uid="{6E0D90F2-E5B9-4942-9C75-DF56417361D8}"/>
    <cellStyle name="Normal 9 3 2 2 2 2 2" xfId="826" xr:uid="{51304CDE-CB16-4FF3-A6F1-276D49987565}"/>
    <cellStyle name="Normal 9 3 2 2 2 2 2 2" xfId="2231" xr:uid="{4A761CD2-35C2-45E7-BCCF-61E0460C1E27}"/>
    <cellStyle name="Normal 9 3 2 2 2 2 2 2 2" xfId="2232" xr:uid="{FA6D2101-31EE-45B4-9DE6-6E6F7DBDE855}"/>
    <cellStyle name="Normal 9 3 2 2 2 2 2 3" xfId="2233" xr:uid="{F1C02078-A21C-4EB8-B716-F181DC746F96}"/>
    <cellStyle name="Normal 9 3 2 2 2 2 3" xfId="2234" xr:uid="{FFBCA74F-A73B-4E41-B9A4-5C3998CF5444}"/>
    <cellStyle name="Normal 9 3 2 2 2 2 3 2" xfId="2235" xr:uid="{C7D0FB9C-C9D5-43DC-AAD5-25E5BE24A435}"/>
    <cellStyle name="Normal 9 3 2 2 2 2 4" xfId="2236" xr:uid="{104CCAFA-8954-4991-87EB-6476991B4028}"/>
    <cellStyle name="Normal 9 3 2 2 2 3" xfId="827" xr:uid="{AF82AF3E-85D7-47E7-BAE2-2DD854C4D91A}"/>
    <cellStyle name="Normal 9 3 2 2 2 3 2" xfId="2237" xr:uid="{9366C11E-B961-4B43-877D-56AE08853197}"/>
    <cellStyle name="Normal 9 3 2 2 2 3 2 2" xfId="2238" xr:uid="{FDF4C1D5-DF57-446F-A00A-048009410F18}"/>
    <cellStyle name="Normal 9 3 2 2 2 3 3" xfId="2239" xr:uid="{A3ED8FF0-AE65-4926-8935-DD1DA58B8601}"/>
    <cellStyle name="Normal 9 3 2 2 2 3 4" xfId="4031" xr:uid="{C903B762-AF52-4D9B-AABF-660093359598}"/>
    <cellStyle name="Normal 9 3 2 2 2 4" xfId="2240" xr:uid="{5E7E8F0E-1934-4729-837C-D8DDC4C4BD91}"/>
    <cellStyle name="Normal 9 3 2 2 2 4 2" xfId="2241" xr:uid="{30B096F5-B1FE-4FA0-AC66-08AA721A2DC3}"/>
    <cellStyle name="Normal 9 3 2 2 2 5" xfId="2242" xr:uid="{125099F2-80E3-4BD1-AB59-0AE85B7CE9E0}"/>
    <cellStyle name="Normal 9 3 2 2 2 6" xfId="4032" xr:uid="{A221001A-0213-4A39-9E0D-681C75AC76A3}"/>
    <cellStyle name="Normal 9 3 2 2 3" xfId="404" xr:uid="{C1F3F343-EBF8-475D-A462-AF5C18B6F35E}"/>
    <cellStyle name="Normal 9 3 2 2 3 2" xfId="828" xr:uid="{D4A68471-697F-4992-A3FE-59B656947632}"/>
    <cellStyle name="Normal 9 3 2 2 3 2 2" xfId="829" xr:uid="{9C255730-94A3-4835-B06F-9F9FE938944C}"/>
    <cellStyle name="Normal 9 3 2 2 3 2 2 2" xfId="2243" xr:uid="{A5D76636-7923-44D7-83A5-19F3B1F508FD}"/>
    <cellStyle name="Normal 9 3 2 2 3 2 2 2 2" xfId="2244" xr:uid="{6217F09C-5C62-4310-823D-875A1C8A0042}"/>
    <cellStyle name="Normal 9 3 2 2 3 2 2 3" xfId="2245" xr:uid="{68251CD4-3224-4B2B-9A75-AF470F01ACC7}"/>
    <cellStyle name="Normal 9 3 2 2 3 2 3" xfId="2246" xr:uid="{809ED428-1A1B-478E-BBC5-4CAC2FAD5AA1}"/>
    <cellStyle name="Normal 9 3 2 2 3 2 3 2" xfId="2247" xr:uid="{1F784AFF-B1D2-4826-88FB-CA40E8EEA5AC}"/>
    <cellStyle name="Normal 9 3 2 2 3 2 4" xfId="2248" xr:uid="{964EE0DD-C02C-4351-B82F-BC7A3FBB6C05}"/>
    <cellStyle name="Normal 9 3 2 2 3 3" xfId="830" xr:uid="{D6DD56B5-4874-4B84-B4CE-A4DDA5BC31A5}"/>
    <cellStyle name="Normal 9 3 2 2 3 3 2" xfId="2249" xr:uid="{C06172A0-E5C3-4967-8140-0CFB513008F0}"/>
    <cellStyle name="Normal 9 3 2 2 3 3 2 2" xfId="2250" xr:uid="{03759463-2BB0-498F-99DD-6A92C2B3E535}"/>
    <cellStyle name="Normal 9 3 2 2 3 3 3" xfId="2251" xr:uid="{5DEEEFE1-9A31-45CE-817E-E9D12957B61E}"/>
    <cellStyle name="Normal 9 3 2 2 3 4" xfId="2252" xr:uid="{C38AE916-B8D9-4307-8B72-0DEDE211FAAB}"/>
    <cellStyle name="Normal 9 3 2 2 3 4 2" xfId="2253" xr:uid="{9DB8AB2C-02DB-4F7E-BC12-1449D41A7A82}"/>
    <cellStyle name="Normal 9 3 2 2 3 5" xfId="2254" xr:uid="{761DF44D-03F0-4553-8A7A-FBF683272192}"/>
    <cellStyle name="Normal 9 3 2 2 4" xfId="831" xr:uid="{964028C4-5FFC-49EC-A28D-3077805E6713}"/>
    <cellStyle name="Normal 9 3 2 2 4 2" xfId="832" xr:uid="{59D039DC-6E9F-4223-A722-D680DC075662}"/>
    <cellStyle name="Normal 9 3 2 2 4 2 2" xfId="2255" xr:uid="{34D0C529-E9B7-4291-B432-93BF8BEDB553}"/>
    <cellStyle name="Normal 9 3 2 2 4 2 2 2" xfId="2256" xr:uid="{8A8B13FA-0366-419B-A77C-CB101D1BCB5A}"/>
    <cellStyle name="Normal 9 3 2 2 4 2 3" xfId="2257" xr:uid="{8BA3B468-CEB6-44AC-A05B-F64FD2507C09}"/>
    <cellStyle name="Normal 9 3 2 2 4 3" xfId="2258" xr:uid="{BA00C03F-9872-4592-AF72-268E9F93AFE7}"/>
    <cellStyle name="Normal 9 3 2 2 4 3 2" xfId="2259" xr:uid="{F1F33145-BF87-40B2-AAC0-62BDCAF7A264}"/>
    <cellStyle name="Normal 9 3 2 2 4 4" xfId="2260" xr:uid="{660DB02D-7298-4F20-B455-29BF5086CA27}"/>
    <cellStyle name="Normal 9 3 2 2 5" xfId="833" xr:uid="{4FAE7ECF-2F9F-4496-9DE1-0B7D20F0FB59}"/>
    <cellStyle name="Normal 9 3 2 2 5 2" xfId="2261" xr:uid="{25B8952B-5EC2-45B0-99C6-9DE02C532A0B}"/>
    <cellStyle name="Normal 9 3 2 2 5 2 2" xfId="2262" xr:uid="{2D1831FA-655F-4C4E-B22C-49C29B041BE2}"/>
    <cellStyle name="Normal 9 3 2 2 5 3" xfId="2263" xr:uid="{03F31F45-34AF-447C-B3C8-C405EC456637}"/>
    <cellStyle name="Normal 9 3 2 2 5 4" xfId="4033" xr:uid="{AAE7B7F1-DE40-4633-875A-D19F66B4F4F9}"/>
    <cellStyle name="Normal 9 3 2 2 6" xfId="2264" xr:uid="{30E781BA-BC73-4615-9159-03115A99EA77}"/>
    <cellStyle name="Normal 9 3 2 2 6 2" xfId="2265" xr:uid="{92D615EB-DB31-49F8-94C1-B400D5DB1DA5}"/>
    <cellStyle name="Normal 9 3 2 2 7" xfId="2266" xr:uid="{B34BBC12-A80D-4F6A-96F1-2B65E2189CD5}"/>
    <cellStyle name="Normal 9 3 2 2 8" xfId="4034" xr:uid="{9823947E-91F5-443F-B725-A0B43B09D48F}"/>
    <cellStyle name="Normal 9 3 2 3" xfId="405" xr:uid="{D1E65A67-77DF-4F48-8012-7DC3B936FEBF}"/>
    <cellStyle name="Normal 9 3 2 3 2" xfId="834" xr:uid="{27F2D146-8273-467B-ACFB-77289B2E7827}"/>
    <cellStyle name="Normal 9 3 2 3 2 2" xfId="835" xr:uid="{77D567B3-35C5-4DF5-9942-F1BA50666E71}"/>
    <cellStyle name="Normal 9 3 2 3 2 2 2" xfId="2267" xr:uid="{5D327C16-BD9C-4D53-8D79-1EBAE6B478EA}"/>
    <cellStyle name="Normal 9 3 2 3 2 2 2 2" xfId="2268" xr:uid="{76717887-F1AF-4483-9051-69A9995BEF95}"/>
    <cellStyle name="Normal 9 3 2 3 2 2 3" xfId="2269" xr:uid="{156953B6-2C52-4D1C-9B6F-29362BAB2BC8}"/>
    <cellStyle name="Normal 9 3 2 3 2 3" xfId="2270" xr:uid="{2618C790-2EB9-4DC7-8EC5-95ED9DBADB14}"/>
    <cellStyle name="Normal 9 3 2 3 2 3 2" xfId="2271" xr:uid="{407CA01E-4BD6-4B2C-91EB-61CCCEFBC2B4}"/>
    <cellStyle name="Normal 9 3 2 3 2 4" xfId="2272" xr:uid="{CCFCD895-02B4-45F0-B7E2-4DC210A5E897}"/>
    <cellStyle name="Normal 9 3 2 3 3" xfId="836" xr:uid="{685B3EF1-1D62-4BD1-8F4E-99076AB2D8D6}"/>
    <cellStyle name="Normal 9 3 2 3 3 2" xfId="2273" xr:uid="{2F906967-E898-4B8C-B6A6-4C213F9E0ADE}"/>
    <cellStyle name="Normal 9 3 2 3 3 2 2" xfId="2274" xr:uid="{CF7E4A2A-E958-4C21-87BC-9C177B559944}"/>
    <cellStyle name="Normal 9 3 2 3 3 3" xfId="2275" xr:uid="{AC05EE13-095E-4BD9-BF63-BC89B2C3D368}"/>
    <cellStyle name="Normal 9 3 2 3 3 4" xfId="4035" xr:uid="{420E2C99-0D8D-4B71-946B-76E695EA9F34}"/>
    <cellStyle name="Normal 9 3 2 3 4" xfId="2276" xr:uid="{6DB9935E-B169-48BB-997C-25DF36EBAB43}"/>
    <cellStyle name="Normal 9 3 2 3 4 2" xfId="2277" xr:uid="{886966F0-E586-430B-B19C-8A44E2D2CFBD}"/>
    <cellStyle name="Normal 9 3 2 3 5" xfId="2278" xr:uid="{77D036EE-40FC-4592-9EC1-A8F5CC7F788E}"/>
    <cellStyle name="Normal 9 3 2 3 6" xfId="4036" xr:uid="{BB62F2A6-DFA5-4B64-8A84-8D8395A5CAD1}"/>
    <cellStyle name="Normal 9 3 2 4" xfId="406" xr:uid="{C85A59ED-A5F8-45DF-B8E7-FCD2507BC9A6}"/>
    <cellStyle name="Normal 9 3 2 4 2" xfId="837" xr:uid="{5983C724-6B15-4E39-B2D5-3087784321B0}"/>
    <cellStyle name="Normal 9 3 2 4 2 2" xfId="838" xr:uid="{03122869-748C-4F5D-98A1-D223F0FEEA11}"/>
    <cellStyle name="Normal 9 3 2 4 2 2 2" xfId="2279" xr:uid="{6890A64A-23B6-436D-8B16-E6E3AD2F56E7}"/>
    <cellStyle name="Normal 9 3 2 4 2 2 2 2" xfId="2280" xr:uid="{E51C0F14-5D7E-4C83-9748-2050FEF0804E}"/>
    <cellStyle name="Normal 9 3 2 4 2 2 3" xfId="2281" xr:uid="{6CBFF109-8ED3-4B11-A5A1-4FAD2EE8AC72}"/>
    <cellStyle name="Normal 9 3 2 4 2 3" xfId="2282" xr:uid="{C639BAC4-AE39-4163-8ADB-F6CA99A9E1C5}"/>
    <cellStyle name="Normal 9 3 2 4 2 3 2" xfId="2283" xr:uid="{964F4B85-4CA9-4D5E-9DEE-877EFBE63750}"/>
    <cellStyle name="Normal 9 3 2 4 2 4" xfId="2284" xr:uid="{3A94236A-BAF1-46A6-BC0F-EAF1F0D4E44F}"/>
    <cellStyle name="Normal 9 3 2 4 3" xfId="839" xr:uid="{0861641D-B4B4-4BAA-8DE7-CB4F3906A17A}"/>
    <cellStyle name="Normal 9 3 2 4 3 2" xfId="2285" xr:uid="{20ABE86B-248A-40D2-B0A0-352BAC35EE76}"/>
    <cellStyle name="Normal 9 3 2 4 3 2 2" xfId="2286" xr:uid="{89C61F06-71D6-4801-94CC-7E2C8CEF24C1}"/>
    <cellStyle name="Normal 9 3 2 4 3 3" xfId="2287" xr:uid="{73BBDB69-E153-47AA-8CA2-0D1D0E54D55B}"/>
    <cellStyle name="Normal 9 3 2 4 4" xfId="2288" xr:uid="{12BD4724-A4C1-4FD4-9C32-D7EFD9D4004F}"/>
    <cellStyle name="Normal 9 3 2 4 4 2" xfId="2289" xr:uid="{BFADD413-357E-47D2-98C8-AAE7F55008A4}"/>
    <cellStyle name="Normal 9 3 2 4 5" xfId="2290" xr:uid="{06EA1957-1DB9-4061-A1D7-CD27B026CFB4}"/>
    <cellStyle name="Normal 9 3 2 5" xfId="407" xr:uid="{7092F76E-6020-4B15-87B2-5021E3970C40}"/>
    <cellStyle name="Normal 9 3 2 5 2" xfId="840" xr:uid="{AA6CCB55-7883-4953-899F-CADF37C33365}"/>
    <cellStyle name="Normal 9 3 2 5 2 2" xfId="2291" xr:uid="{902F6300-C325-4B43-8BF8-1DDB55B3FEF1}"/>
    <cellStyle name="Normal 9 3 2 5 2 2 2" xfId="2292" xr:uid="{4C0090E7-63F6-4F54-A8D8-A68CB759E784}"/>
    <cellStyle name="Normal 9 3 2 5 2 3" xfId="2293" xr:uid="{EFE6CC3E-4189-4EE0-9654-8C8A933A3A9E}"/>
    <cellStyle name="Normal 9 3 2 5 3" xfId="2294" xr:uid="{1E2F296B-7537-4A03-BF9F-C945A6054E85}"/>
    <cellStyle name="Normal 9 3 2 5 3 2" xfId="2295" xr:uid="{856D5F83-5CD4-473A-9F1F-E40502F263F2}"/>
    <cellStyle name="Normal 9 3 2 5 4" xfId="2296" xr:uid="{0BDD63A8-E37C-47C8-AC75-ACCE166814F6}"/>
    <cellStyle name="Normal 9 3 2 6" xfId="841" xr:uid="{7941E8C9-CDDB-4AA9-A072-20882A47B35C}"/>
    <cellStyle name="Normal 9 3 2 6 2" xfId="2297" xr:uid="{47EB7697-A605-4768-914F-3D43B70ED92D}"/>
    <cellStyle name="Normal 9 3 2 6 2 2" xfId="2298" xr:uid="{C8A2B366-5EF2-495D-8D17-59D74DAF658D}"/>
    <cellStyle name="Normal 9 3 2 6 3" xfId="2299" xr:uid="{56F15815-8B68-433C-BAD2-BDCD9B4D855E}"/>
    <cellStyle name="Normal 9 3 2 6 4" xfId="4037" xr:uid="{2855F30D-D40A-4608-A4C0-939D2AD9672B}"/>
    <cellStyle name="Normal 9 3 2 7" xfId="2300" xr:uid="{8F45521D-F34D-463E-B06E-F33AEB9CA228}"/>
    <cellStyle name="Normal 9 3 2 7 2" xfId="2301" xr:uid="{882F96DB-1784-4235-BD81-D7E4C60DD0FB}"/>
    <cellStyle name="Normal 9 3 2 8" xfId="2302" xr:uid="{E0BAA925-1123-474D-B7D1-3C91CDBB380B}"/>
    <cellStyle name="Normal 9 3 2 9" xfId="4038" xr:uid="{DD6401FF-ACDE-48D7-9E5A-4C52912EBB3A}"/>
    <cellStyle name="Normal 9 3 3" xfId="169" xr:uid="{098B189B-22B2-44C9-9AE0-602F9A57C244}"/>
    <cellStyle name="Normal 9 3 3 2" xfId="170" xr:uid="{412B31E6-2344-4051-90E2-F125C969FD1D}"/>
    <cellStyle name="Normal 9 3 3 2 2" xfId="842" xr:uid="{A1C1D959-E76C-4D00-8FEA-1849E7F96883}"/>
    <cellStyle name="Normal 9 3 3 2 2 2" xfId="843" xr:uid="{D6143FA6-A802-45CB-BAAA-D44E32869B8C}"/>
    <cellStyle name="Normal 9 3 3 2 2 2 2" xfId="2303" xr:uid="{5693AAE3-B659-4D6A-82A7-259BDFD98349}"/>
    <cellStyle name="Normal 9 3 3 2 2 2 2 2" xfId="2304" xr:uid="{6570AF0B-C134-464D-B489-88A3484623E7}"/>
    <cellStyle name="Normal 9 3 3 2 2 2 3" xfId="2305" xr:uid="{2616FEC0-5D0B-4189-95F6-BCE20D58D0E2}"/>
    <cellStyle name="Normal 9 3 3 2 2 3" xfId="2306" xr:uid="{16AF4711-216C-4ED2-8440-BB1AEA37965F}"/>
    <cellStyle name="Normal 9 3 3 2 2 3 2" xfId="2307" xr:uid="{A354C92C-D847-40BD-8069-C41C89DE2718}"/>
    <cellStyle name="Normal 9 3 3 2 2 4" xfId="2308" xr:uid="{4A10DF86-4BAB-4FCA-A238-65331C6746FF}"/>
    <cellStyle name="Normal 9 3 3 2 3" xfId="844" xr:uid="{31A5B8E4-2E64-491F-9C0F-E2693FD75780}"/>
    <cellStyle name="Normal 9 3 3 2 3 2" xfId="2309" xr:uid="{73FD9208-2FA7-4891-80BB-BA028CDEC130}"/>
    <cellStyle name="Normal 9 3 3 2 3 2 2" xfId="2310" xr:uid="{3BA56E2D-CD59-4FFB-91D4-77E0AB39318A}"/>
    <cellStyle name="Normal 9 3 3 2 3 3" xfId="2311" xr:uid="{3F00C25D-DC70-4EFD-9AC0-58706F497C33}"/>
    <cellStyle name="Normal 9 3 3 2 3 4" xfId="4039" xr:uid="{1BA8DF5D-5552-4EB0-A6A9-22E036F56C95}"/>
    <cellStyle name="Normal 9 3 3 2 4" xfId="2312" xr:uid="{7B3C7786-6118-446A-9CA9-306317269011}"/>
    <cellStyle name="Normal 9 3 3 2 4 2" xfId="2313" xr:uid="{C3B4F396-68C8-4BD2-86FE-F5D25F0741D6}"/>
    <cellStyle name="Normal 9 3 3 2 5" xfId="2314" xr:uid="{4A307BF9-6A57-449E-8171-F1D2F9668CC3}"/>
    <cellStyle name="Normal 9 3 3 2 6" xfId="4040" xr:uid="{4E0B370D-49CF-4C63-A875-649CC2036923}"/>
    <cellStyle name="Normal 9 3 3 3" xfId="408" xr:uid="{64B03BDA-202F-4C78-BC8D-48BF85CFCA70}"/>
    <cellStyle name="Normal 9 3 3 3 2" xfId="845" xr:uid="{8C8B10B0-E1DF-4673-99C2-507625B1616F}"/>
    <cellStyle name="Normal 9 3 3 3 2 2" xfId="846" xr:uid="{3B65B7BD-9C8D-422C-AE6E-D2AEE9133EDA}"/>
    <cellStyle name="Normal 9 3 3 3 2 2 2" xfId="2315" xr:uid="{1DC15AEE-8084-4C2C-B80C-5A83AB1FE233}"/>
    <cellStyle name="Normal 9 3 3 3 2 2 2 2" xfId="2316" xr:uid="{4BFB9A74-8A7D-4574-9A97-7A8D55849B99}"/>
    <cellStyle name="Normal 9 3 3 3 2 2 2 2 2" xfId="4765" xr:uid="{910BA4DA-9F04-408C-9E85-622B438849A9}"/>
    <cellStyle name="Normal 9 3 3 3 2 2 3" xfId="2317" xr:uid="{49F21704-4949-43D2-B4B0-5266B62E8486}"/>
    <cellStyle name="Normal 9 3 3 3 2 2 3 2" xfId="4766" xr:uid="{8581CA34-84E1-46F5-B99F-A498FBC332D7}"/>
    <cellStyle name="Normal 9 3 3 3 2 3" xfId="2318" xr:uid="{EF2585A5-B340-4A2B-A741-EBB0D0BE37F3}"/>
    <cellStyle name="Normal 9 3 3 3 2 3 2" xfId="2319" xr:uid="{019E0919-2C92-4214-8FB9-15762D52DE96}"/>
    <cellStyle name="Normal 9 3 3 3 2 3 2 2" xfId="4768" xr:uid="{94BDF8CA-5AE8-4D14-9E52-C4D8D568365B}"/>
    <cellStyle name="Normal 9 3 3 3 2 3 3" xfId="4767" xr:uid="{B6C3099B-2E98-4B2E-9A58-51851BD9F3C7}"/>
    <cellStyle name="Normal 9 3 3 3 2 4" xfId="2320" xr:uid="{A08223B3-1B9F-463E-94DC-E37D9E9E73C1}"/>
    <cellStyle name="Normal 9 3 3 3 2 4 2" xfId="4769" xr:uid="{0B44FDD3-B800-44F6-BD51-70609C869411}"/>
    <cellStyle name="Normal 9 3 3 3 3" xfId="847" xr:uid="{EF9AD217-CE73-43B6-88E3-3CF7989EB1FF}"/>
    <cellStyle name="Normal 9 3 3 3 3 2" xfId="2321" xr:uid="{6A0D4003-7187-44A3-BB29-FD1E19634341}"/>
    <cellStyle name="Normal 9 3 3 3 3 2 2" xfId="2322" xr:uid="{538668C2-66B1-4F67-B2C0-8384E4F82A08}"/>
    <cellStyle name="Normal 9 3 3 3 3 2 2 2" xfId="4772" xr:uid="{FF0C31B9-CBFE-4201-A8AE-FE6DAFA001B4}"/>
    <cellStyle name="Normal 9 3 3 3 3 2 3" xfId="4771" xr:uid="{0CCAB373-CE0A-415C-BB8A-602889DA9217}"/>
    <cellStyle name="Normal 9 3 3 3 3 3" xfId="2323" xr:uid="{12B69B34-5264-433A-9BA7-F0F4FC1990E0}"/>
    <cellStyle name="Normal 9 3 3 3 3 3 2" xfId="4773" xr:uid="{B6B9799C-0543-4CED-9EAD-39576E8A9ADA}"/>
    <cellStyle name="Normal 9 3 3 3 3 4" xfId="4770" xr:uid="{5D6C5DDC-6147-4FAD-A933-DECB98692EBD}"/>
    <cellStyle name="Normal 9 3 3 3 4" xfId="2324" xr:uid="{F741964B-BF6C-4B14-8A7A-B4AE74D6A7BB}"/>
    <cellStyle name="Normal 9 3 3 3 4 2" xfId="2325" xr:uid="{3461B01A-8A51-4A1D-BEC6-6E045A69B40F}"/>
    <cellStyle name="Normal 9 3 3 3 4 2 2" xfId="4775" xr:uid="{F6F70592-FEC0-4A6C-A691-44CFAE43F4D9}"/>
    <cellStyle name="Normal 9 3 3 3 4 3" xfId="4774" xr:uid="{F67148A2-2FB2-43D4-9EEE-8C20484E9CC4}"/>
    <cellStyle name="Normal 9 3 3 3 5" xfId="2326" xr:uid="{CBE6E4AB-0709-4F2F-A3A7-5D8098E8EF64}"/>
    <cellStyle name="Normal 9 3 3 3 5 2" xfId="4776" xr:uid="{4E0AC2BB-4972-40A5-BC10-98014C3C4F8C}"/>
    <cellStyle name="Normal 9 3 3 4" xfId="409" xr:uid="{6E4F823A-7A13-48AD-B76C-988EFDE2A8ED}"/>
    <cellStyle name="Normal 9 3 3 4 2" xfId="848" xr:uid="{E4D34454-E12A-4D58-A644-339DF5BF29B5}"/>
    <cellStyle name="Normal 9 3 3 4 2 2" xfId="2327" xr:uid="{75C4252E-0BE8-4788-8172-ACB0ACBED2B5}"/>
    <cellStyle name="Normal 9 3 3 4 2 2 2" xfId="2328" xr:uid="{77F71823-C23B-4041-9A15-EBF767BE199D}"/>
    <cellStyle name="Normal 9 3 3 4 2 2 2 2" xfId="4780" xr:uid="{AC43F79D-C46F-4033-B93E-5F1FEDAB43D5}"/>
    <cellStyle name="Normal 9 3 3 4 2 2 3" xfId="4779" xr:uid="{A74429AD-A7F4-47F8-8329-EBF828992BB8}"/>
    <cellStyle name="Normal 9 3 3 4 2 3" xfId="2329" xr:uid="{7B6D07C6-3655-493D-B29E-CD491A193957}"/>
    <cellStyle name="Normal 9 3 3 4 2 3 2" xfId="4781" xr:uid="{2004CC56-7C51-4731-A09E-0ADF1BA2986D}"/>
    <cellStyle name="Normal 9 3 3 4 2 4" xfId="4778" xr:uid="{EAF57F57-FB33-437D-AA97-C89E8F038DFD}"/>
    <cellStyle name="Normal 9 3 3 4 3" xfId="2330" xr:uid="{3B7E9341-64BB-41B9-BE4B-AFD31A71C7B1}"/>
    <cellStyle name="Normal 9 3 3 4 3 2" xfId="2331" xr:uid="{82E683A7-BC9A-458D-800E-D225D50DC0D3}"/>
    <cellStyle name="Normal 9 3 3 4 3 2 2" xfId="4783" xr:uid="{CCA38653-CE58-4C56-9DB8-02AC82438CD0}"/>
    <cellStyle name="Normal 9 3 3 4 3 3" xfId="4782" xr:uid="{A2DF8D32-0188-428D-9BE6-E5E0C3939F97}"/>
    <cellStyle name="Normal 9 3 3 4 4" xfId="2332" xr:uid="{743D2A7E-5462-4CFF-8689-9B2B058C3C94}"/>
    <cellStyle name="Normal 9 3 3 4 4 2" xfId="4784" xr:uid="{69DD4733-03BE-41F8-AE0F-679216321F81}"/>
    <cellStyle name="Normal 9 3 3 4 5" xfId="4777" xr:uid="{645B1D3E-D6FC-4B43-8029-171A21EDC6BB}"/>
    <cellStyle name="Normal 9 3 3 5" xfId="849" xr:uid="{3975FF48-F42E-4F20-97BC-94F9890E90E6}"/>
    <cellStyle name="Normal 9 3 3 5 2" xfId="2333" xr:uid="{6A341543-9FE8-4FA7-A7D9-EC193A2D6F50}"/>
    <cellStyle name="Normal 9 3 3 5 2 2" xfId="2334" xr:uid="{663891C6-FA5D-4D05-B272-8704CB9CE237}"/>
    <cellStyle name="Normal 9 3 3 5 2 2 2" xfId="4787" xr:uid="{37958FB9-A286-4491-A91A-C696705BDBC8}"/>
    <cellStyle name="Normal 9 3 3 5 2 3" xfId="4786" xr:uid="{73B3FB3D-BAE9-44F6-8196-2E358307851E}"/>
    <cellStyle name="Normal 9 3 3 5 3" xfId="2335" xr:uid="{FCAD298B-5488-4229-A34E-ED142E3B8EF1}"/>
    <cellStyle name="Normal 9 3 3 5 3 2" xfId="4788" xr:uid="{CDABA595-12C3-4B50-B731-BABD12596353}"/>
    <cellStyle name="Normal 9 3 3 5 4" xfId="4041" xr:uid="{3DF13D67-F8D1-4DCA-9B80-E4AB25976C91}"/>
    <cellStyle name="Normal 9 3 3 5 4 2" xfId="4789" xr:uid="{779646B5-AD0B-4420-B0D4-72D5CD9EDD6F}"/>
    <cellStyle name="Normal 9 3 3 5 5" xfId="4785" xr:uid="{310C51CB-9717-4E1F-8F84-908F7EB12D68}"/>
    <cellStyle name="Normal 9 3 3 6" xfId="2336" xr:uid="{7F39A45F-7E67-40DF-B943-3C32D532BD75}"/>
    <cellStyle name="Normal 9 3 3 6 2" xfId="2337" xr:uid="{DDE78CDF-372B-441C-9582-5D8BD7FC3637}"/>
    <cellStyle name="Normal 9 3 3 6 2 2" xfId="4791" xr:uid="{A700525F-8478-4F23-9A38-1D2E3D988B00}"/>
    <cellStyle name="Normal 9 3 3 6 3" xfId="4790" xr:uid="{A6498B4F-AD81-47AE-9AD5-17D7D7A9DBB5}"/>
    <cellStyle name="Normal 9 3 3 7" xfId="2338" xr:uid="{C2A61A53-1935-4561-92A0-0A99E4D9C07C}"/>
    <cellStyle name="Normal 9 3 3 7 2" xfId="4792" xr:uid="{75D7A528-6D27-482C-8F30-8852C227E3D6}"/>
    <cellStyle name="Normal 9 3 3 8" xfId="4042" xr:uid="{C2E7D74E-743F-44D4-95C7-3F08532F3F9D}"/>
    <cellStyle name="Normal 9 3 3 8 2" xfId="4793" xr:uid="{E17638A8-0404-4928-B855-21CB41F23E6F}"/>
    <cellStyle name="Normal 9 3 4" xfId="171" xr:uid="{AC96FFB5-09F9-47CC-82A6-2F8C973C3DE2}"/>
    <cellStyle name="Normal 9 3 4 2" xfId="450" xr:uid="{58E0E571-F4B6-419B-A3B1-6955F3C64CFB}"/>
    <cellStyle name="Normal 9 3 4 2 2" xfId="850" xr:uid="{D644BBDE-296E-437A-847C-5023A518F05B}"/>
    <cellStyle name="Normal 9 3 4 2 2 2" xfId="2339" xr:uid="{2DC231A2-EBDF-432E-971E-2F28EDB1F273}"/>
    <cellStyle name="Normal 9 3 4 2 2 2 2" xfId="2340" xr:uid="{D41B70C8-0EA8-4217-8294-A64659E59D96}"/>
    <cellStyle name="Normal 9 3 4 2 2 2 2 2" xfId="4798" xr:uid="{38726271-F919-47EA-9CFE-3A3C0625A1DB}"/>
    <cellStyle name="Normal 9 3 4 2 2 2 3" xfId="4797" xr:uid="{D70625BE-347B-4826-9CF6-E1BB4087FD05}"/>
    <cellStyle name="Normal 9 3 4 2 2 3" xfId="2341" xr:uid="{4E4B525D-67DB-4781-B74A-47D44865CAEE}"/>
    <cellStyle name="Normal 9 3 4 2 2 3 2" xfId="4799" xr:uid="{F3629758-370B-4D18-85DB-D324142B6CA6}"/>
    <cellStyle name="Normal 9 3 4 2 2 4" xfId="4043" xr:uid="{12FC4538-C3D5-4BC0-BA15-F4F23EBBDAE9}"/>
    <cellStyle name="Normal 9 3 4 2 2 4 2" xfId="4800" xr:uid="{E74B0638-3E9C-4987-88FB-A24EF849AF97}"/>
    <cellStyle name="Normal 9 3 4 2 2 5" xfId="4796" xr:uid="{928CF2BD-396B-4A91-9550-F3F3A54D9B19}"/>
    <cellStyle name="Normal 9 3 4 2 3" xfId="2342" xr:uid="{5F97B92F-8ADC-471E-976D-B6AED907E761}"/>
    <cellStyle name="Normal 9 3 4 2 3 2" xfId="2343" xr:uid="{F866D7B9-C72F-4CF8-A143-8BA143780897}"/>
    <cellStyle name="Normal 9 3 4 2 3 2 2" xfId="4802" xr:uid="{F2C04355-E2CC-4E9C-AF14-55C1DCCB88A9}"/>
    <cellStyle name="Normal 9 3 4 2 3 3" xfId="4801" xr:uid="{72288660-F49D-4506-AB62-9BF040B960A6}"/>
    <cellStyle name="Normal 9 3 4 2 4" xfId="2344" xr:uid="{B005A096-653A-422E-9526-318415BDBB9D}"/>
    <cellStyle name="Normal 9 3 4 2 4 2" xfId="4803" xr:uid="{F8529881-29F7-4726-99C3-ACF929B5CB48}"/>
    <cellStyle name="Normal 9 3 4 2 5" xfId="4044" xr:uid="{5189082D-39E2-4298-8B16-CB31A3742D7A}"/>
    <cellStyle name="Normal 9 3 4 2 5 2" xfId="4804" xr:uid="{CF10DE3E-1421-42A1-87CC-DF447B84A6DF}"/>
    <cellStyle name="Normal 9 3 4 2 6" xfId="4795" xr:uid="{9A410BC6-6E81-4910-B8BD-36DAD7A4AE4D}"/>
    <cellStyle name="Normal 9 3 4 3" xfId="851" xr:uid="{C881610D-DB1F-4AF1-994B-C384A4D2E2C0}"/>
    <cellStyle name="Normal 9 3 4 3 2" xfId="2345" xr:uid="{45A7B6C1-98DB-4B9F-9BDE-9ED5956090BC}"/>
    <cellStyle name="Normal 9 3 4 3 2 2" xfId="2346" xr:uid="{825FB7B4-F6EF-4632-BD5B-DE8D985B6B09}"/>
    <cellStyle name="Normal 9 3 4 3 2 2 2" xfId="4807" xr:uid="{3B1B432D-86AC-4570-A9E2-BD3183CF6A71}"/>
    <cellStyle name="Normal 9 3 4 3 2 3" xfId="4806" xr:uid="{40A8440E-C5AC-4234-9FE0-8CA3D3F32578}"/>
    <cellStyle name="Normal 9 3 4 3 3" xfId="2347" xr:uid="{D873FEA3-1768-46E4-9795-B76FA0411C61}"/>
    <cellStyle name="Normal 9 3 4 3 3 2" xfId="4808" xr:uid="{220E6EA2-8AD7-4333-B379-F07A08605BED}"/>
    <cellStyle name="Normal 9 3 4 3 4" xfId="4045" xr:uid="{FBAE5363-4F41-4C82-8C93-EAA818DAB06B}"/>
    <cellStyle name="Normal 9 3 4 3 4 2" xfId="4809" xr:uid="{3F6F355C-0244-41F9-ACA5-E32B00245D45}"/>
    <cellStyle name="Normal 9 3 4 3 5" xfId="4805" xr:uid="{8C09C6B6-3A6C-4243-AF4F-13C4D162803E}"/>
    <cellStyle name="Normal 9 3 4 4" xfId="2348" xr:uid="{F5868AF7-9889-4742-A04F-5CA5EB8D6BB5}"/>
    <cellStyle name="Normal 9 3 4 4 2" xfId="2349" xr:uid="{D3EBEDCE-F7B8-49C5-893B-46FE1EF61D72}"/>
    <cellStyle name="Normal 9 3 4 4 2 2" xfId="4811" xr:uid="{C5018C86-EBD4-4495-BD34-FF14195632CD}"/>
    <cellStyle name="Normal 9 3 4 4 3" xfId="4046" xr:uid="{59AAC752-3A98-4E2B-8C3D-7AD70B7EB323}"/>
    <cellStyle name="Normal 9 3 4 4 3 2" xfId="4812" xr:uid="{4F12854A-4904-4B61-89E5-388516F96AEE}"/>
    <cellStyle name="Normal 9 3 4 4 4" xfId="4047" xr:uid="{F7919120-75EF-4E7B-BE60-46870C0DB89C}"/>
    <cellStyle name="Normal 9 3 4 4 4 2" xfId="4813" xr:uid="{B74D6ECF-E403-4E2A-B692-60D6026DFD7A}"/>
    <cellStyle name="Normal 9 3 4 4 5" xfId="4810" xr:uid="{6822E1DC-70FD-4BB5-B572-B2D4D3AA1A04}"/>
    <cellStyle name="Normal 9 3 4 5" xfId="2350" xr:uid="{DDFEA640-7E67-4280-B406-FC80C565CAEC}"/>
    <cellStyle name="Normal 9 3 4 5 2" xfId="4814" xr:uid="{ECB0CD41-C3BD-48C2-8A90-F812CFE4DBBE}"/>
    <cellStyle name="Normal 9 3 4 6" xfId="4048" xr:uid="{4FA175A4-1E4C-409F-9B58-D56EA46AF60A}"/>
    <cellStyle name="Normal 9 3 4 6 2" xfId="4815" xr:uid="{523D1BE9-5D70-44CF-8B65-9F1ECB1E6E56}"/>
    <cellStyle name="Normal 9 3 4 7" xfId="4049" xr:uid="{722995B4-B980-4314-8775-E4ABCF8C924E}"/>
    <cellStyle name="Normal 9 3 4 7 2" xfId="4816" xr:uid="{2A5A4E7C-DFCF-41CA-B179-B99425168634}"/>
    <cellStyle name="Normal 9 3 4 8" xfId="4794" xr:uid="{7AD39794-268C-474F-949B-2B77F955269C}"/>
    <cellStyle name="Normal 9 3 5" xfId="410" xr:uid="{E8F97FC8-76C7-4BA7-93C6-1D5798041B8B}"/>
    <cellStyle name="Normal 9 3 5 2" xfId="852" xr:uid="{D18390FC-090A-44CF-943A-7C3B804848F9}"/>
    <cellStyle name="Normal 9 3 5 2 2" xfId="853" xr:uid="{384E92CF-730B-4C43-AFC1-E98D56FB9FD7}"/>
    <cellStyle name="Normal 9 3 5 2 2 2" xfId="2351" xr:uid="{E67E1601-AAF1-4333-8C59-4688BD24C9C4}"/>
    <cellStyle name="Normal 9 3 5 2 2 2 2" xfId="2352" xr:uid="{0CC56E10-CEEC-415E-AFA1-C94BB19C8A35}"/>
    <cellStyle name="Normal 9 3 5 2 2 2 2 2" xfId="4821" xr:uid="{D9BA5CBF-45D8-4D74-AF07-80741FCD76F4}"/>
    <cellStyle name="Normal 9 3 5 2 2 2 3" xfId="4820" xr:uid="{599C7532-DA62-4392-881A-7DE1CC0BCD16}"/>
    <cellStyle name="Normal 9 3 5 2 2 3" xfId="2353" xr:uid="{723240F5-0FF4-4F8E-9E5B-008D241877D7}"/>
    <cellStyle name="Normal 9 3 5 2 2 3 2" xfId="4822" xr:uid="{988273DB-ECCA-4E27-A8FA-EBFC3859B787}"/>
    <cellStyle name="Normal 9 3 5 2 2 4" xfId="4819" xr:uid="{E24D84B3-C105-4321-A76E-D846F9D528E6}"/>
    <cellStyle name="Normal 9 3 5 2 3" xfId="2354" xr:uid="{0A0DF82E-248C-4A2B-A53D-A4588A66405B}"/>
    <cellStyle name="Normal 9 3 5 2 3 2" xfId="2355" xr:uid="{5F052226-FDEE-41C8-89E6-AD0BFA068178}"/>
    <cellStyle name="Normal 9 3 5 2 3 2 2" xfId="4824" xr:uid="{139B0E2D-3B72-4AFC-B914-C55360D5FAB7}"/>
    <cellStyle name="Normal 9 3 5 2 3 3" xfId="4823" xr:uid="{0D2A393F-A0FD-4C84-BCEF-43A9E46CAA0A}"/>
    <cellStyle name="Normal 9 3 5 2 4" xfId="2356" xr:uid="{22DF2A7B-FDE1-4EE3-B96D-3D543E0E2A24}"/>
    <cellStyle name="Normal 9 3 5 2 4 2" xfId="4825" xr:uid="{A2AC5110-A1DE-4DC3-AC9A-BD547A9E1173}"/>
    <cellStyle name="Normal 9 3 5 2 5" xfId="4818" xr:uid="{967C090E-3ACE-41DD-8470-1E26CEFDE2B5}"/>
    <cellStyle name="Normal 9 3 5 3" xfId="854" xr:uid="{CD2AF557-ABB9-46A8-B9EE-229107672943}"/>
    <cellStyle name="Normal 9 3 5 3 2" xfId="2357" xr:uid="{AE113447-56DC-4C89-8E2E-1BCC1D52876C}"/>
    <cellStyle name="Normal 9 3 5 3 2 2" xfId="2358" xr:uid="{1F513125-D425-4A93-83C7-2743EA64AEF8}"/>
    <cellStyle name="Normal 9 3 5 3 2 2 2" xfId="4828" xr:uid="{10BFB45A-65B4-41D8-97F8-533080882161}"/>
    <cellStyle name="Normal 9 3 5 3 2 3" xfId="4827" xr:uid="{0406806F-070E-438F-ABEC-588C04B1D965}"/>
    <cellStyle name="Normal 9 3 5 3 3" xfId="2359" xr:uid="{991FBDB1-55E5-4AEC-9E01-BC07B1D9D1E9}"/>
    <cellStyle name="Normal 9 3 5 3 3 2" xfId="4829" xr:uid="{617532F5-CEA5-49F6-98F4-F1A98DC54628}"/>
    <cellStyle name="Normal 9 3 5 3 4" xfId="4050" xr:uid="{2EF8D694-5F25-4BD3-A6CF-D2E74B19628F}"/>
    <cellStyle name="Normal 9 3 5 3 4 2" xfId="4830" xr:uid="{808F0B0D-A9BC-4194-82F5-826844741BA4}"/>
    <cellStyle name="Normal 9 3 5 3 5" xfId="4826" xr:uid="{F1B2C77B-46A1-4F25-81A5-3085575D8681}"/>
    <cellStyle name="Normal 9 3 5 4" xfId="2360" xr:uid="{2F2A6134-95AD-4DAB-9443-098C2D025F37}"/>
    <cellStyle name="Normal 9 3 5 4 2" xfId="2361" xr:uid="{E3298278-D3C0-4CF3-950E-4267BF985094}"/>
    <cellStyle name="Normal 9 3 5 4 2 2" xfId="4832" xr:uid="{EAFF21DD-04EC-41EB-8AA0-5D21747A0CD7}"/>
    <cellStyle name="Normal 9 3 5 4 3" xfId="4831" xr:uid="{1A6F0E36-B1C3-4490-B4A6-5823E81D8342}"/>
    <cellStyle name="Normal 9 3 5 5" xfId="2362" xr:uid="{B5F9679C-2920-439A-91C0-53E05D592AD6}"/>
    <cellStyle name="Normal 9 3 5 5 2" xfId="4833" xr:uid="{D1CD1742-B50C-4C48-8B32-FDF14D7826C6}"/>
    <cellStyle name="Normal 9 3 5 6" xfId="4051" xr:uid="{69AC3BBD-3079-46F5-9028-67F6B4A52502}"/>
    <cellStyle name="Normal 9 3 5 6 2" xfId="4834" xr:uid="{C8D79DDC-F8B3-4D2A-B4F3-36FDB652F257}"/>
    <cellStyle name="Normal 9 3 5 7" xfId="4817" xr:uid="{602AD12B-B157-4C8B-823E-DF32B0EEABB1}"/>
    <cellStyle name="Normal 9 3 6" xfId="411" xr:uid="{B2A54A9C-39DB-4CE0-825F-F6777438CF0B}"/>
    <cellStyle name="Normal 9 3 6 2" xfId="855" xr:uid="{7F84E74F-627C-4092-A05E-4F9BF06D51E4}"/>
    <cellStyle name="Normal 9 3 6 2 2" xfId="2363" xr:uid="{C776D320-E5CE-403B-8D9F-BEF531064A11}"/>
    <cellStyle name="Normal 9 3 6 2 2 2" xfId="2364" xr:uid="{7403DEE5-A74D-45BC-9DAF-F02A8FEA5B46}"/>
    <cellStyle name="Normal 9 3 6 2 2 2 2" xfId="4838" xr:uid="{D5897E99-F4F0-4125-9D39-6B4491D2B7CC}"/>
    <cellStyle name="Normal 9 3 6 2 2 3" xfId="4837" xr:uid="{E7DA46FF-74B2-425A-B8C7-3327F38F3BE2}"/>
    <cellStyle name="Normal 9 3 6 2 3" xfId="2365" xr:uid="{F71B78C5-84A5-4390-A0C3-5425D980EC04}"/>
    <cellStyle name="Normal 9 3 6 2 3 2" xfId="4839" xr:uid="{CDA5266C-0942-4D53-AF7C-7E7B4DB8A542}"/>
    <cellStyle name="Normal 9 3 6 2 4" xfId="4052" xr:uid="{0C382D5C-42F9-4182-BCB5-45C3EC95DA69}"/>
    <cellStyle name="Normal 9 3 6 2 4 2" xfId="4840" xr:uid="{654F3A99-AADB-487C-9B7A-B4AFD4F956E9}"/>
    <cellStyle name="Normal 9 3 6 2 5" xfId="4836" xr:uid="{757C7848-1BB7-4E20-8941-0DC79C489A1A}"/>
    <cellStyle name="Normal 9 3 6 3" xfId="2366" xr:uid="{97649809-DF36-45C3-901F-982E52749E74}"/>
    <cellStyle name="Normal 9 3 6 3 2" xfId="2367" xr:uid="{0230CE67-2C98-49AA-A9DC-9BE976AF3154}"/>
    <cellStyle name="Normal 9 3 6 3 2 2" xfId="4842" xr:uid="{F6EEEF76-73D9-433B-A8A6-7C70B107B0C8}"/>
    <cellStyle name="Normal 9 3 6 3 3" xfId="4841" xr:uid="{41DA900A-5129-4F35-B2A3-21A48715A6A1}"/>
    <cellStyle name="Normal 9 3 6 4" xfId="2368" xr:uid="{D4C8BCB9-DF81-4985-92D8-8B0ACA688601}"/>
    <cellStyle name="Normal 9 3 6 4 2" xfId="4843" xr:uid="{BE186A54-DFCA-4904-9EAD-9EC6A4ABA13F}"/>
    <cellStyle name="Normal 9 3 6 5" xfId="4053" xr:uid="{7FA14E56-6CD8-4A5F-84BB-EC8D8D5DCC61}"/>
    <cellStyle name="Normal 9 3 6 5 2" xfId="4844" xr:uid="{EA0A1255-0BFF-43CF-82A6-5D826C012A4B}"/>
    <cellStyle name="Normal 9 3 6 6" xfId="4835" xr:uid="{3394AAF0-08E3-4D2D-AFCC-7A70B34BB8E4}"/>
    <cellStyle name="Normal 9 3 7" xfId="856" xr:uid="{444902FC-7A97-4212-B3CF-D8872583EBB5}"/>
    <cellStyle name="Normal 9 3 7 2" xfId="2369" xr:uid="{FEEC8014-0283-420E-8623-670035121C08}"/>
    <cellStyle name="Normal 9 3 7 2 2" xfId="2370" xr:uid="{03D0742C-22DF-4C7F-9683-7147336A475B}"/>
    <cellStyle name="Normal 9 3 7 2 2 2" xfId="4847" xr:uid="{377D4B0A-9F98-4CA9-BA29-07CD4C483D6A}"/>
    <cellStyle name="Normal 9 3 7 2 3" xfId="4846" xr:uid="{3F3D402E-2BDC-4160-B616-E2F0A3399AAD}"/>
    <cellStyle name="Normal 9 3 7 3" xfId="2371" xr:uid="{E80D7BF1-864E-4EED-AF29-6CA421078837}"/>
    <cellStyle name="Normal 9 3 7 3 2" xfId="4848" xr:uid="{4FFCC3A1-EDFF-4639-9691-DE041FCB7943}"/>
    <cellStyle name="Normal 9 3 7 4" xfId="4054" xr:uid="{CE0EC138-EA93-46FB-8EE3-ED3E9A753FA9}"/>
    <cellStyle name="Normal 9 3 7 4 2" xfId="4849" xr:uid="{92AC7057-1894-4C32-AE7D-B62663F41A20}"/>
    <cellStyle name="Normal 9 3 7 5" xfId="4845" xr:uid="{B1375B6A-91E4-4787-9BFB-F5805B1BFDA0}"/>
    <cellStyle name="Normal 9 3 8" xfId="2372" xr:uid="{683F7027-4CDA-4905-BCE2-CEAC253F1485}"/>
    <cellStyle name="Normal 9 3 8 2" xfId="2373" xr:uid="{5EFE270A-1F08-4C7A-B6D5-C25E6C81D3DC}"/>
    <cellStyle name="Normal 9 3 8 2 2" xfId="4851" xr:uid="{93DFE160-93AB-46E6-A10A-F2BE7D41324F}"/>
    <cellStyle name="Normal 9 3 8 3" xfId="4055" xr:uid="{E6606D10-226F-456A-9998-74384651F472}"/>
    <cellStyle name="Normal 9 3 8 3 2" xfId="4852" xr:uid="{61FD5038-19AB-4637-8B76-4235FD7651BD}"/>
    <cellStyle name="Normal 9 3 8 4" xfId="4056" xr:uid="{A17A1B40-18D5-4E72-8FA2-CE8756A52940}"/>
    <cellStyle name="Normal 9 3 8 4 2" xfId="4853" xr:uid="{5EBA892F-1D0A-4B3D-BDCD-E2AC7636D95D}"/>
    <cellStyle name="Normal 9 3 8 5" xfId="4850" xr:uid="{D335D7B9-8B55-4505-A3F1-CD84448901B0}"/>
    <cellStyle name="Normal 9 3 9" xfId="2374" xr:uid="{B6DE60B0-70C9-4EAF-898D-10B4C37880E1}"/>
    <cellStyle name="Normal 9 3 9 2" xfId="4854" xr:uid="{246C9F90-A780-42F6-A3A1-CB54E3484ED6}"/>
    <cellStyle name="Normal 9 4" xfId="172" xr:uid="{8E71437B-2045-4951-8FCB-95BD9A248F12}"/>
    <cellStyle name="Normal 9 4 10" xfId="4057" xr:uid="{9EA68356-7EF0-40AF-B82B-A61D5E87D230}"/>
    <cellStyle name="Normal 9 4 10 2" xfId="4856" xr:uid="{7FFF2D6E-C277-463F-B0A9-E08FAB2E7C63}"/>
    <cellStyle name="Normal 9 4 11" xfId="4058" xr:uid="{28852CF7-5D28-4E5E-87F6-593C6952ADE4}"/>
    <cellStyle name="Normal 9 4 11 2" xfId="4857" xr:uid="{6CEC399D-AB4F-4201-B3D2-268F5C9F84B9}"/>
    <cellStyle name="Normal 9 4 12" xfId="4855" xr:uid="{8FE11536-7B02-4298-B743-ADE5503444F1}"/>
    <cellStyle name="Normal 9 4 2" xfId="173" xr:uid="{1D78C08B-A1D1-44F0-AC13-78750A2DBAAC}"/>
    <cellStyle name="Normal 9 4 2 10" xfId="4858" xr:uid="{B41ACA29-69C6-4EA7-8F24-29E4ABDFFC0E}"/>
    <cellStyle name="Normal 9 4 2 2" xfId="174" xr:uid="{A5E461FB-3F8F-4503-945D-82708099D65E}"/>
    <cellStyle name="Normal 9 4 2 2 2" xfId="412" xr:uid="{B75135B2-549C-4578-B5D4-0954FC03E461}"/>
    <cellStyle name="Normal 9 4 2 2 2 2" xfId="857" xr:uid="{068EDC88-E1E8-4126-A19F-E87FB4D57CF0}"/>
    <cellStyle name="Normal 9 4 2 2 2 2 2" xfId="2375" xr:uid="{B86BC9C6-1F35-4A1B-A53C-A4121DA0D971}"/>
    <cellStyle name="Normal 9 4 2 2 2 2 2 2" xfId="2376" xr:uid="{886ACAD6-29EC-4B09-91F4-BE27CB199B30}"/>
    <cellStyle name="Normal 9 4 2 2 2 2 2 2 2" xfId="4863" xr:uid="{8EAF70C1-85BA-4A58-94B2-2A53A31585EB}"/>
    <cellStyle name="Normal 9 4 2 2 2 2 2 3" xfId="4862" xr:uid="{20398942-E1D8-4944-883B-D814E7DDD0E4}"/>
    <cellStyle name="Normal 9 4 2 2 2 2 3" xfId="2377" xr:uid="{B9675D64-ED6E-4826-8595-551B007CFF9F}"/>
    <cellStyle name="Normal 9 4 2 2 2 2 3 2" xfId="4864" xr:uid="{63D2EC7B-A8C3-4AD0-A34E-5F5D35E57D09}"/>
    <cellStyle name="Normal 9 4 2 2 2 2 4" xfId="4059" xr:uid="{076CD028-CA6A-4A43-AC45-739AECC48038}"/>
    <cellStyle name="Normal 9 4 2 2 2 2 4 2" xfId="4865" xr:uid="{D6339EF9-9C73-4BDC-A090-7D4B28A3A2E0}"/>
    <cellStyle name="Normal 9 4 2 2 2 2 5" xfId="4861" xr:uid="{F03B5C1F-2EC3-4D55-BF79-61B91301B495}"/>
    <cellStyle name="Normal 9 4 2 2 2 3" xfId="2378" xr:uid="{A5E586F0-244B-47DC-B6CB-3035D407EC09}"/>
    <cellStyle name="Normal 9 4 2 2 2 3 2" xfId="2379" xr:uid="{DCC14479-D0CB-4AD2-A1BC-4D0D1291E01B}"/>
    <cellStyle name="Normal 9 4 2 2 2 3 2 2" xfId="4867" xr:uid="{160C16E0-049A-41C1-BD81-91C0532E290E}"/>
    <cellStyle name="Normal 9 4 2 2 2 3 3" xfId="4060" xr:uid="{629F1FE4-5C31-44E8-B901-4E484BCB7D86}"/>
    <cellStyle name="Normal 9 4 2 2 2 3 3 2" xfId="4868" xr:uid="{13211923-5254-4598-B1DA-6EEB0C46A4BA}"/>
    <cellStyle name="Normal 9 4 2 2 2 3 4" xfId="4061" xr:uid="{5F4771AD-006F-406F-B810-310EDEDCDAF9}"/>
    <cellStyle name="Normal 9 4 2 2 2 3 4 2" xfId="4869" xr:uid="{AB2379DE-8263-4441-BB20-8528D85B1D2B}"/>
    <cellStyle name="Normal 9 4 2 2 2 3 5" xfId="4866" xr:uid="{BF857202-E936-4293-AFCA-BC627F81C879}"/>
    <cellStyle name="Normal 9 4 2 2 2 4" xfId="2380" xr:uid="{6B055F29-CC5F-4924-92FE-7826D605DE85}"/>
    <cellStyle name="Normal 9 4 2 2 2 4 2" xfId="4870" xr:uid="{832018E0-D5C9-43B0-820D-3FB5348970CC}"/>
    <cellStyle name="Normal 9 4 2 2 2 5" xfId="4062" xr:uid="{184E2858-A264-4B11-A20C-7F75EB4C121A}"/>
    <cellStyle name="Normal 9 4 2 2 2 5 2" xfId="4871" xr:uid="{EE51948D-FA9B-4402-91AB-097460398B8A}"/>
    <cellStyle name="Normal 9 4 2 2 2 6" xfId="4063" xr:uid="{44E4EACB-7F45-47B3-B7E8-064F276E164E}"/>
    <cellStyle name="Normal 9 4 2 2 2 6 2" xfId="4872" xr:uid="{06D1DCEC-5498-44B5-A3CC-8EA9AE870F40}"/>
    <cellStyle name="Normal 9 4 2 2 2 7" xfId="4860" xr:uid="{6A18E883-A3CF-47A3-A6F0-9855DAB7BB85}"/>
    <cellStyle name="Normal 9 4 2 2 3" xfId="858" xr:uid="{4C3356A0-6F8A-4D0D-ABE4-2C572197674F}"/>
    <cellStyle name="Normal 9 4 2 2 3 2" xfId="2381" xr:uid="{2091E8C3-8F8D-4152-9C07-FE5445A91B68}"/>
    <cellStyle name="Normal 9 4 2 2 3 2 2" xfId="2382" xr:uid="{F71FE0F7-4590-43FC-AE3B-85AFB4743E88}"/>
    <cellStyle name="Normal 9 4 2 2 3 2 2 2" xfId="4875" xr:uid="{5646A1F9-FBF3-4884-8F78-EA3EAB75FA44}"/>
    <cellStyle name="Normal 9 4 2 2 3 2 3" xfId="4064" xr:uid="{1272F853-77A9-4603-BC66-07966FF29112}"/>
    <cellStyle name="Normal 9 4 2 2 3 2 3 2" xfId="4876" xr:uid="{D7E46B3C-01A3-41EE-9C6E-2FA837302EA9}"/>
    <cellStyle name="Normal 9 4 2 2 3 2 4" xfId="4065" xr:uid="{AF01DBF7-2C76-43B5-9A47-3975EE7FA8FC}"/>
    <cellStyle name="Normal 9 4 2 2 3 2 4 2" xfId="4877" xr:uid="{BB9D3DAF-786C-4FF8-B1F5-7E2B03BD6E4C}"/>
    <cellStyle name="Normal 9 4 2 2 3 2 5" xfId="4874" xr:uid="{1567E0E0-1887-402E-9D50-D46F015644EE}"/>
    <cellStyle name="Normal 9 4 2 2 3 3" xfId="2383" xr:uid="{A9ED0E15-FEC4-4955-8F1E-CD1B36A03EA3}"/>
    <cellStyle name="Normal 9 4 2 2 3 3 2" xfId="4878" xr:uid="{724F8BE5-4EEE-499A-BECA-A04CED35BF87}"/>
    <cellStyle name="Normal 9 4 2 2 3 4" xfId="4066" xr:uid="{F81E2158-6774-4859-A307-EF4B56B4B42C}"/>
    <cellStyle name="Normal 9 4 2 2 3 4 2" xfId="4879" xr:uid="{7DD13738-30FC-430A-A1B4-C3B285902BDC}"/>
    <cellStyle name="Normal 9 4 2 2 3 5" xfId="4067" xr:uid="{2D3D8E88-3C7B-4B47-8CD2-261F4702D886}"/>
    <cellStyle name="Normal 9 4 2 2 3 5 2" xfId="4880" xr:uid="{F54D872C-B7B8-4B46-B98A-587439C3F586}"/>
    <cellStyle name="Normal 9 4 2 2 3 6" xfId="4873" xr:uid="{8D6E76BA-E362-4B31-864D-77A2E50F3B53}"/>
    <cellStyle name="Normal 9 4 2 2 4" xfId="2384" xr:uid="{6ED8F4E1-38F5-4693-BEE6-F7D5CB800BAE}"/>
    <cellStyle name="Normal 9 4 2 2 4 2" xfId="2385" xr:uid="{1EE51BA4-5567-43A5-9903-BF80795C6227}"/>
    <cellStyle name="Normal 9 4 2 2 4 2 2" xfId="4882" xr:uid="{738D3FFB-7E07-419B-A5A0-B0FB18EF056B}"/>
    <cellStyle name="Normal 9 4 2 2 4 3" xfId="4068" xr:uid="{6FA45EFB-8F43-4E5F-9E39-AC7F1890F4A6}"/>
    <cellStyle name="Normal 9 4 2 2 4 3 2" xfId="4883" xr:uid="{F90DF187-F9AE-4FF3-B8EC-32890CCB5F50}"/>
    <cellStyle name="Normal 9 4 2 2 4 4" xfId="4069" xr:uid="{4152980D-10CE-477A-863E-7DEF634758B2}"/>
    <cellStyle name="Normal 9 4 2 2 4 4 2" xfId="4884" xr:uid="{C5490794-2E30-48DA-BF8F-4F9BFD17AD8B}"/>
    <cellStyle name="Normal 9 4 2 2 4 5" xfId="4881" xr:uid="{D0BD5516-1025-4B57-ADC2-04354302E2E2}"/>
    <cellStyle name="Normal 9 4 2 2 5" xfId="2386" xr:uid="{B89ADDE0-9388-4523-BE2F-CA1F42BC54F8}"/>
    <cellStyle name="Normal 9 4 2 2 5 2" xfId="4070" xr:uid="{7623C737-C093-491B-B9CA-639404386610}"/>
    <cellStyle name="Normal 9 4 2 2 5 2 2" xfId="4886" xr:uid="{D3CD0C2F-94BC-4C2B-89F0-A10F11BAAF85}"/>
    <cellStyle name="Normal 9 4 2 2 5 3" xfId="4071" xr:uid="{B9A569DD-FA39-4F63-BAE1-6ECF5511F487}"/>
    <cellStyle name="Normal 9 4 2 2 5 3 2" xfId="4887" xr:uid="{AD79F58C-44FC-47F3-A4D6-2439D0E8B207}"/>
    <cellStyle name="Normal 9 4 2 2 5 4" xfId="4072" xr:uid="{A69BCAB0-0041-41E9-80F1-AD5A914B35F4}"/>
    <cellStyle name="Normal 9 4 2 2 5 4 2" xfId="4888" xr:uid="{4D6ADB14-C168-4F1A-813C-E9B2983BE75B}"/>
    <cellStyle name="Normal 9 4 2 2 5 5" xfId="4885" xr:uid="{E6C60727-FA5F-4073-B61B-17F86A8B99E9}"/>
    <cellStyle name="Normal 9 4 2 2 6" xfId="4073" xr:uid="{F24AE1F4-465B-4825-A93C-12C88370E97A}"/>
    <cellStyle name="Normal 9 4 2 2 6 2" xfId="4889" xr:uid="{EC5CF3BB-E40B-400B-811A-F85F83FA95A7}"/>
    <cellStyle name="Normal 9 4 2 2 7" xfId="4074" xr:uid="{4CE6E26F-833C-4FD4-AF14-05D47B5BC32E}"/>
    <cellStyle name="Normal 9 4 2 2 7 2" xfId="4890" xr:uid="{7B251F9D-4BF3-4E5D-B01A-1BAE9A3BF771}"/>
    <cellStyle name="Normal 9 4 2 2 8" xfId="4075" xr:uid="{CC93C999-78CE-406F-BF3E-85105344F290}"/>
    <cellStyle name="Normal 9 4 2 2 8 2" xfId="4891" xr:uid="{0FD8A64D-E14F-4C28-A116-FC5AF9842287}"/>
    <cellStyle name="Normal 9 4 2 2 9" xfId="4859" xr:uid="{456C0CAB-3D03-464B-92D4-752539D1665E}"/>
    <cellStyle name="Normal 9 4 2 3" xfId="413" xr:uid="{209F1AE2-E21F-4278-95A5-25A106308855}"/>
    <cellStyle name="Normal 9 4 2 3 2" xfId="859" xr:uid="{A8CF3983-6041-4143-A020-9219EEF55407}"/>
    <cellStyle name="Normal 9 4 2 3 2 2" xfId="860" xr:uid="{CF89076E-72F2-4B4E-8B95-9F9B8C21A94E}"/>
    <cellStyle name="Normal 9 4 2 3 2 2 2" xfId="2387" xr:uid="{644DC348-617A-4F39-8EF5-50CEC3C04F21}"/>
    <cellStyle name="Normal 9 4 2 3 2 2 2 2" xfId="2388" xr:uid="{1E28E197-8E36-4A96-A355-CA957395E6E0}"/>
    <cellStyle name="Normal 9 4 2 3 2 2 2 2 2" xfId="4896" xr:uid="{F8130CAC-EA5D-4945-97F5-BE1E00D01919}"/>
    <cellStyle name="Normal 9 4 2 3 2 2 2 3" xfId="4895" xr:uid="{ECC30802-35C6-4272-BBF6-A19336E159C5}"/>
    <cellStyle name="Normal 9 4 2 3 2 2 3" xfId="2389" xr:uid="{995701B0-7243-4C1B-99A5-498F7F4EADEA}"/>
    <cellStyle name="Normal 9 4 2 3 2 2 3 2" xfId="4897" xr:uid="{935A9AE2-49AC-4121-BD4B-9A0261FC4017}"/>
    <cellStyle name="Normal 9 4 2 3 2 2 4" xfId="4894" xr:uid="{2384228F-4A74-4950-B773-3B24476F5DA5}"/>
    <cellStyle name="Normal 9 4 2 3 2 3" xfId="2390" xr:uid="{BE3FD376-BEAE-4132-B0C5-65AD45CC6047}"/>
    <cellStyle name="Normal 9 4 2 3 2 3 2" xfId="2391" xr:uid="{62F5A691-D094-47FC-8340-4EDADC6B6BDC}"/>
    <cellStyle name="Normal 9 4 2 3 2 3 2 2" xfId="4899" xr:uid="{FC5CAF99-729A-4954-940D-069A95137AFD}"/>
    <cellStyle name="Normal 9 4 2 3 2 3 3" xfId="4898" xr:uid="{E9F3DAE3-E806-4C50-85E1-8AB52D9C9A9D}"/>
    <cellStyle name="Normal 9 4 2 3 2 4" xfId="2392" xr:uid="{A80C08FA-BC03-4FE6-8546-AAB5BA0CE389}"/>
    <cellStyle name="Normal 9 4 2 3 2 4 2" xfId="4900" xr:uid="{5C3F960D-5C1D-47D4-BD76-2C0A69E05D8F}"/>
    <cellStyle name="Normal 9 4 2 3 2 5" xfId="4893" xr:uid="{AFF7642B-1795-4949-A05A-FD266E45051E}"/>
    <cellStyle name="Normal 9 4 2 3 3" xfId="861" xr:uid="{C66F68A0-FC0B-4C72-BC32-6116B70CE21E}"/>
    <cellStyle name="Normal 9 4 2 3 3 2" xfId="2393" xr:uid="{0BD4A29E-B0B4-40AA-BC87-667BBC681F29}"/>
    <cellStyle name="Normal 9 4 2 3 3 2 2" xfId="2394" xr:uid="{6292E300-E70A-49DF-9301-D491AC1BABA7}"/>
    <cellStyle name="Normal 9 4 2 3 3 2 2 2" xfId="4903" xr:uid="{EB5B3976-89C0-42C2-8314-7C56878D6728}"/>
    <cellStyle name="Normal 9 4 2 3 3 2 3" xfId="4902" xr:uid="{06D99167-1382-44FA-B393-03FCAFBDDD87}"/>
    <cellStyle name="Normal 9 4 2 3 3 3" xfId="2395" xr:uid="{1CBFF9C0-86BB-4DFB-99B9-97A097180E43}"/>
    <cellStyle name="Normal 9 4 2 3 3 3 2" xfId="4904" xr:uid="{C2AB6C7C-8C59-49B4-9BBA-07FF451FCA5C}"/>
    <cellStyle name="Normal 9 4 2 3 3 4" xfId="4076" xr:uid="{709269C9-19E9-4067-95A2-9FEEB98B26A9}"/>
    <cellStyle name="Normal 9 4 2 3 3 4 2" xfId="4905" xr:uid="{969A255B-5BDA-4CA6-9D48-FB34B5CC1DD4}"/>
    <cellStyle name="Normal 9 4 2 3 3 5" xfId="4901" xr:uid="{5CBA67EA-366F-45D3-97C8-77D22E4BE4D6}"/>
    <cellStyle name="Normal 9 4 2 3 4" xfId="2396" xr:uid="{2D4D2002-AF83-4290-9AE4-ECC3CD01288B}"/>
    <cellStyle name="Normal 9 4 2 3 4 2" xfId="2397" xr:uid="{126DEDD3-14BF-4DDD-A628-FB4365DF0926}"/>
    <cellStyle name="Normal 9 4 2 3 4 2 2" xfId="4907" xr:uid="{86908CDB-ED82-4216-8B98-6C00F3CE2D6D}"/>
    <cellStyle name="Normal 9 4 2 3 4 3" xfId="4906" xr:uid="{FFCC0C89-E40D-4469-9A92-E5D4F53FD1DF}"/>
    <cellStyle name="Normal 9 4 2 3 5" xfId="2398" xr:uid="{F182C94B-5178-4F21-B9B9-FC6B35D1EB45}"/>
    <cellStyle name="Normal 9 4 2 3 5 2" xfId="4908" xr:uid="{541B6DC9-2418-42C5-8C50-40DD397F9498}"/>
    <cellStyle name="Normal 9 4 2 3 6" xfId="4077" xr:uid="{CF0CE2E8-B27B-4E0E-BC60-00ACA7826CCD}"/>
    <cellStyle name="Normal 9 4 2 3 6 2" xfId="4909" xr:uid="{CE0E26B8-FF5E-4F1A-9398-AA44754E77B4}"/>
    <cellStyle name="Normal 9 4 2 3 7" xfId="4892" xr:uid="{46053E1F-48D1-4F61-94B2-994C2C7EAF89}"/>
    <cellStyle name="Normal 9 4 2 4" xfId="414" xr:uid="{51385057-F498-4F8B-8136-81F071272E3C}"/>
    <cellStyle name="Normal 9 4 2 4 2" xfId="862" xr:uid="{37A9B04F-092F-43DB-8B87-E24CE9CCB397}"/>
    <cellStyle name="Normal 9 4 2 4 2 2" xfId="2399" xr:uid="{E0F6000C-2007-4B66-ADB7-9331B5064560}"/>
    <cellStyle name="Normal 9 4 2 4 2 2 2" xfId="2400" xr:uid="{2B9E2162-69C3-438D-BB32-5A130DBF337F}"/>
    <cellStyle name="Normal 9 4 2 4 2 2 2 2" xfId="4913" xr:uid="{0D0B15CF-B5A3-47A2-9463-681CE6F7D761}"/>
    <cellStyle name="Normal 9 4 2 4 2 2 3" xfId="4912" xr:uid="{E439447F-FE00-4F54-9A04-A2C1F054D1A7}"/>
    <cellStyle name="Normal 9 4 2 4 2 3" xfId="2401" xr:uid="{AFF248B5-65C7-4917-89BF-5048E88A4A85}"/>
    <cellStyle name="Normal 9 4 2 4 2 3 2" xfId="4914" xr:uid="{91F3E217-8A6F-490A-A830-F77B2256F9D0}"/>
    <cellStyle name="Normal 9 4 2 4 2 4" xfId="4078" xr:uid="{3484AD18-7995-452E-BBE3-D474942D1F15}"/>
    <cellStyle name="Normal 9 4 2 4 2 4 2" xfId="4915" xr:uid="{27114CEF-482C-473B-84D9-C0B267EA490A}"/>
    <cellStyle name="Normal 9 4 2 4 2 5" xfId="4911" xr:uid="{19925C93-3482-4204-B699-D7E2AB7E1817}"/>
    <cellStyle name="Normal 9 4 2 4 3" xfId="2402" xr:uid="{A0FF7241-1029-42E6-95B9-35E4C8DA1C71}"/>
    <cellStyle name="Normal 9 4 2 4 3 2" xfId="2403" xr:uid="{B244B5C8-B96F-4FFD-8779-EEF7927605B2}"/>
    <cellStyle name="Normal 9 4 2 4 3 2 2" xfId="4917" xr:uid="{DAF08F96-A6A7-4F97-9432-4547D804EE78}"/>
    <cellStyle name="Normal 9 4 2 4 3 3" xfId="4916" xr:uid="{8E407804-DE60-44D0-81E1-97B655CF4F0E}"/>
    <cellStyle name="Normal 9 4 2 4 4" xfId="2404" xr:uid="{06CE2A0A-9736-4901-BCDB-D235C11F2F26}"/>
    <cellStyle name="Normal 9 4 2 4 4 2" xfId="4918" xr:uid="{F3303BF2-89F0-44A1-BA63-90866916CA19}"/>
    <cellStyle name="Normal 9 4 2 4 5" xfId="4079" xr:uid="{6D6A549F-C7D6-46ED-AD29-F1AB4CF92BE4}"/>
    <cellStyle name="Normal 9 4 2 4 5 2" xfId="4919" xr:uid="{21E0DA87-1CD0-4957-995B-5A038BA1586F}"/>
    <cellStyle name="Normal 9 4 2 4 6" xfId="4910" xr:uid="{ECF394E8-F651-4C43-BB80-89F0C7CE2451}"/>
    <cellStyle name="Normal 9 4 2 5" xfId="415" xr:uid="{97B8B3F3-702B-4680-8084-145CD7FDC57B}"/>
    <cellStyle name="Normal 9 4 2 5 2" xfId="2405" xr:uid="{491C961A-67D6-4D33-9E65-D64DC55D0DC4}"/>
    <cellStyle name="Normal 9 4 2 5 2 2" xfId="2406" xr:uid="{5DCFC29A-17B9-491F-8D24-54F22299FBB6}"/>
    <cellStyle name="Normal 9 4 2 5 2 2 2" xfId="4922" xr:uid="{116AB415-C08F-4FB8-912A-9A1258CBED4A}"/>
    <cellStyle name="Normal 9 4 2 5 2 3" xfId="4921" xr:uid="{3569DAE9-DDFA-46DB-AD6F-1D92D274B5DE}"/>
    <cellStyle name="Normal 9 4 2 5 3" xfId="2407" xr:uid="{9D792948-C2C1-4B17-B14D-5445B320A738}"/>
    <cellStyle name="Normal 9 4 2 5 3 2" xfId="4923" xr:uid="{DA686AB6-1203-40EA-95D4-3461AA29C2F5}"/>
    <cellStyle name="Normal 9 4 2 5 4" xfId="4080" xr:uid="{F7443911-4FAC-438B-A36B-BBD28B4D3AF0}"/>
    <cellStyle name="Normal 9 4 2 5 4 2" xfId="4924" xr:uid="{69AF2131-9C51-4262-B7F9-A1A73C302B37}"/>
    <cellStyle name="Normal 9 4 2 5 5" xfId="4920" xr:uid="{D1C1956A-7B99-4C1D-97CF-C886F6685B79}"/>
    <cellStyle name="Normal 9 4 2 6" xfId="2408" xr:uid="{B8CA183F-9D3C-4842-B4BA-03C3D750C6FC}"/>
    <cellStyle name="Normal 9 4 2 6 2" xfId="2409" xr:uid="{C2BD3271-71C8-4B7B-8889-9F61E150C84F}"/>
    <cellStyle name="Normal 9 4 2 6 2 2" xfId="4926" xr:uid="{F6DAE334-D8A1-4A1C-BE89-79010230BECE}"/>
    <cellStyle name="Normal 9 4 2 6 3" xfId="4081" xr:uid="{FCA84F13-B69F-49E8-BCA4-CB4238F7096B}"/>
    <cellStyle name="Normal 9 4 2 6 3 2" xfId="4927" xr:uid="{B787D92F-69D8-4857-A847-CB7EC6221A7F}"/>
    <cellStyle name="Normal 9 4 2 6 4" xfId="4082" xr:uid="{566ACAD3-90B2-48C4-9E54-F2A10574461B}"/>
    <cellStyle name="Normal 9 4 2 6 4 2" xfId="4928" xr:uid="{9E1673D1-953F-43DD-B6AA-833DD095BC85}"/>
    <cellStyle name="Normal 9 4 2 6 5" xfId="4925" xr:uid="{9E6AEFCA-3448-4E1B-9399-15C222D8E5E0}"/>
    <cellStyle name="Normal 9 4 2 7" xfId="2410" xr:uid="{80D9F1CD-462D-440A-A0CD-1018DCD70469}"/>
    <cellStyle name="Normal 9 4 2 7 2" xfId="4929" xr:uid="{DBE61BC0-AC37-44A0-A103-9BCF8981D844}"/>
    <cellStyle name="Normal 9 4 2 8" xfId="4083" xr:uid="{575EB5B0-25D8-4C3D-9881-9B8BFC737F59}"/>
    <cellStyle name="Normal 9 4 2 8 2" xfId="4930" xr:uid="{518805A3-EE64-4318-A3B8-67023B2139DE}"/>
    <cellStyle name="Normal 9 4 2 9" xfId="4084" xr:uid="{86B4F737-436F-4781-B9F1-A9A003B00798}"/>
    <cellStyle name="Normal 9 4 2 9 2" xfId="4931" xr:uid="{58018750-00E9-44B9-8F3F-D7E4800710B2}"/>
    <cellStyle name="Normal 9 4 3" xfId="175" xr:uid="{FC112DF3-A590-4F40-9C6D-BEB001904596}"/>
    <cellStyle name="Normal 9 4 3 2" xfId="176" xr:uid="{A1627281-B12F-4AC4-8EF8-FDFCE05CFB79}"/>
    <cellStyle name="Normal 9 4 3 2 2" xfId="863" xr:uid="{4E1C4750-ED81-42B7-99DA-593E9AC13AAB}"/>
    <cellStyle name="Normal 9 4 3 2 2 2" xfId="2411" xr:uid="{BBC112C9-D5F8-4943-B8FD-B070F9E0180B}"/>
    <cellStyle name="Normal 9 4 3 2 2 2 2" xfId="2412" xr:uid="{6064A3BC-28E5-44D6-B688-FBED414B3C1A}"/>
    <cellStyle name="Normal 9 4 3 2 2 2 2 2" xfId="4500" xr:uid="{A7CE1E88-1271-46E1-9D54-197CF66C1D79}"/>
    <cellStyle name="Normal 9 4 3 2 2 2 2 2 2" xfId="5307" xr:uid="{DD57CBBE-6ECF-4CED-A800-847B51030558}"/>
    <cellStyle name="Normal 9 4 3 2 2 2 2 2 3" xfId="4936" xr:uid="{59674F73-D6EC-4082-8359-5A40EEFBF996}"/>
    <cellStyle name="Normal 9 4 3 2 2 2 3" xfId="4501" xr:uid="{8B5EDA33-F756-4054-BCB6-FC738A04548D}"/>
    <cellStyle name="Normal 9 4 3 2 2 2 3 2" xfId="5308" xr:uid="{329B98E1-5CA3-46C9-9042-39221D04D3F4}"/>
    <cellStyle name="Normal 9 4 3 2 2 2 3 3" xfId="4935" xr:uid="{22B614FB-F536-499B-AE95-031F39741FC7}"/>
    <cellStyle name="Normal 9 4 3 2 2 3" xfId="2413" xr:uid="{7B774818-1E9C-48FA-B932-DEA4F0EF3BD1}"/>
    <cellStyle name="Normal 9 4 3 2 2 3 2" xfId="4502" xr:uid="{787AC30B-9877-4FD2-BAA6-C882509827BA}"/>
    <cellStyle name="Normal 9 4 3 2 2 3 2 2" xfId="5309" xr:uid="{022A1B37-2D14-4535-AC19-39B21766A625}"/>
    <cellStyle name="Normal 9 4 3 2 2 3 2 3" xfId="4937" xr:uid="{B03F7D0D-DDB6-4B4E-A872-A55AEA86FCEA}"/>
    <cellStyle name="Normal 9 4 3 2 2 4" xfId="4085" xr:uid="{1F8C9F68-AE18-46A8-B462-9FD6B3866B33}"/>
    <cellStyle name="Normal 9 4 3 2 2 4 2" xfId="4938" xr:uid="{118C96E7-58CF-40C4-9F19-4C884A1AD57A}"/>
    <cellStyle name="Normal 9 4 3 2 2 5" xfId="4934" xr:uid="{6AD76A3F-0BCD-45B3-94D5-F3D56E654B5E}"/>
    <cellStyle name="Normal 9 4 3 2 3" xfId="2414" xr:uid="{4FF2A90E-ACF8-4762-B508-2C04A3B05E53}"/>
    <cellStyle name="Normal 9 4 3 2 3 2" xfId="2415" xr:uid="{8F5633A4-E847-4003-B591-03938698E7C8}"/>
    <cellStyle name="Normal 9 4 3 2 3 2 2" xfId="4503" xr:uid="{C628E461-2A77-4394-BB10-1ED8AA6FF6B8}"/>
    <cellStyle name="Normal 9 4 3 2 3 2 2 2" xfId="5310" xr:uid="{DB138445-549C-4788-8063-00BE39347AF0}"/>
    <cellStyle name="Normal 9 4 3 2 3 2 2 3" xfId="4940" xr:uid="{1C521D41-5F7F-498A-80D3-C48C4DCDE37A}"/>
    <cellStyle name="Normal 9 4 3 2 3 3" xfId="4086" xr:uid="{511D9D1B-E28F-4BBA-9115-68C98DC9D200}"/>
    <cellStyle name="Normal 9 4 3 2 3 3 2" xfId="4941" xr:uid="{281BA729-8916-4980-8D4C-FA4A0E56FDD0}"/>
    <cellStyle name="Normal 9 4 3 2 3 4" xfId="4087" xr:uid="{59EBB861-7AB9-41BC-A1C6-1305CE113EA8}"/>
    <cellStyle name="Normal 9 4 3 2 3 4 2" xfId="4942" xr:uid="{D289295B-FCFD-4854-BE86-BF798684E291}"/>
    <cellStyle name="Normal 9 4 3 2 3 5" xfId="4939" xr:uid="{2CCAD713-3D2D-4874-B61B-C6EAA2C883A5}"/>
    <cellStyle name="Normal 9 4 3 2 4" xfId="2416" xr:uid="{79902D6D-C6E3-4477-BED1-F4C7616909AF}"/>
    <cellStyle name="Normal 9 4 3 2 4 2" xfId="4504" xr:uid="{3F741616-B8D3-40AB-8B50-753BDC5C056C}"/>
    <cellStyle name="Normal 9 4 3 2 4 2 2" xfId="5311" xr:uid="{E8B384C3-A132-4882-9953-38D29D6F7555}"/>
    <cellStyle name="Normal 9 4 3 2 4 2 3" xfId="4943" xr:uid="{FB5DD3CE-952E-4A5A-BD5F-2D0C9CE867C6}"/>
    <cellStyle name="Normal 9 4 3 2 5" xfId="4088" xr:uid="{C5FD0131-905E-489E-8060-33BD5F8C58FF}"/>
    <cellStyle name="Normal 9 4 3 2 5 2" xfId="4944" xr:uid="{A42E80E7-14FC-446D-BCD6-CDB9E9405C9D}"/>
    <cellStyle name="Normal 9 4 3 2 6" xfId="4089" xr:uid="{7F8DF48C-BA58-4407-93CC-C67F4C5C9843}"/>
    <cellStyle name="Normal 9 4 3 2 6 2" xfId="4945" xr:uid="{9BB3A583-F74B-4C31-9AB3-350790E2B31B}"/>
    <cellStyle name="Normal 9 4 3 2 7" xfId="4933" xr:uid="{5CE906DB-94DD-4BBB-8D3F-365A2921FA2B}"/>
    <cellStyle name="Normal 9 4 3 3" xfId="416" xr:uid="{4D04523A-3ACF-4EF8-9982-0CC754E67508}"/>
    <cellStyle name="Normal 9 4 3 3 2" xfId="2417" xr:uid="{63190303-E671-4E99-AEC8-6D79910FA0AF}"/>
    <cellStyle name="Normal 9 4 3 3 2 2" xfId="2418" xr:uid="{E2F4EFF9-55C6-457A-A684-C778D3766CFD}"/>
    <cellStyle name="Normal 9 4 3 3 2 2 2" xfId="4505" xr:uid="{24F58D03-6D82-4D04-8059-8B02A87EC69E}"/>
    <cellStyle name="Normal 9 4 3 3 2 2 2 2" xfId="5312" xr:uid="{79773CA3-1FE7-4A2A-81CE-F8D0E3050F7E}"/>
    <cellStyle name="Normal 9 4 3 3 2 2 2 3" xfId="4948" xr:uid="{F1FDAE3F-3C09-42AA-9EAB-B782A35BCC4C}"/>
    <cellStyle name="Normal 9 4 3 3 2 3" xfId="4090" xr:uid="{152DE364-6876-4348-A9A3-56836D20CAC0}"/>
    <cellStyle name="Normal 9 4 3 3 2 3 2" xfId="4949" xr:uid="{162B8491-C803-4173-B47F-C70A29CF4448}"/>
    <cellStyle name="Normal 9 4 3 3 2 4" xfId="4091" xr:uid="{5A013F78-FF0A-4DF3-84D1-CCF63E34EAEA}"/>
    <cellStyle name="Normal 9 4 3 3 2 4 2" xfId="4950" xr:uid="{13FF1CBA-FB2E-4B6E-AC39-C7034B17AAED}"/>
    <cellStyle name="Normal 9 4 3 3 2 5" xfId="4947" xr:uid="{5E49C0F5-C0D3-4371-8380-CB251C54D254}"/>
    <cellStyle name="Normal 9 4 3 3 3" xfId="2419" xr:uid="{572D3A00-6B6F-4F4D-B801-B6CFB89C26C0}"/>
    <cellStyle name="Normal 9 4 3 3 3 2" xfId="4506" xr:uid="{4326350F-1496-41A0-8036-454D5C39D1BC}"/>
    <cellStyle name="Normal 9 4 3 3 3 2 2" xfId="5313" xr:uid="{3F7EFEEC-430C-4FA8-A34C-A82ED9B63295}"/>
    <cellStyle name="Normal 9 4 3 3 3 2 3" xfId="4951" xr:uid="{C6D9A723-8231-40EF-A397-41922D66563E}"/>
    <cellStyle name="Normal 9 4 3 3 4" xfId="4092" xr:uid="{143EA106-798A-4C30-98D6-8D0D665BE55E}"/>
    <cellStyle name="Normal 9 4 3 3 4 2" xfId="4952" xr:uid="{287F4266-4C00-40A9-8067-83A6C1E592E6}"/>
    <cellStyle name="Normal 9 4 3 3 5" xfId="4093" xr:uid="{C325811C-AD2E-4DC2-9012-7F4ED4FAACFF}"/>
    <cellStyle name="Normal 9 4 3 3 5 2" xfId="4953" xr:uid="{2905076E-8071-4ACB-90EE-2BE6F61EAD89}"/>
    <cellStyle name="Normal 9 4 3 3 6" xfId="4946" xr:uid="{B2E914EA-2F15-43EF-BDC7-819B78B1CB88}"/>
    <cellStyle name="Normal 9 4 3 4" xfId="2420" xr:uid="{8645E2C3-A63B-4DB4-AA62-648F9E6EC34D}"/>
    <cellStyle name="Normal 9 4 3 4 2" xfId="2421" xr:uid="{B72E44E7-9BCF-46C4-8685-48F23D78863F}"/>
    <cellStyle name="Normal 9 4 3 4 2 2" xfId="4507" xr:uid="{187653B6-7610-49FD-A9B6-D5815C8E7F9F}"/>
    <cellStyle name="Normal 9 4 3 4 2 2 2" xfId="5314" xr:uid="{9D6DC0C7-F392-4A4B-A27E-59E4C82BACF2}"/>
    <cellStyle name="Normal 9 4 3 4 2 2 3" xfId="4955" xr:uid="{2EB49192-4DC0-46BE-BB4F-CFE66B860EA9}"/>
    <cellStyle name="Normal 9 4 3 4 3" xfId="4094" xr:uid="{F2F1F64B-B587-48D3-8865-171F34695EAD}"/>
    <cellStyle name="Normal 9 4 3 4 3 2" xfId="4956" xr:uid="{57435788-2094-484F-B14C-8EF8D86C68AA}"/>
    <cellStyle name="Normal 9 4 3 4 4" xfId="4095" xr:uid="{DB4D130D-C824-4308-BD62-A8C39C4AC7D8}"/>
    <cellStyle name="Normal 9 4 3 4 4 2" xfId="4957" xr:uid="{D4A6DF5C-F7E6-442C-B1EE-FE46FCF458EB}"/>
    <cellStyle name="Normal 9 4 3 4 5" xfId="4954" xr:uid="{3499479D-83B0-4C7A-80E3-AB133F6FA1A5}"/>
    <cellStyle name="Normal 9 4 3 5" xfId="2422" xr:uid="{C5D47EA8-397A-484E-A438-84B950789B7C}"/>
    <cellStyle name="Normal 9 4 3 5 2" xfId="4096" xr:uid="{56F5FE08-4561-4F51-93EB-E4DB8A09ED0C}"/>
    <cellStyle name="Normal 9 4 3 5 2 2" xfId="4959" xr:uid="{8F9F5159-E63F-4E48-9513-BCBD5BC12148}"/>
    <cellStyle name="Normal 9 4 3 5 3" xfId="4097" xr:uid="{E8F1DD0C-8915-4262-AEFD-9BCB24DA4CF5}"/>
    <cellStyle name="Normal 9 4 3 5 3 2" xfId="4960" xr:uid="{57BC7676-D5A5-4ACE-882E-12DD660F1C83}"/>
    <cellStyle name="Normal 9 4 3 5 4" xfId="4098" xr:uid="{8E04E81A-C67E-4A4A-A58F-776709722EAA}"/>
    <cellStyle name="Normal 9 4 3 5 4 2" xfId="4961" xr:uid="{9E641F8A-DC08-4A79-892C-511E3840DB3B}"/>
    <cellStyle name="Normal 9 4 3 5 5" xfId="4958" xr:uid="{770406A7-43C5-4219-A9D5-3754F4DD92CE}"/>
    <cellStyle name="Normal 9 4 3 6" xfId="4099" xr:uid="{3E37D7D1-F5D7-48BD-86FC-9F286F54F03E}"/>
    <cellStyle name="Normal 9 4 3 6 2" xfId="4962" xr:uid="{187E2AB9-69CE-4BB7-8C00-863F38E5F809}"/>
    <cellStyle name="Normal 9 4 3 7" xfId="4100" xr:uid="{92D7621A-DAA9-4989-8797-88B291CF8E04}"/>
    <cellStyle name="Normal 9 4 3 7 2" xfId="4963" xr:uid="{37A99BAB-5FB5-4DC9-94B7-235F56668E6A}"/>
    <cellStyle name="Normal 9 4 3 8" xfId="4101" xr:uid="{800BBDA4-B119-4C6C-A4FB-224F76E51D65}"/>
    <cellStyle name="Normal 9 4 3 8 2" xfId="4964" xr:uid="{3EFB70BC-7DF7-412D-8660-3400C31A536C}"/>
    <cellStyle name="Normal 9 4 3 9" xfId="4932" xr:uid="{9DE861A9-B048-49BB-8FD6-077207FC9A8E}"/>
    <cellStyle name="Normal 9 4 4" xfId="177" xr:uid="{FF39BC7B-07F0-4E6D-9DE4-EAD4E641C8AE}"/>
    <cellStyle name="Normal 9 4 4 2" xfId="864" xr:uid="{B5910BD8-CA2E-440F-A429-516196FD971A}"/>
    <cellStyle name="Normal 9 4 4 2 2" xfId="865" xr:uid="{5D508F1B-02E0-47D7-BF5E-300F9C3250CD}"/>
    <cellStyle name="Normal 9 4 4 2 2 2" xfId="2423" xr:uid="{E534A696-34D5-4E23-8497-E54C0CD7506D}"/>
    <cellStyle name="Normal 9 4 4 2 2 2 2" xfId="2424" xr:uid="{002243F5-BBF2-4EDA-BBD7-1F50C3CE105E}"/>
    <cellStyle name="Normal 9 4 4 2 2 2 2 2" xfId="4969" xr:uid="{E603F8D4-9443-4187-815F-BB6C94FD7D8B}"/>
    <cellStyle name="Normal 9 4 4 2 2 2 3" xfId="4968" xr:uid="{7C8971D9-1258-4BEF-9971-AE22305857E5}"/>
    <cellStyle name="Normal 9 4 4 2 2 3" xfId="2425" xr:uid="{A62B3DFD-4B8E-4A3D-A4D0-55FA415A2F32}"/>
    <cellStyle name="Normal 9 4 4 2 2 3 2" xfId="4970" xr:uid="{672146C7-71C9-4239-B0C6-7DCE9CB14FD2}"/>
    <cellStyle name="Normal 9 4 4 2 2 4" xfId="4102" xr:uid="{1C26EFB8-C21A-45A5-B04A-A666DE2A0D0A}"/>
    <cellStyle name="Normal 9 4 4 2 2 4 2" xfId="4971" xr:uid="{20496323-5F01-485C-A822-A43DFE3DC0E4}"/>
    <cellStyle name="Normal 9 4 4 2 2 5" xfId="4967" xr:uid="{A29590A2-4509-49C2-A344-9473838A05E6}"/>
    <cellStyle name="Normal 9 4 4 2 3" xfId="2426" xr:uid="{7E828F8B-3B76-4841-87EA-07EDDE2FD65C}"/>
    <cellStyle name="Normal 9 4 4 2 3 2" xfId="2427" xr:uid="{23DF2600-91D8-471C-A1AB-88C05C4DCC6A}"/>
    <cellStyle name="Normal 9 4 4 2 3 2 2" xfId="4973" xr:uid="{F10C2533-3211-4375-8AA6-C0FF579FC3ED}"/>
    <cellStyle name="Normal 9 4 4 2 3 3" xfId="4972" xr:uid="{1803C6C7-F629-4567-A2AE-2E29FAF60C6D}"/>
    <cellStyle name="Normal 9 4 4 2 4" xfId="2428" xr:uid="{172EF0B1-D26D-4876-87C7-146FD0DEA2EB}"/>
    <cellStyle name="Normal 9 4 4 2 4 2" xfId="4974" xr:uid="{D8E57A7C-E67E-4E75-97CD-CB6593EAF2C9}"/>
    <cellStyle name="Normal 9 4 4 2 5" xfId="4103" xr:uid="{685C7F6E-A57B-465B-86BC-A83546C1BC9B}"/>
    <cellStyle name="Normal 9 4 4 2 5 2" xfId="4975" xr:uid="{0CD6739A-0CE0-483A-95BA-4CAFBEB56861}"/>
    <cellStyle name="Normal 9 4 4 2 6" xfId="4966" xr:uid="{83EF0BCE-E971-4BE9-8FF4-CD0BF497E537}"/>
    <cellStyle name="Normal 9 4 4 3" xfId="866" xr:uid="{94BF2E75-731D-41F7-8FDA-1612FB588407}"/>
    <cellStyle name="Normal 9 4 4 3 2" xfId="2429" xr:uid="{8214C141-B3B7-4BA3-B54E-6780CDA8BBAA}"/>
    <cellStyle name="Normal 9 4 4 3 2 2" xfId="2430" xr:uid="{1EFBBD90-25C1-45A7-BAE3-CE26924C5B93}"/>
    <cellStyle name="Normal 9 4 4 3 2 2 2" xfId="4978" xr:uid="{1399F963-E744-4DAE-8DBA-77B6A3AE97C3}"/>
    <cellStyle name="Normal 9 4 4 3 2 3" xfId="4977" xr:uid="{CCC51862-66A4-4B87-80C5-DE5B5ABCD0BA}"/>
    <cellStyle name="Normal 9 4 4 3 3" xfId="2431" xr:uid="{73A95C0B-230C-4A9D-BD79-A62B03842701}"/>
    <cellStyle name="Normal 9 4 4 3 3 2" xfId="4979" xr:uid="{4A2F2C7A-7EEA-4127-AA59-D9ADA50B330F}"/>
    <cellStyle name="Normal 9 4 4 3 4" xfId="4104" xr:uid="{8B3FA52A-CC70-474C-872F-48C656311C32}"/>
    <cellStyle name="Normal 9 4 4 3 4 2" xfId="4980" xr:uid="{D808F98B-D6EE-4734-B8AA-8A87AEB634BF}"/>
    <cellStyle name="Normal 9 4 4 3 5" xfId="4976" xr:uid="{598108CF-C8F6-4F71-81B9-7211ABD26F2A}"/>
    <cellStyle name="Normal 9 4 4 4" xfId="2432" xr:uid="{2432A578-E497-4449-82FF-8D67259A3CC6}"/>
    <cellStyle name="Normal 9 4 4 4 2" xfId="2433" xr:uid="{13B226FB-DE55-4AEC-BE9F-541C00CD7FCA}"/>
    <cellStyle name="Normal 9 4 4 4 2 2" xfId="4982" xr:uid="{62EDE6F1-E4FD-4CDB-8227-752E52A88F2A}"/>
    <cellStyle name="Normal 9 4 4 4 3" xfId="4105" xr:uid="{6E24E61E-6EF9-44B4-81F9-9B2F7D9BD587}"/>
    <cellStyle name="Normal 9 4 4 4 3 2" xfId="4983" xr:uid="{07FB2405-8412-4C01-A668-B04741E499DA}"/>
    <cellStyle name="Normal 9 4 4 4 4" xfId="4106" xr:uid="{F1C8042B-658F-4688-9210-E5A8881263A8}"/>
    <cellStyle name="Normal 9 4 4 4 4 2" xfId="4984" xr:uid="{96C650CD-C84C-4EC1-953F-B1DBA78F4BB6}"/>
    <cellStyle name="Normal 9 4 4 4 5" xfId="4981" xr:uid="{8C40585A-E9E8-46D7-8CBD-75FBA7C9E6D7}"/>
    <cellStyle name="Normal 9 4 4 5" xfId="2434" xr:uid="{112A51DB-2D4A-43D1-8561-C4036FA3E132}"/>
    <cellStyle name="Normal 9 4 4 5 2" xfId="4985" xr:uid="{7F29AA72-4081-47E4-B2FC-6C642937508E}"/>
    <cellStyle name="Normal 9 4 4 6" xfId="4107" xr:uid="{43F1C05B-B1F3-4CEB-920B-719832E26B6F}"/>
    <cellStyle name="Normal 9 4 4 6 2" xfId="4986" xr:uid="{FAFC3A56-2025-46C5-AB34-180618B27CD3}"/>
    <cellStyle name="Normal 9 4 4 7" xfId="4108" xr:uid="{54468920-47F8-4808-BD96-8FED17C7CD21}"/>
    <cellStyle name="Normal 9 4 4 7 2" xfId="4987" xr:uid="{6D4A1F36-89DE-49F1-9785-6E8026D988F7}"/>
    <cellStyle name="Normal 9 4 4 8" xfId="4965" xr:uid="{CDD9D0DC-BB09-4F80-90B7-865DB970A744}"/>
    <cellStyle name="Normal 9 4 5" xfId="417" xr:uid="{6C29937F-E1B7-42BA-AF06-161FC1210D39}"/>
    <cellStyle name="Normal 9 4 5 2" xfId="867" xr:uid="{1E08BCF8-F454-4F51-82DF-3939ADC82ADF}"/>
    <cellStyle name="Normal 9 4 5 2 2" xfId="2435" xr:uid="{353A32C6-38C8-4DD4-AB7B-7A50D4E45CA5}"/>
    <cellStyle name="Normal 9 4 5 2 2 2" xfId="2436" xr:uid="{070D3B80-74A8-4056-81AB-D5D07AC1DE82}"/>
    <cellStyle name="Normal 9 4 5 2 2 2 2" xfId="4991" xr:uid="{1EE8BD11-FC2C-4C9F-8279-68DB6BA9A4C5}"/>
    <cellStyle name="Normal 9 4 5 2 2 3" xfId="4990" xr:uid="{AA45F1D1-D3E5-43CF-8809-BD1943E14FCF}"/>
    <cellStyle name="Normal 9 4 5 2 3" xfId="2437" xr:uid="{7990171A-ED3C-4B22-BCA7-60C5F41AE076}"/>
    <cellStyle name="Normal 9 4 5 2 3 2" xfId="4992" xr:uid="{FB8B09B6-204E-473F-BE5A-244341BC10F3}"/>
    <cellStyle name="Normal 9 4 5 2 4" xfId="4109" xr:uid="{D197B27B-BAED-4C29-A54C-C8A5772E3655}"/>
    <cellStyle name="Normal 9 4 5 2 4 2" xfId="4993" xr:uid="{BD77F1A4-71B0-4D33-94DB-8C4F60273B4D}"/>
    <cellStyle name="Normal 9 4 5 2 5" xfId="4989" xr:uid="{F2AAAA9A-C4C8-4925-94C3-7A5D79548B01}"/>
    <cellStyle name="Normal 9 4 5 3" xfId="2438" xr:uid="{0EDE4C68-7E0E-4ED1-B43F-80C057DD1124}"/>
    <cellStyle name="Normal 9 4 5 3 2" xfId="2439" xr:uid="{99C04A68-E7F4-4BF5-9BB2-06124C3F529A}"/>
    <cellStyle name="Normal 9 4 5 3 2 2" xfId="4995" xr:uid="{866970C0-1424-4C00-8B37-84CBB72917C3}"/>
    <cellStyle name="Normal 9 4 5 3 3" xfId="4110" xr:uid="{A072B2A5-129E-4375-97F2-BE11A3D8A8D7}"/>
    <cellStyle name="Normal 9 4 5 3 3 2" xfId="4996" xr:uid="{F8A08949-5045-4430-8942-A6519A902B83}"/>
    <cellStyle name="Normal 9 4 5 3 4" xfId="4111" xr:uid="{E8A3C61E-1C42-4747-93CF-C4BDCC390C08}"/>
    <cellStyle name="Normal 9 4 5 3 4 2" xfId="4997" xr:uid="{F9EE4D3E-984F-432E-BA03-76B913DB7568}"/>
    <cellStyle name="Normal 9 4 5 3 5" xfId="4994" xr:uid="{86212E0A-6AB5-4F8F-AF0C-A278723798D3}"/>
    <cellStyle name="Normal 9 4 5 4" xfId="2440" xr:uid="{7F9A28F3-237B-484A-A775-1B75C9E2B672}"/>
    <cellStyle name="Normal 9 4 5 4 2" xfId="4998" xr:uid="{865CC9EF-9552-45BE-99F6-5C34169CA134}"/>
    <cellStyle name="Normal 9 4 5 5" xfId="4112" xr:uid="{D7C675F7-A7E3-44E3-83E5-E6C2348E2696}"/>
    <cellStyle name="Normal 9 4 5 5 2" xfId="4999" xr:uid="{7FF362E9-5904-449B-A2BE-DB7CBDF46BD4}"/>
    <cellStyle name="Normal 9 4 5 6" xfId="4113" xr:uid="{D40A826B-6149-4895-A1D4-B5B6F9C6DF1D}"/>
    <cellStyle name="Normal 9 4 5 6 2" xfId="5000" xr:uid="{94619F95-BC11-4FEE-981B-591110D92AFB}"/>
    <cellStyle name="Normal 9 4 5 7" xfId="4988" xr:uid="{B7A3AD41-007D-4627-91F7-E6168AFCC326}"/>
    <cellStyle name="Normal 9 4 6" xfId="418" xr:uid="{9AA66ADB-3BCF-4CAB-B426-1F5CDD8C70D8}"/>
    <cellStyle name="Normal 9 4 6 2" xfId="2441" xr:uid="{F9A17F06-D6E4-4900-9DAC-C91DB315B296}"/>
    <cellStyle name="Normal 9 4 6 2 2" xfId="2442" xr:uid="{2FA671FB-684E-4534-9165-0434F380E5C7}"/>
    <cellStyle name="Normal 9 4 6 2 2 2" xfId="5003" xr:uid="{C895700D-4FCD-4C0F-ADEA-A16CCE3AD874}"/>
    <cellStyle name="Normal 9 4 6 2 3" xfId="4114" xr:uid="{76CD7BC4-DD53-458B-B98C-9CACAEC28E84}"/>
    <cellStyle name="Normal 9 4 6 2 3 2" xfId="5004" xr:uid="{B2164336-6BCA-4E49-A3E1-17712830BF3B}"/>
    <cellStyle name="Normal 9 4 6 2 4" xfId="4115" xr:uid="{FC272A83-08F0-4FCD-990D-CA3C5C8B1207}"/>
    <cellStyle name="Normal 9 4 6 2 4 2" xfId="5005" xr:uid="{D8F1947A-99BB-46C3-A692-0D242B741180}"/>
    <cellStyle name="Normal 9 4 6 2 5" xfId="5002" xr:uid="{DBAEDE05-21DF-4ED1-B28E-FBF932A4379F}"/>
    <cellStyle name="Normal 9 4 6 3" xfId="2443" xr:uid="{47FA83C2-4752-48C4-A22F-A9DB64887484}"/>
    <cellStyle name="Normal 9 4 6 3 2" xfId="5006" xr:uid="{205DA147-1712-468A-9ED9-26ECEB1F0E40}"/>
    <cellStyle name="Normal 9 4 6 4" xfId="4116" xr:uid="{3AA0911E-26D3-4F16-A409-E9E69027EF68}"/>
    <cellStyle name="Normal 9 4 6 4 2" xfId="5007" xr:uid="{D8A398F8-821A-4A22-A7B7-82543B03AFDF}"/>
    <cellStyle name="Normal 9 4 6 5" xfId="4117" xr:uid="{96812D0F-CBE3-4976-A57C-F017D4042F92}"/>
    <cellStyle name="Normal 9 4 6 5 2" xfId="5008" xr:uid="{C4A88223-1C1D-4C78-A9EB-2BC0A63D47F6}"/>
    <cellStyle name="Normal 9 4 6 6" xfId="5001" xr:uid="{11AD4B21-4F0C-4537-994D-63375923A6C8}"/>
    <cellStyle name="Normal 9 4 7" xfId="2444" xr:uid="{F2F7D448-D934-4FC1-9A1C-5E7792F0F330}"/>
    <cellStyle name="Normal 9 4 7 2" xfId="2445" xr:uid="{FAD0BF2E-A6C3-4FA0-8C4A-7DFA0D409449}"/>
    <cellStyle name="Normal 9 4 7 2 2" xfId="5010" xr:uid="{253E0D21-16EE-45FB-9F33-4B1DEBD68648}"/>
    <cellStyle name="Normal 9 4 7 3" xfId="4118" xr:uid="{013E9BE6-CCED-477C-899E-AEF71902740D}"/>
    <cellStyle name="Normal 9 4 7 3 2" xfId="5011" xr:uid="{93F151EC-E0DE-4ADB-B104-A764F7AD4E27}"/>
    <cellStyle name="Normal 9 4 7 4" xfId="4119" xr:uid="{2480D4E3-3A43-4D53-92EF-88DE343B3AC2}"/>
    <cellStyle name="Normal 9 4 7 4 2" xfId="5012" xr:uid="{43F62B61-932A-4CD2-ADA3-285597F0B909}"/>
    <cellStyle name="Normal 9 4 7 5" xfId="5009" xr:uid="{2DBEF13A-32EA-45BC-873E-AE3732BAA887}"/>
    <cellStyle name="Normal 9 4 8" xfId="2446" xr:uid="{7581F7CA-DA0F-4835-8548-B8FDAB3C3412}"/>
    <cellStyle name="Normal 9 4 8 2" xfId="4120" xr:uid="{C4CE60C0-851C-4AE0-81C2-0F9B9DE50C3B}"/>
    <cellStyle name="Normal 9 4 8 2 2" xfId="5014" xr:uid="{D8DEF254-950A-45E9-988A-7D7ABB2A333A}"/>
    <cellStyle name="Normal 9 4 8 3" xfId="4121" xr:uid="{B974E167-05CD-43F8-B5BA-9BCED79D04AC}"/>
    <cellStyle name="Normal 9 4 8 3 2" xfId="5015" xr:uid="{02E9B052-DE1F-4D87-A3F1-727939BDA19E}"/>
    <cellStyle name="Normal 9 4 8 4" xfId="4122" xr:uid="{91D24062-D4B5-489E-A1ED-4923F8D19755}"/>
    <cellStyle name="Normal 9 4 8 4 2" xfId="5016" xr:uid="{631BF7B7-6B4F-45D0-9042-51EF274A72BF}"/>
    <cellStyle name="Normal 9 4 8 5" xfId="5013" xr:uid="{39BD9A52-C923-4195-99E2-DEBE3178AD91}"/>
    <cellStyle name="Normal 9 4 9" xfId="4123" xr:uid="{64AA550F-D682-4D83-BFF3-D4934CC2CE37}"/>
    <cellStyle name="Normal 9 4 9 2" xfId="5017" xr:uid="{67D4025C-9608-4A7D-970A-6F7864C314CA}"/>
    <cellStyle name="Normal 9 5" xfId="178" xr:uid="{2079C197-5541-4EA9-B932-84241C00E9F3}"/>
    <cellStyle name="Normal 9 5 10" xfId="4124" xr:uid="{9B3F62E0-E182-4122-A1BB-BD2FDB2941A2}"/>
    <cellStyle name="Normal 9 5 10 2" xfId="5019" xr:uid="{FE6FF7A7-65C2-4381-A6C0-AB7A427EB783}"/>
    <cellStyle name="Normal 9 5 11" xfId="4125" xr:uid="{8A6AFAE1-3413-4B1A-B1FA-47887233762F}"/>
    <cellStyle name="Normal 9 5 11 2" xfId="5020" xr:uid="{00AACBE4-4B54-4210-B2E1-2BC9B01E463A}"/>
    <cellStyle name="Normal 9 5 12" xfId="5018" xr:uid="{4AA68382-A858-4FD4-90A7-00CC6AF52C3B}"/>
    <cellStyle name="Normal 9 5 2" xfId="179" xr:uid="{17C3F6CB-B1F6-40B3-BCD4-5D9BA9E6D8A3}"/>
    <cellStyle name="Normal 9 5 2 10" xfId="5021" xr:uid="{ED8D9984-973D-4E24-8329-C9498F7B4782}"/>
    <cellStyle name="Normal 9 5 2 2" xfId="419" xr:uid="{92F743BE-F69E-40B3-95D4-1017EE0D2453}"/>
    <cellStyle name="Normal 9 5 2 2 2" xfId="868" xr:uid="{282E8F66-44FB-484C-BDF4-4E196EBACC63}"/>
    <cellStyle name="Normal 9 5 2 2 2 2" xfId="869" xr:uid="{94F1181C-D0FE-47D7-AFD5-3B36617ADEE6}"/>
    <cellStyle name="Normal 9 5 2 2 2 2 2" xfId="2447" xr:uid="{84DA1911-C030-4A10-A065-5AC0BBEBF6AE}"/>
    <cellStyle name="Normal 9 5 2 2 2 2 2 2" xfId="5025" xr:uid="{FD46223B-FF53-423B-AD15-CFE3CE3EBE6F}"/>
    <cellStyle name="Normal 9 5 2 2 2 2 3" xfId="4126" xr:uid="{B8EEE48D-6F4A-4E74-8780-69DF8901B818}"/>
    <cellStyle name="Normal 9 5 2 2 2 2 3 2" xfId="5026" xr:uid="{E08BC669-E494-4156-A454-9476EF17DA4E}"/>
    <cellStyle name="Normal 9 5 2 2 2 2 4" xfId="4127" xr:uid="{37A5A24C-4876-4625-B983-3DB454B23750}"/>
    <cellStyle name="Normal 9 5 2 2 2 2 4 2" xfId="5027" xr:uid="{A777FF0B-C197-4A4A-9C0A-C221704BDF3B}"/>
    <cellStyle name="Normal 9 5 2 2 2 2 5" xfId="5024" xr:uid="{2397613B-B8C1-416F-86FC-AA1BDA43EE02}"/>
    <cellStyle name="Normal 9 5 2 2 2 3" xfId="2448" xr:uid="{D8EC2D69-FD4A-4400-90B5-F45A78F6B466}"/>
    <cellStyle name="Normal 9 5 2 2 2 3 2" xfId="4128" xr:uid="{25A8BD2F-2431-4664-A566-FED379EF6F10}"/>
    <cellStyle name="Normal 9 5 2 2 2 3 2 2" xfId="5029" xr:uid="{E93C7005-D589-4642-8562-E9DB83853E2E}"/>
    <cellStyle name="Normal 9 5 2 2 2 3 3" xfId="4129" xr:uid="{D76614DF-ECD7-4902-8512-B4AFA720FB66}"/>
    <cellStyle name="Normal 9 5 2 2 2 3 3 2" xfId="5030" xr:uid="{8F002E87-948A-4F73-A9DD-A08D634A5A8D}"/>
    <cellStyle name="Normal 9 5 2 2 2 3 4" xfId="4130" xr:uid="{146D2B23-9853-4D56-AFD1-B5389588D2D9}"/>
    <cellStyle name="Normal 9 5 2 2 2 3 4 2" xfId="5031" xr:uid="{9583D2A0-3F4F-49ED-9040-13C28B04C2B1}"/>
    <cellStyle name="Normal 9 5 2 2 2 3 5" xfId="5028" xr:uid="{5B3BA15A-2331-4131-8909-1C69979A6971}"/>
    <cellStyle name="Normal 9 5 2 2 2 4" xfId="4131" xr:uid="{539450D8-B6D9-4C12-B8DD-6FA7DDF517FC}"/>
    <cellStyle name="Normal 9 5 2 2 2 4 2" xfId="5032" xr:uid="{1800634B-8BCA-47A6-8312-2D20F90FB3AE}"/>
    <cellStyle name="Normal 9 5 2 2 2 5" xfId="4132" xr:uid="{9CF87C24-C889-4201-9ECD-9645635AADF9}"/>
    <cellStyle name="Normal 9 5 2 2 2 5 2" xfId="5033" xr:uid="{BF5D7100-E6D5-4AE6-85AD-7A69D219E8A7}"/>
    <cellStyle name="Normal 9 5 2 2 2 6" xfId="4133" xr:uid="{EC984ECC-C4AB-43F9-B3A4-270D5ABDDDF1}"/>
    <cellStyle name="Normal 9 5 2 2 2 6 2" xfId="5034" xr:uid="{FEE3C4CB-7EDE-4762-93C3-FCAAFC3CF65E}"/>
    <cellStyle name="Normal 9 5 2 2 2 7" xfId="5023" xr:uid="{949347E2-2D76-494A-9005-F24BAECF1D40}"/>
    <cellStyle name="Normal 9 5 2 2 3" xfId="870" xr:uid="{CEFCBBD3-2188-4B60-AA2E-80B7D5B83998}"/>
    <cellStyle name="Normal 9 5 2 2 3 2" xfId="2449" xr:uid="{89CE77A5-9322-439D-94C9-575C7B681593}"/>
    <cellStyle name="Normal 9 5 2 2 3 2 2" xfId="4134" xr:uid="{96FEFFA7-D35C-4399-A98B-9104F2A26CA3}"/>
    <cellStyle name="Normal 9 5 2 2 3 2 2 2" xfId="5037" xr:uid="{4AAD66DD-B2E9-4492-A4DF-FC09000C2C72}"/>
    <cellStyle name="Normal 9 5 2 2 3 2 3" xfId="4135" xr:uid="{960BB21C-3140-46DB-9876-7C6DDAEE0519}"/>
    <cellStyle name="Normal 9 5 2 2 3 2 3 2" xfId="5038" xr:uid="{57C1CD96-7879-4167-90ED-12A37A23F81B}"/>
    <cellStyle name="Normal 9 5 2 2 3 2 4" xfId="4136" xr:uid="{863DB527-1F4A-4D47-BECB-33D9959B29C7}"/>
    <cellStyle name="Normal 9 5 2 2 3 2 4 2" xfId="5039" xr:uid="{C7743AD7-39F0-49E0-B103-B1583F733FFB}"/>
    <cellStyle name="Normal 9 5 2 2 3 2 5" xfId="5036" xr:uid="{F71A1D78-CE34-4125-B954-A707BC96F7DD}"/>
    <cellStyle name="Normal 9 5 2 2 3 3" xfId="4137" xr:uid="{64A068D3-69C6-4907-ABCC-489263DB9D5B}"/>
    <cellStyle name="Normal 9 5 2 2 3 3 2" xfId="5040" xr:uid="{597504FE-8D99-40C2-A9F3-872AB9FA279A}"/>
    <cellStyle name="Normal 9 5 2 2 3 4" xfId="4138" xr:uid="{107BBAF4-5C96-4432-B46E-B8664E14B178}"/>
    <cellStyle name="Normal 9 5 2 2 3 4 2" xfId="5041" xr:uid="{B68F1854-CAFE-49D1-B748-D3AEB3D8C6DB}"/>
    <cellStyle name="Normal 9 5 2 2 3 5" xfId="4139" xr:uid="{2FD8DE01-2BC3-42EC-AB0A-7E8C58A642AB}"/>
    <cellStyle name="Normal 9 5 2 2 3 5 2" xfId="5042" xr:uid="{17EC159B-BA4B-4D31-899C-49B9B984904C}"/>
    <cellStyle name="Normal 9 5 2 2 3 6" xfId="5035" xr:uid="{9D452B1B-E207-4E29-97C1-4ABA8318CC6F}"/>
    <cellStyle name="Normal 9 5 2 2 4" xfId="2450" xr:uid="{83D5A0CA-DDD6-4BC7-81BD-4900A4983CF9}"/>
    <cellStyle name="Normal 9 5 2 2 4 2" xfId="4140" xr:uid="{AB595073-E82E-47F0-B8AE-478E41D60F51}"/>
    <cellStyle name="Normal 9 5 2 2 4 2 2" xfId="5044" xr:uid="{40082544-1A38-40D2-888A-554211DEF4AC}"/>
    <cellStyle name="Normal 9 5 2 2 4 3" xfId="4141" xr:uid="{38BD620A-06DE-4D37-A2F2-7C6978FB67C3}"/>
    <cellStyle name="Normal 9 5 2 2 4 3 2" xfId="5045" xr:uid="{DEE7A57F-15A2-4E97-8323-3082CB629866}"/>
    <cellStyle name="Normal 9 5 2 2 4 4" xfId="4142" xr:uid="{A92AD83D-A4D5-4092-A84B-C06E28C817CF}"/>
    <cellStyle name="Normal 9 5 2 2 4 4 2" xfId="5046" xr:uid="{FCE671D3-B8E4-4C25-AB15-8C49A93CAC17}"/>
    <cellStyle name="Normal 9 5 2 2 4 5" xfId="5043" xr:uid="{8B747684-4252-43AD-9D1A-A90FD493E5AF}"/>
    <cellStyle name="Normal 9 5 2 2 5" xfId="4143" xr:uid="{759CF5D0-327D-41DF-AA32-CA855BCE3D0C}"/>
    <cellStyle name="Normal 9 5 2 2 5 2" xfId="4144" xr:uid="{D3BE719C-98F9-4271-A5A8-0B64E4E4800A}"/>
    <cellStyle name="Normal 9 5 2 2 5 2 2" xfId="5048" xr:uid="{7508D142-21B5-4936-81A9-6E895060FD0D}"/>
    <cellStyle name="Normal 9 5 2 2 5 3" xfId="4145" xr:uid="{18F78DD2-3A43-4308-BB5D-4C0C4E56A06D}"/>
    <cellStyle name="Normal 9 5 2 2 5 3 2" xfId="5049" xr:uid="{743D08DC-0B4B-4D78-A778-CA679C07BF57}"/>
    <cellStyle name="Normal 9 5 2 2 5 4" xfId="4146" xr:uid="{2C0023C2-16BC-44F2-90A7-B3B830920DA7}"/>
    <cellStyle name="Normal 9 5 2 2 5 4 2" xfId="5050" xr:uid="{5AA72B5B-78D9-4E37-8423-CBF77AD52E8C}"/>
    <cellStyle name="Normal 9 5 2 2 5 5" xfId="5047" xr:uid="{3BF13470-FE4F-4B2B-A921-92ACBB56EA87}"/>
    <cellStyle name="Normal 9 5 2 2 6" xfId="4147" xr:uid="{A60DE068-D91A-4147-BD50-A982DB432B24}"/>
    <cellStyle name="Normal 9 5 2 2 6 2" xfId="5051" xr:uid="{21E5D70C-17CC-481C-A79B-7B5F474874FE}"/>
    <cellStyle name="Normal 9 5 2 2 7" xfId="4148" xr:uid="{AC99FDC0-B472-4C59-900C-47DBC5D3304D}"/>
    <cellStyle name="Normal 9 5 2 2 7 2" xfId="5052" xr:uid="{98D4A4F1-DB36-45A7-B677-A27A435A702E}"/>
    <cellStyle name="Normal 9 5 2 2 8" xfId="4149" xr:uid="{3F5F0E5C-EA1F-456A-80C0-DE4D03535746}"/>
    <cellStyle name="Normal 9 5 2 2 8 2" xfId="5053" xr:uid="{9AE93C64-EA77-41C8-A683-160F961946BD}"/>
    <cellStyle name="Normal 9 5 2 2 9" xfId="5022" xr:uid="{FCD0A5A2-2C2E-4615-9F64-3439EC304891}"/>
    <cellStyle name="Normal 9 5 2 3" xfId="871" xr:uid="{1D75535B-8A5F-46FB-BCC4-21CAD2533F6A}"/>
    <cellStyle name="Normal 9 5 2 3 2" xfId="872" xr:uid="{DB8E5F58-D682-4D1C-978E-EC85B4784D73}"/>
    <cellStyle name="Normal 9 5 2 3 2 2" xfId="873" xr:uid="{FC96853A-829D-46BC-B566-FCBE44A60225}"/>
    <cellStyle name="Normal 9 5 2 3 2 2 2" xfId="5056" xr:uid="{756AA226-98DB-4CD5-A3FB-9EE8292CC913}"/>
    <cellStyle name="Normal 9 5 2 3 2 3" xfId="4150" xr:uid="{9450BE61-D7E0-415D-8142-BBB0652515A7}"/>
    <cellStyle name="Normal 9 5 2 3 2 3 2" xfId="5057" xr:uid="{62086FF5-E634-4FC6-ADB6-FD64EB4E6D5F}"/>
    <cellStyle name="Normal 9 5 2 3 2 4" xfId="4151" xr:uid="{09FF40BD-A67C-419A-A9B8-396F6DF67BD1}"/>
    <cellStyle name="Normal 9 5 2 3 2 4 2" xfId="5058" xr:uid="{87893DC2-41FD-49B3-B198-9F53E9549F0F}"/>
    <cellStyle name="Normal 9 5 2 3 2 5" xfId="5055" xr:uid="{0965156A-34C1-4C2B-9C39-B8F33102B300}"/>
    <cellStyle name="Normal 9 5 2 3 3" xfId="874" xr:uid="{F1B6B133-DDC1-4420-8E3A-5434E64AD32D}"/>
    <cellStyle name="Normal 9 5 2 3 3 2" xfId="4152" xr:uid="{2DCDF354-CE68-4685-A8D9-02C354E1522B}"/>
    <cellStyle name="Normal 9 5 2 3 3 2 2" xfId="5060" xr:uid="{D3E756F8-E43B-45BE-9473-63FC7E119790}"/>
    <cellStyle name="Normal 9 5 2 3 3 3" xfId="4153" xr:uid="{B3CCE47E-0B34-4A7A-93C9-2B35393BF821}"/>
    <cellStyle name="Normal 9 5 2 3 3 3 2" xfId="5061" xr:uid="{CF172712-6FFB-411F-93A2-8EE4FC788493}"/>
    <cellStyle name="Normal 9 5 2 3 3 4" xfId="4154" xr:uid="{FBD67DE7-8678-4532-9545-B6743D3EB878}"/>
    <cellStyle name="Normal 9 5 2 3 3 4 2" xfId="5062" xr:uid="{B176B928-DA49-4942-A697-2BEE24B9BC3E}"/>
    <cellStyle name="Normal 9 5 2 3 3 5" xfId="5059" xr:uid="{5EAAF5BB-6069-4C66-B066-AB0F0B05CD7F}"/>
    <cellStyle name="Normal 9 5 2 3 4" xfId="4155" xr:uid="{94BC874F-2131-480C-B08F-659AE84CEE71}"/>
    <cellStyle name="Normal 9 5 2 3 4 2" xfId="5063" xr:uid="{91803C89-18D8-46EE-BCB3-160CC745EF13}"/>
    <cellStyle name="Normal 9 5 2 3 5" xfId="4156" xr:uid="{25A48F22-B9F8-4CA1-B2FB-6CBB0B9BFA19}"/>
    <cellStyle name="Normal 9 5 2 3 5 2" xfId="5064" xr:uid="{F6009CC3-64A7-422E-AEA0-F89F326D8CBA}"/>
    <cellStyle name="Normal 9 5 2 3 6" xfId="4157" xr:uid="{F92A2D83-962B-4519-AB07-29BFCA95B952}"/>
    <cellStyle name="Normal 9 5 2 3 6 2" xfId="5065" xr:uid="{A32C0AE0-70E2-4B23-B28E-D8F3C35DB5F5}"/>
    <cellStyle name="Normal 9 5 2 3 7" xfId="5054" xr:uid="{6DC7837D-1F7C-4ADF-AC66-FFE87A3A5EE4}"/>
    <cellStyle name="Normal 9 5 2 4" xfId="875" xr:uid="{BC8E2AA1-7420-4E54-BBE5-5A534EEB0986}"/>
    <cellStyle name="Normal 9 5 2 4 2" xfId="876" xr:uid="{2C600871-22A7-4456-8375-906B0AA963DC}"/>
    <cellStyle name="Normal 9 5 2 4 2 2" xfId="4158" xr:uid="{18282CD7-BE5E-43A1-B939-3C7AC7393EDF}"/>
    <cellStyle name="Normal 9 5 2 4 2 2 2" xfId="5068" xr:uid="{0697FA54-D273-41EF-9CBF-52CDFEDA4B81}"/>
    <cellStyle name="Normal 9 5 2 4 2 3" xfId="4159" xr:uid="{8CDE7333-535D-4D14-A51C-59CBD3BB7D33}"/>
    <cellStyle name="Normal 9 5 2 4 2 3 2" xfId="5069" xr:uid="{0181519D-8033-4F34-9697-F822667DB114}"/>
    <cellStyle name="Normal 9 5 2 4 2 4" xfId="4160" xr:uid="{3F08D01E-3C33-4634-9CC1-7C66EF5BFEE8}"/>
    <cellStyle name="Normal 9 5 2 4 2 4 2" xfId="5070" xr:uid="{F34E55B2-96FF-4BF0-AF0D-15A943FC866E}"/>
    <cellStyle name="Normal 9 5 2 4 2 5" xfId="5067" xr:uid="{79B5B579-9288-4E8B-A45B-75400A5AFA70}"/>
    <cellStyle name="Normal 9 5 2 4 3" xfId="4161" xr:uid="{004E50A9-5F64-4FB3-A6C9-0442418EFAE4}"/>
    <cellStyle name="Normal 9 5 2 4 3 2" xfId="5071" xr:uid="{6921C2D7-3A9D-4734-9DFC-2B039F1BDB6D}"/>
    <cellStyle name="Normal 9 5 2 4 4" xfId="4162" xr:uid="{D89BED24-8CB8-4458-8F7D-3E7E9193633F}"/>
    <cellStyle name="Normal 9 5 2 4 4 2" xfId="5072" xr:uid="{60F8F129-ADF7-4A7F-91A6-73213A725549}"/>
    <cellStyle name="Normal 9 5 2 4 5" xfId="4163" xr:uid="{F1A160AD-76F4-40C6-BE6C-332BF2AC01A7}"/>
    <cellStyle name="Normal 9 5 2 4 5 2" xfId="5073" xr:uid="{C12F2B52-6C14-4BE1-9511-5738BABF844C}"/>
    <cellStyle name="Normal 9 5 2 4 6" xfId="5066" xr:uid="{32C2F536-0AAF-4D30-8F0F-F2BFAF6C12A7}"/>
    <cellStyle name="Normal 9 5 2 5" xfId="877" xr:uid="{ACC22A03-E4FA-4CCF-99EC-E504BB945EB8}"/>
    <cellStyle name="Normal 9 5 2 5 2" xfId="4164" xr:uid="{E15D490E-F4A5-434B-9986-A6B8F9553B66}"/>
    <cellStyle name="Normal 9 5 2 5 2 2" xfId="5075" xr:uid="{089DC2E4-1E03-491A-A0C6-639F02EB3C78}"/>
    <cellStyle name="Normal 9 5 2 5 3" xfId="4165" xr:uid="{7C918301-9B1E-45A0-A625-4F99695BC6E2}"/>
    <cellStyle name="Normal 9 5 2 5 3 2" xfId="5076" xr:uid="{6FD240F4-38A0-4322-8145-5E9F2A235683}"/>
    <cellStyle name="Normal 9 5 2 5 4" xfId="4166" xr:uid="{E5317523-A3D6-44A0-AE21-D017092E2849}"/>
    <cellStyle name="Normal 9 5 2 5 4 2" xfId="5077" xr:uid="{0459BFA6-79AF-45F7-AFD4-63C49EFE64F6}"/>
    <cellStyle name="Normal 9 5 2 5 5" xfId="5074" xr:uid="{0B5B2B0A-8532-44C8-8440-155518508C15}"/>
    <cellStyle name="Normal 9 5 2 6" xfId="4167" xr:uid="{B16EF69E-8F0F-4BF4-AB6C-F5AE57FFE61C}"/>
    <cellStyle name="Normal 9 5 2 6 2" xfId="4168" xr:uid="{FBDC816A-0F3A-45F7-8760-36FE4F79E5E2}"/>
    <cellStyle name="Normal 9 5 2 6 2 2" xfId="5079" xr:uid="{9A753EEF-5A3E-43C1-B319-383987FFA22F}"/>
    <cellStyle name="Normal 9 5 2 6 3" xfId="4169" xr:uid="{166C8946-6052-4D1E-965F-FAE9EED87836}"/>
    <cellStyle name="Normal 9 5 2 6 3 2" xfId="5080" xr:uid="{6E99D86B-D5BC-4A7A-BDCB-066B02E1717B}"/>
    <cellStyle name="Normal 9 5 2 6 4" xfId="4170" xr:uid="{B36E3A2D-2BA6-4524-8B99-B430860959AA}"/>
    <cellStyle name="Normal 9 5 2 6 4 2" xfId="5081" xr:uid="{BE2AA79E-767E-490D-B011-F918F5BB2B10}"/>
    <cellStyle name="Normal 9 5 2 6 5" xfId="5078" xr:uid="{D910781A-1654-4386-8AA7-C428EE2277E6}"/>
    <cellStyle name="Normal 9 5 2 7" xfId="4171" xr:uid="{823E6CC6-5E64-4D81-A216-3490CCCD4803}"/>
    <cellStyle name="Normal 9 5 2 7 2" xfId="5082" xr:uid="{E2F64F57-0B8A-44C2-9C3B-690EF01E3AE2}"/>
    <cellStyle name="Normal 9 5 2 8" xfId="4172" xr:uid="{38D96219-E576-43DF-8FD2-401C65215006}"/>
    <cellStyle name="Normal 9 5 2 8 2" xfId="5083" xr:uid="{5154300E-9B02-45BF-8A04-9F24B16E206C}"/>
    <cellStyle name="Normal 9 5 2 9" xfId="4173" xr:uid="{32E1EECC-0D37-491D-A0AF-08EFC670ADA7}"/>
    <cellStyle name="Normal 9 5 2 9 2" xfId="5084" xr:uid="{3F3D2A31-32D0-49A7-8D05-C59616C71EDB}"/>
    <cellStyle name="Normal 9 5 3" xfId="420" xr:uid="{8BD8D160-F640-4155-AD79-B18FF9F7DCA9}"/>
    <cellStyle name="Normal 9 5 3 2" xfId="878" xr:uid="{0F4C0F9C-5BD0-4EC4-84DF-F340EA9CFEF0}"/>
    <cellStyle name="Normal 9 5 3 2 2" xfId="879" xr:uid="{41460FFB-F613-49E2-8278-F870D2778F61}"/>
    <cellStyle name="Normal 9 5 3 2 2 2" xfId="2451" xr:uid="{ADE05389-0524-4899-B303-0D33B04E29F1}"/>
    <cellStyle name="Normal 9 5 3 2 2 2 2" xfId="2452" xr:uid="{0F16AF77-5E6B-4DB6-9899-34BD580A5117}"/>
    <cellStyle name="Normal 9 5 3 2 2 2 2 2" xfId="5089" xr:uid="{65104859-64D3-4790-A3C4-384ED91059D0}"/>
    <cellStyle name="Normal 9 5 3 2 2 2 3" xfId="5088" xr:uid="{1FC87F06-B00E-4A2C-8449-F9F8F0779075}"/>
    <cellStyle name="Normal 9 5 3 2 2 3" xfId="2453" xr:uid="{D6E2236E-DC46-4874-A8F9-F34B8D45B9F8}"/>
    <cellStyle name="Normal 9 5 3 2 2 3 2" xfId="5090" xr:uid="{8A8F84FA-59EA-463B-86E0-A36F9EFE10B8}"/>
    <cellStyle name="Normal 9 5 3 2 2 4" xfId="4174" xr:uid="{6BD669A4-6A05-4233-BDB2-D2600DFCFAE0}"/>
    <cellStyle name="Normal 9 5 3 2 2 4 2" xfId="5091" xr:uid="{04FDDDCF-D3BA-410A-9EEA-BF43BA614CE1}"/>
    <cellStyle name="Normal 9 5 3 2 2 5" xfId="5087" xr:uid="{D678CA80-4A60-4C76-AF60-FF5862D4D080}"/>
    <cellStyle name="Normal 9 5 3 2 3" xfId="2454" xr:uid="{50AF4D39-05FE-4684-B361-3675A24B1E63}"/>
    <cellStyle name="Normal 9 5 3 2 3 2" xfId="2455" xr:uid="{93866656-1FB7-4053-9B5E-B3FE7DC4B534}"/>
    <cellStyle name="Normal 9 5 3 2 3 2 2" xfId="5093" xr:uid="{51FB5A15-080D-4596-ADC9-873424966588}"/>
    <cellStyle name="Normal 9 5 3 2 3 3" xfId="4175" xr:uid="{B1CF9925-847E-4EE4-A752-4EC76FD814AB}"/>
    <cellStyle name="Normal 9 5 3 2 3 3 2" xfId="5094" xr:uid="{25F4F9FA-AAB1-4CD1-8CFE-94078F578845}"/>
    <cellStyle name="Normal 9 5 3 2 3 4" xfId="4176" xr:uid="{37CD3CB9-2F55-40E9-8964-7ED4B060F0DA}"/>
    <cellStyle name="Normal 9 5 3 2 3 4 2" xfId="5095" xr:uid="{F1781E34-A50C-49B4-BA26-FB68DB9E2F02}"/>
    <cellStyle name="Normal 9 5 3 2 3 5" xfId="5092" xr:uid="{5551FE31-E739-4788-AB0A-9814FC13A5A8}"/>
    <cellStyle name="Normal 9 5 3 2 4" xfId="2456" xr:uid="{5FF4949D-CEED-4DE3-9903-868E7061B392}"/>
    <cellStyle name="Normal 9 5 3 2 4 2" xfId="5096" xr:uid="{9B60E2B8-465A-455F-A4C4-C10BD24D238E}"/>
    <cellStyle name="Normal 9 5 3 2 5" xfId="4177" xr:uid="{D91EF729-EC6B-4E70-AB34-224B5449E735}"/>
    <cellStyle name="Normal 9 5 3 2 5 2" xfId="5097" xr:uid="{E2E6C710-7202-46C1-A8CA-F070C3297A25}"/>
    <cellStyle name="Normal 9 5 3 2 6" xfId="4178" xr:uid="{05B0F13D-BA8C-4625-8C32-F21940826471}"/>
    <cellStyle name="Normal 9 5 3 2 6 2" xfId="5098" xr:uid="{394F1C53-6D9B-42F9-A722-A29EC0968982}"/>
    <cellStyle name="Normal 9 5 3 2 7" xfId="5086" xr:uid="{2AA49B64-FD4B-4E35-9975-31EA07F1F136}"/>
    <cellStyle name="Normal 9 5 3 3" xfId="880" xr:uid="{C194AA3D-6D57-4EF9-B4B6-92456054179B}"/>
    <cellStyle name="Normal 9 5 3 3 2" xfId="2457" xr:uid="{7B25D1AF-B7E9-402A-8C11-CEA47AD6B66C}"/>
    <cellStyle name="Normal 9 5 3 3 2 2" xfId="2458" xr:uid="{ECBCC06F-66D4-4707-9543-C10A7FA74E39}"/>
    <cellStyle name="Normal 9 5 3 3 2 2 2" xfId="5101" xr:uid="{2148C076-9F03-404F-A172-AD414CD8EAF1}"/>
    <cellStyle name="Normal 9 5 3 3 2 3" xfId="4179" xr:uid="{3589E0A9-2D48-44E3-8A20-B5E141CBC1EA}"/>
    <cellStyle name="Normal 9 5 3 3 2 3 2" xfId="5102" xr:uid="{6FFCA1D2-65CB-4D49-93F7-1571700882E5}"/>
    <cellStyle name="Normal 9 5 3 3 2 4" xfId="4180" xr:uid="{F1E6093E-960B-4B84-8DD9-76AC848880A6}"/>
    <cellStyle name="Normal 9 5 3 3 2 4 2" xfId="5103" xr:uid="{41937399-1CFD-4C87-AC57-5FD3CDEB0B91}"/>
    <cellStyle name="Normal 9 5 3 3 2 5" xfId="5100" xr:uid="{5935AFED-98CE-41FF-AFE4-F39FB391129F}"/>
    <cellStyle name="Normal 9 5 3 3 3" xfId="2459" xr:uid="{A03C0724-CD51-4B86-B7CD-9304E53DEE94}"/>
    <cellStyle name="Normal 9 5 3 3 3 2" xfId="5104" xr:uid="{459773B2-53A4-4A65-85B8-DAE648B6D5D2}"/>
    <cellStyle name="Normal 9 5 3 3 4" xfId="4181" xr:uid="{8C603A48-26DD-4266-9DB7-78DB00170B87}"/>
    <cellStyle name="Normal 9 5 3 3 4 2" xfId="5105" xr:uid="{13DEC221-9EFC-420F-9D91-7AFF8165104C}"/>
    <cellStyle name="Normal 9 5 3 3 5" xfId="4182" xr:uid="{C17F18B6-E835-4A4A-88F6-D21CFDF79976}"/>
    <cellStyle name="Normal 9 5 3 3 5 2" xfId="5106" xr:uid="{2151BDDE-377E-4DC1-81E3-C84D58E87EBF}"/>
    <cellStyle name="Normal 9 5 3 3 6" xfId="5099" xr:uid="{48096DC5-F1AC-44F8-A0BB-82169E2890F1}"/>
    <cellStyle name="Normal 9 5 3 4" xfId="2460" xr:uid="{A60F7261-888E-45B1-A39E-BA82C7C575A6}"/>
    <cellStyle name="Normal 9 5 3 4 2" xfId="2461" xr:uid="{B0FA73E8-7F38-4899-809F-B38AE6800445}"/>
    <cellStyle name="Normal 9 5 3 4 2 2" xfId="5108" xr:uid="{EE5BCFB1-6016-43FB-B159-522BB87AF13E}"/>
    <cellStyle name="Normal 9 5 3 4 3" xfId="4183" xr:uid="{9E3919D3-DF53-43AF-92A3-C3231CE3F1A2}"/>
    <cellStyle name="Normal 9 5 3 4 3 2" xfId="5109" xr:uid="{5E4376F8-89E9-450C-9AC4-73088AC567A4}"/>
    <cellStyle name="Normal 9 5 3 4 4" xfId="4184" xr:uid="{AADE5C68-BE6B-40CB-B9F6-6149A691ACA1}"/>
    <cellStyle name="Normal 9 5 3 4 4 2" xfId="5110" xr:uid="{F0B2D93C-0435-4D64-8F42-FA9AD74A7271}"/>
    <cellStyle name="Normal 9 5 3 4 5" xfId="5107" xr:uid="{16207B12-9C6A-4207-9322-0255023C6C96}"/>
    <cellStyle name="Normal 9 5 3 5" xfId="2462" xr:uid="{B64202BA-B40B-4B9D-9C54-5F3408A837CB}"/>
    <cellStyle name="Normal 9 5 3 5 2" xfId="4185" xr:uid="{7A1593E5-7BFD-4899-80D0-BEF5F7852BB1}"/>
    <cellStyle name="Normal 9 5 3 5 2 2" xfId="5112" xr:uid="{740BA17A-D7D1-406F-8201-696649524294}"/>
    <cellStyle name="Normal 9 5 3 5 3" xfId="4186" xr:uid="{5F854C6E-7A4D-4D25-BF39-D232977D17F7}"/>
    <cellStyle name="Normal 9 5 3 5 3 2" xfId="5113" xr:uid="{27D3B06A-BECB-4F41-8FEB-99CED1F42B91}"/>
    <cellStyle name="Normal 9 5 3 5 4" xfId="4187" xr:uid="{CE35FEB3-E752-46BE-A51F-939F727DD836}"/>
    <cellStyle name="Normal 9 5 3 5 4 2" xfId="5114" xr:uid="{B573B947-6EBF-4E80-9968-52564728892D}"/>
    <cellStyle name="Normal 9 5 3 5 5" xfId="5111" xr:uid="{3D063785-5A05-449C-8EED-BF858841C197}"/>
    <cellStyle name="Normal 9 5 3 6" xfId="4188" xr:uid="{D4A388AD-CF5E-4BA4-9392-D784D3121C9A}"/>
    <cellStyle name="Normal 9 5 3 6 2" xfId="5115" xr:uid="{8BB282EB-0E40-4C25-83FE-3AE771284DEB}"/>
    <cellStyle name="Normal 9 5 3 7" xfId="4189" xr:uid="{1036E058-5A9D-4BD3-97C6-483F08D5EA67}"/>
    <cellStyle name="Normal 9 5 3 7 2" xfId="5116" xr:uid="{3637BA11-1B13-4504-8A8E-28F49D0FDAC0}"/>
    <cellStyle name="Normal 9 5 3 8" xfId="4190" xr:uid="{7E9F0BB7-9854-4333-8723-64CEA1C4FAD2}"/>
    <cellStyle name="Normal 9 5 3 8 2" xfId="5117" xr:uid="{DCA94ABF-1612-49DE-96CA-AB942326AA5F}"/>
    <cellStyle name="Normal 9 5 3 9" xfId="5085" xr:uid="{533A30FC-A22B-4850-98D0-421AE822B661}"/>
    <cellStyle name="Normal 9 5 4" xfId="421" xr:uid="{EE5B2FD8-E72B-4655-A24E-21DA7B9A7E08}"/>
    <cellStyle name="Normal 9 5 4 2" xfId="881" xr:uid="{D182FE2F-DC0D-4019-8228-6A0E1D370BC4}"/>
    <cellStyle name="Normal 9 5 4 2 2" xfId="882" xr:uid="{75999107-D2D0-4833-9B82-5DC709518508}"/>
    <cellStyle name="Normal 9 5 4 2 2 2" xfId="2463" xr:uid="{01713FD9-4497-467D-AB56-E364C03DAB43}"/>
    <cellStyle name="Normal 9 5 4 2 2 2 2" xfId="5121" xr:uid="{DF059E15-7C25-4F1F-AD60-13DEE8AAF4E5}"/>
    <cellStyle name="Normal 9 5 4 2 2 3" xfId="4191" xr:uid="{148148C3-52DA-4B1D-BF7F-BB80E8D934E7}"/>
    <cellStyle name="Normal 9 5 4 2 2 3 2" xfId="5122" xr:uid="{0E38F8B1-B87E-47E3-8D76-DD5477903CF5}"/>
    <cellStyle name="Normal 9 5 4 2 2 4" xfId="4192" xr:uid="{5123C8FF-FF22-4FC2-B387-5E5E7CFF64FB}"/>
    <cellStyle name="Normal 9 5 4 2 2 4 2" xfId="5123" xr:uid="{9B5CEBC8-F01E-4D6C-B61A-A3BEAC1A0D13}"/>
    <cellStyle name="Normal 9 5 4 2 2 5" xfId="5120" xr:uid="{0286F827-18CD-48E3-BABE-3393F4675831}"/>
    <cellStyle name="Normal 9 5 4 2 3" xfId="2464" xr:uid="{94D56087-B666-4B25-B84B-491238DFB815}"/>
    <cellStyle name="Normal 9 5 4 2 3 2" xfId="5124" xr:uid="{ACAE3A48-3356-41E2-A8CA-96A8B55F9ADE}"/>
    <cellStyle name="Normal 9 5 4 2 4" xfId="4193" xr:uid="{F22C1CC6-03E3-45A6-8753-CC3D5C9F73A6}"/>
    <cellStyle name="Normal 9 5 4 2 4 2" xfId="5125" xr:uid="{D270C440-AB05-4A3B-A573-DC321828D19F}"/>
    <cellStyle name="Normal 9 5 4 2 5" xfId="4194" xr:uid="{0B104D6F-5426-4CC0-B8EE-A12143746B5D}"/>
    <cellStyle name="Normal 9 5 4 2 5 2" xfId="5126" xr:uid="{6C14A0DC-FBD3-4B20-A465-B24D92C1AC99}"/>
    <cellStyle name="Normal 9 5 4 2 6" xfId="5119" xr:uid="{310AD1E6-53DE-4DCA-AC5C-A389C65B03FC}"/>
    <cellStyle name="Normal 9 5 4 3" xfId="883" xr:uid="{5E80715E-C677-495F-8368-EC56D37E1BA4}"/>
    <cellStyle name="Normal 9 5 4 3 2" xfId="2465" xr:uid="{D3DE68D2-2066-4B6E-A3FC-A685205691B5}"/>
    <cellStyle name="Normal 9 5 4 3 2 2" xfId="5128" xr:uid="{141AD2A6-9463-49FC-80AE-6A7F5999DBA3}"/>
    <cellStyle name="Normal 9 5 4 3 3" xfId="4195" xr:uid="{B87D7868-63A7-4E59-B33F-1AC74315BBC9}"/>
    <cellStyle name="Normal 9 5 4 3 3 2" xfId="5129" xr:uid="{725CE0C7-D236-47D0-93D4-171F2664B67A}"/>
    <cellStyle name="Normal 9 5 4 3 4" xfId="4196" xr:uid="{BE1B91E5-AB01-4607-9107-A6A01F4CD58D}"/>
    <cellStyle name="Normal 9 5 4 3 4 2" xfId="5130" xr:uid="{5095D202-781E-42CA-AB72-3C3A991DC5D4}"/>
    <cellStyle name="Normal 9 5 4 3 5" xfId="5127" xr:uid="{4D922752-1D93-49F5-A356-360FCBCB8500}"/>
    <cellStyle name="Normal 9 5 4 4" xfId="2466" xr:uid="{8E2570AD-5A48-41D3-843F-BAE825396F38}"/>
    <cellStyle name="Normal 9 5 4 4 2" xfId="4197" xr:uid="{F7639265-EEA7-4D60-BF0F-93C9F797981B}"/>
    <cellStyle name="Normal 9 5 4 4 2 2" xfId="5132" xr:uid="{7B217D2D-F374-4399-A20D-874FC8F23DA9}"/>
    <cellStyle name="Normal 9 5 4 4 3" xfId="4198" xr:uid="{4B25005A-79A7-42AE-BE2D-47C98506A4DE}"/>
    <cellStyle name="Normal 9 5 4 4 3 2" xfId="5133" xr:uid="{2794E852-7BC5-4B80-B3BE-B9F6458E20A1}"/>
    <cellStyle name="Normal 9 5 4 4 4" xfId="4199" xr:uid="{D231BB8A-F86A-4781-BE56-9ECCE9B857DC}"/>
    <cellStyle name="Normal 9 5 4 4 4 2" xfId="5134" xr:uid="{1876E7FB-C1E0-43F6-954F-846A2E1CE6EA}"/>
    <cellStyle name="Normal 9 5 4 4 5" xfId="5131" xr:uid="{85AB0872-E2B5-40E0-B477-02B9157D192B}"/>
    <cellStyle name="Normal 9 5 4 5" xfId="4200" xr:uid="{129590FC-B02F-4836-9ADE-651BD0E9BF01}"/>
    <cellStyle name="Normal 9 5 4 5 2" xfId="5135" xr:uid="{BFF30D4B-B018-4A29-8B9F-8A36210B6FE6}"/>
    <cellStyle name="Normal 9 5 4 6" xfId="4201" xr:uid="{6A7DB372-0921-4BA3-B827-8DC048D21DC0}"/>
    <cellStyle name="Normal 9 5 4 6 2" xfId="5136" xr:uid="{AF08A4E5-80DE-48E0-9209-94A8A665F12F}"/>
    <cellStyle name="Normal 9 5 4 7" xfId="4202" xr:uid="{CB5043E0-27E5-46E2-8694-AA6D3002D30F}"/>
    <cellStyle name="Normal 9 5 4 7 2" xfId="5137" xr:uid="{78A2A39E-317A-40D7-B762-2602FD3936AC}"/>
    <cellStyle name="Normal 9 5 4 8" xfId="5118" xr:uid="{37C09A77-1BE8-43D2-B8C5-769E6A4CDE85}"/>
    <cellStyle name="Normal 9 5 5" xfId="422" xr:uid="{EB9BC220-572F-46D3-9C0A-C038141BB2A3}"/>
    <cellStyle name="Normal 9 5 5 2" xfId="884" xr:uid="{0800CCCA-3607-47CC-9E8B-99C946D04C97}"/>
    <cellStyle name="Normal 9 5 5 2 2" xfId="2467" xr:uid="{7158D263-27E5-4D02-9189-316858C500AB}"/>
    <cellStyle name="Normal 9 5 5 2 2 2" xfId="5140" xr:uid="{6ED93DC8-5B6E-45C8-9645-6567B989769F}"/>
    <cellStyle name="Normal 9 5 5 2 3" xfId="4203" xr:uid="{87F1EA9F-0D50-408A-A3E3-F006475E9C2C}"/>
    <cellStyle name="Normal 9 5 5 2 3 2" xfId="5141" xr:uid="{AB576C41-D277-4FBF-BC3B-DB9C051D9BAE}"/>
    <cellStyle name="Normal 9 5 5 2 4" xfId="4204" xr:uid="{90FC4312-FF06-4C90-B3F4-CA6391EC6DD1}"/>
    <cellStyle name="Normal 9 5 5 2 4 2" xfId="5142" xr:uid="{A8D85418-3933-4193-91A5-CFBB70298F79}"/>
    <cellStyle name="Normal 9 5 5 2 5" xfId="5139" xr:uid="{DBE1407C-EE79-4D91-9E87-440D0BB6D802}"/>
    <cellStyle name="Normal 9 5 5 3" xfId="2468" xr:uid="{C4BC4676-FE84-4180-B8C0-5AE904786145}"/>
    <cellStyle name="Normal 9 5 5 3 2" xfId="4205" xr:uid="{A7DD6702-85DA-4487-8D9C-E08B525B57A6}"/>
    <cellStyle name="Normal 9 5 5 3 2 2" xfId="5144" xr:uid="{A4869D12-30F9-4BE7-80CF-8DF4E590B9FA}"/>
    <cellStyle name="Normal 9 5 5 3 3" xfId="4206" xr:uid="{BEEE0358-7B69-445E-8ABC-D4C63B207584}"/>
    <cellStyle name="Normal 9 5 5 3 3 2" xfId="5145" xr:uid="{6D9187E7-4E68-41BA-A8AC-C7024D1CB111}"/>
    <cellStyle name="Normal 9 5 5 3 4" xfId="4207" xr:uid="{4791FB9D-8366-4C00-BD40-7CEF5606ECB4}"/>
    <cellStyle name="Normal 9 5 5 3 4 2" xfId="5146" xr:uid="{0612F34D-A93A-47D0-886C-38111F61E3A8}"/>
    <cellStyle name="Normal 9 5 5 3 5" xfId="5143" xr:uid="{D4ECA254-4782-4587-BE8C-29E3818CCC8F}"/>
    <cellStyle name="Normal 9 5 5 4" xfId="4208" xr:uid="{BEECD546-C01C-42FF-BF60-BAD229E529D8}"/>
    <cellStyle name="Normal 9 5 5 4 2" xfId="5147" xr:uid="{AB15D0FE-1A28-4EC8-ACF4-0F8839A9CA07}"/>
    <cellStyle name="Normal 9 5 5 5" xfId="4209" xr:uid="{C98FFF09-93A6-40FA-A316-FEEC932EBC00}"/>
    <cellStyle name="Normal 9 5 5 5 2" xfId="5148" xr:uid="{E0357387-AA2E-45D4-B575-6E2E47B41109}"/>
    <cellStyle name="Normal 9 5 5 6" xfId="4210" xr:uid="{7C25D2E9-741D-4F45-ADA5-82F9B5CDEF4D}"/>
    <cellStyle name="Normal 9 5 5 6 2" xfId="5149" xr:uid="{888D89F1-7340-4DB7-9410-EA668E04637B}"/>
    <cellStyle name="Normal 9 5 5 7" xfId="5138" xr:uid="{4F176780-9CF6-46D3-BBBE-24979174472B}"/>
    <cellStyle name="Normal 9 5 6" xfId="885" xr:uid="{CFADDE6F-EC2A-4F0C-9F59-4B4229C29208}"/>
    <cellStyle name="Normal 9 5 6 2" xfId="2469" xr:uid="{91ECD210-61AE-4145-B754-0B1FABECB981}"/>
    <cellStyle name="Normal 9 5 6 2 2" xfId="4211" xr:uid="{D71F22CC-DEF7-4EFA-839E-B6E5C1301869}"/>
    <cellStyle name="Normal 9 5 6 2 2 2" xfId="5152" xr:uid="{807F1D0D-2EB9-4E3B-857D-60CB78CB1321}"/>
    <cellStyle name="Normal 9 5 6 2 3" xfId="4212" xr:uid="{147BAADD-3B36-4D7C-B672-6BB3164EC8C1}"/>
    <cellStyle name="Normal 9 5 6 2 3 2" xfId="5153" xr:uid="{9A61F370-3056-4C54-8C7C-16D268746D27}"/>
    <cellStyle name="Normal 9 5 6 2 4" xfId="4213" xr:uid="{9ED06DB5-244D-4D84-B908-25A74BCF4D61}"/>
    <cellStyle name="Normal 9 5 6 2 4 2" xfId="5154" xr:uid="{D6E674E4-3104-4F2A-BC6C-DD1FA14C176A}"/>
    <cellStyle name="Normal 9 5 6 2 5" xfId="5151" xr:uid="{765A055D-8225-457C-92DC-289352A2B675}"/>
    <cellStyle name="Normal 9 5 6 3" xfId="4214" xr:uid="{2A708723-D4A6-4AE3-A519-571C8AA89170}"/>
    <cellStyle name="Normal 9 5 6 3 2" xfId="5155" xr:uid="{C663BA10-76F4-4C0F-9BAE-069906B126E1}"/>
    <cellStyle name="Normal 9 5 6 4" xfId="4215" xr:uid="{9F4A8E03-E988-4A71-9B36-A6543DD5AB95}"/>
    <cellStyle name="Normal 9 5 6 4 2" xfId="5156" xr:uid="{BE90B09C-A5EE-470A-9240-F96437808E70}"/>
    <cellStyle name="Normal 9 5 6 5" xfId="4216" xr:uid="{EB4D0C85-3FD9-4285-AC02-633404CB7C0F}"/>
    <cellStyle name="Normal 9 5 6 5 2" xfId="5157" xr:uid="{A06F09B2-9C11-4E49-B04B-FCF990BC1A4D}"/>
    <cellStyle name="Normal 9 5 6 6" xfId="5150" xr:uid="{7DA78E75-8338-439E-AA6F-97FB781D1ED6}"/>
    <cellStyle name="Normal 9 5 7" xfId="2470" xr:uid="{098656EF-3BB1-4F31-955C-2BC881444F62}"/>
    <cellStyle name="Normal 9 5 7 2" xfId="4217" xr:uid="{00C7D61C-6DD1-43F4-8F4E-485784700B41}"/>
    <cellStyle name="Normal 9 5 7 2 2" xfId="5159" xr:uid="{D8E60BB3-9F29-4F14-9903-943EE736AB04}"/>
    <cellStyle name="Normal 9 5 7 3" xfId="4218" xr:uid="{4A41C034-37A7-490E-9EEB-E71C9300A477}"/>
    <cellStyle name="Normal 9 5 7 3 2" xfId="5160" xr:uid="{270F465A-24C9-452E-B946-D6E239C54C9D}"/>
    <cellStyle name="Normal 9 5 7 4" xfId="4219" xr:uid="{EB8969AF-AE8B-4282-8B3D-48877FA93B87}"/>
    <cellStyle name="Normal 9 5 7 4 2" xfId="5161" xr:uid="{2F5BF9FC-6FB3-4DFB-91CC-809A424D2120}"/>
    <cellStyle name="Normal 9 5 7 5" xfId="5158" xr:uid="{3AD1953E-4A7C-4966-A124-B804BF08939E}"/>
    <cellStyle name="Normal 9 5 8" xfId="4220" xr:uid="{DF2C47E2-893D-4789-85BF-5DA9D64C6554}"/>
    <cellStyle name="Normal 9 5 8 2" xfId="4221" xr:uid="{715A81FF-A8D3-4A83-8A98-0F46A06074A8}"/>
    <cellStyle name="Normal 9 5 8 2 2" xfId="5163" xr:uid="{9A2250BB-0909-41CF-9AA4-08EB888C3311}"/>
    <cellStyle name="Normal 9 5 8 3" xfId="4222" xr:uid="{268124AD-DB9D-4F56-B8E9-427EFDDA0100}"/>
    <cellStyle name="Normal 9 5 8 3 2" xfId="5164" xr:uid="{26A484EB-A04B-4690-ABA1-D41BD364E0B0}"/>
    <cellStyle name="Normal 9 5 8 4" xfId="4223" xr:uid="{FACF551C-48EB-45BD-88F7-CAE35ACC22F6}"/>
    <cellStyle name="Normal 9 5 8 4 2" xfId="5165" xr:uid="{0D728A31-E160-4D24-A5A7-0E404FD761CF}"/>
    <cellStyle name="Normal 9 5 8 5" xfId="5162" xr:uid="{223D628F-66B6-49E9-875E-E4513C2A2702}"/>
    <cellStyle name="Normal 9 5 9" xfId="4224" xr:uid="{52007C79-8247-4779-AB0F-44BAF1FE2EA5}"/>
    <cellStyle name="Normal 9 5 9 2" xfId="5166" xr:uid="{5F88C18B-AC25-4D21-A0EF-26577052953B}"/>
    <cellStyle name="Normal 9 6" xfId="180" xr:uid="{B66CA40A-95AD-44F9-89E4-B464ACD4A592}"/>
    <cellStyle name="Normal 9 6 10" xfId="5167" xr:uid="{007B48F3-E378-46BD-82BD-C738991ADB67}"/>
    <cellStyle name="Normal 9 6 2" xfId="181" xr:uid="{DD4A184D-F944-486B-A8B8-A83FC4209C3F}"/>
    <cellStyle name="Normal 9 6 2 2" xfId="423" xr:uid="{44C6A55D-0F16-49C5-BC8A-C4E7D3D8A1D7}"/>
    <cellStyle name="Normal 9 6 2 2 2" xfId="886" xr:uid="{CA88F971-854F-4570-B1E2-EE5BBCB888A3}"/>
    <cellStyle name="Normal 9 6 2 2 2 2" xfId="2471" xr:uid="{82102E2F-FD15-4BD2-B518-FF9785A2C53D}"/>
    <cellStyle name="Normal 9 6 2 2 2 2 2" xfId="5171" xr:uid="{0CBCBD46-8CCC-4792-9CE9-1C2DDF4FE8C7}"/>
    <cellStyle name="Normal 9 6 2 2 2 3" xfId="4225" xr:uid="{8299058D-D9C1-4A1C-B73E-0F82B823FEE4}"/>
    <cellStyle name="Normal 9 6 2 2 2 3 2" xfId="5172" xr:uid="{E3990960-0676-454D-803E-12A4EF4BE65F}"/>
    <cellStyle name="Normal 9 6 2 2 2 4" xfId="4226" xr:uid="{7954CEE5-C985-46C8-B526-46135A1AFDB0}"/>
    <cellStyle name="Normal 9 6 2 2 2 4 2" xfId="5173" xr:uid="{B10BAD46-CD95-4645-8A90-FB47929959D4}"/>
    <cellStyle name="Normal 9 6 2 2 2 5" xfId="5170" xr:uid="{F523E0D4-5816-487F-8A33-260643D20731}"/>
    <cellStyle name="Normal 9 6 2 2 3" xfId="2472" xr:uid="{DD4599DD-F8FA-469B-93D4-DB35EBCA72A8}"/>
    <cellStyle name="Normal 9 6 2 2 3 2" xfId="4227" xr:uid="{0801156C-F725-40A2-92AB-48405DC91290}"/>
    <cellStyle name="Normal 9 6 2 2 3 2 2" xfId="5175" xr:uid="{3376BEED-3DFE-4B70-BA1E-F0A04505BC9C}"/>
    <cellStyle name="Normal 9 6 2 2 3 3" xfId="4228" xr:uid="{027D2D7E-160D-4B12-AD38-B7819275DFA1}"/>
    <cellStyle name="Normal 9 6 2 2 3 3 2" xfId="5176" xr:uid="{8734508B-3517-485A-BF15-160F6204DAA4}"/>
    <cellStyle name="Normal 9 6 2 2 3 4" xfId="4229" xr:uid="{C6B72496-CFE5-4663-A57E-1A6AA903B1E0}"/>
    <cellStyle name="Normal 9 6 2 2 3 4 2" xfId="5177" xr:uid="{414CC4F7-3D67-49F5-96BB-77AE853E2388}"/>
    <cellStyle name="Normal 9 6 2 2 3 5" xfId="5174" xr:uid="{0E5F312D-FEED-42A7-A2D4-A0CF4C7F1C8E}"/>
    <cellStyle name="Normal 9 6 2 2 4" xfId="4230" xr:uid="{1ACE5071-E77B-4E7F-A6FB-5737933AEE39}"/>
    <cellStyle name="Normal 9 6 2 2 4 2" xfId="5178" xr:uid="{0CB370AD-A2F5-4A07-BB6F-8EE0AFC06032}"/>
    <cellStyle name="Normal 9 6 2 2 5" xfId="4231" xr:uid="{8CA4CB61-B60B-4516-A676-6121A1D6A579}"/>
    <cellStyle name="Normal 9 6 2 2 5 2" xfId="5179" xr:uid="{E4DC6665-372A-4B18-98E7-3AD02ECBD252}"/>
    <cellStyle name="Normal 9 6 2 2 6" xfId="4232" xr:uid="{C73D2500-A6D1-474A-9ED0-A114FEB9E359}"/>
    <cellStyle name="Normal 9 6 2 2 6 2" xfId="5180" xr:uid="{C26B541B-1B0D-4680-A188-2446B2117F88}"/>
    <cellStyle name="Normal 9 6 2 2 7" xfId="5169" xr:uid="{138759A4-3CD2-41A2-99D8-68CFAF607480}"/>
    <cellStyle name="Normal 9 6 2 3" xfId="887" xr:uid="{FF92B7D0-4099-414D-AF44-8E95063488FC}"/>
    <cellStyle name="Normal 9 6 2 3 2" xfId="2473" xr:uid="{1B58B132-9F48-4D43-9D44-9312E25C0160}"/>
    <cellStyle name="Normal 9 6 2 3 2 2" xfId="4233" xr:uid="{E3E4925C-8666-4211-BC40-1AC2FEBE1E86}"/>
    <cellStyle name="Normal 9 6 2 3 2 2 2" xfId="5183" xr:uid="{7D415E68-E8CA-4A9F-84A5-A5F39547B593}"/>
    <cellStyle name="Normal 9 6 2 3 2 3" xfId="4234" xr:uid="{218514A7-AD2A-430A-905D-F4030FA36A78}"/>
    <cellStyle name="Normal 9 6 2 3 2 3 2" xfId="5184" xr:uid="{4A01CBCB-E0F8-486F-A875-D59D9F92E94F}"/>
    <cellStyle name="Normal 9 6 2 3 2 4" xfId="4235" xr:uid="{7613F2A9-BFAA-4854-AB48-7B64646BE086}"/>
    <cellStyle name="Normal 9 6 2 3 2 4 2" xfId="5185" xr:uid="{2CA64BF6-55D4-46D3-8416-E9367612074D}"/>
    <cellStyle name="Normal 9 6 2 3 2 5" xfId="5182" xr:uid="{FE3FE768-CFD9-45B7-AD8A-6EA46CC378F0}"/>
    <cellStyle name="Normal 9 6 2 3 3" xfId="4236" xr:uid="{33A9DFEA-7513-49D1-9E04-9D667B7C8D16}"/>
    <cellStyle name="Normal 9 6 2 3 3 2" xfId="5186" xr:uid="{ADB7874D-EE07-485A-AA92-F900FDFD7B2D}"/>
    <cellStyle name="Normal 9 6 2 3 4" xfId="4237" xr:uid="{71F52F58-989E-450D-87F0-145AE160A4D0}"/>
    <cellStyle name="Normal 9 6 2 3 4 2" xfId="5187" xr:uid="{DFF53BBE-88D8-4CC3-9AA7-CFB54305537A}"/>
    <cellStyle name="Normal 9 6 2 3 5" xfId="4238" xr:uid="{52453027-1EFC-45C3-8CF9-5CD2C85FB2CF}"/>
    <cellStyle name="Normal 9 6 2 3 5 2" xfId="5188" xr:uid="{68D34E98-3D9C-46F7-9432-E3EC8AAB0E02}"/>
    <cellStyle name="Normal 9 6 2 3 6" xfId="5181" xr:uid="{28669BF1-AAC4-450D-9B76-AF469A15935D}"/>
    <cellStyle name="Normal 9 6 2 4" xfId="2474" xr:uid="{CA3EC989-89EB-406B-9E55-4ADCE19A9A54}"/>
    <cellStyle name="Normal 9 6 2 4 2" xfId="4239" xr:uid="{2D5F166C-3210-42FA-812A-41E207CF9BC2}"/>
    <cellStyle name="Normal 9 6 2 4 2 2" xfId="5190" xr:uid="{E25733A5-B5D2-40FF-ADBE-BBD910AC8BE1}"/>
    <cellStyle name="Normal 9 6 2 4 3" xfId="4240" xr:uid="{E96CC6FF-95F1-4CA3-B78F-7BF6B63A3385}"/>
    <cellStyle name="Normal 9 6 2 4 3 2" xfId="5191" xr:uid="{7E036C1F-3990-4D2D-9880-A8C7AA6026E0}"/>
    <cellStyle name="Normal 9 6 2 4 4" xfId="4241" xr:uid="{A4613B03-0284-48D2-A9F7-20465E04938E}"/>
    <cellStyle name="Normal 9 6 2 4 4 2" xfId="5192" xr:uid="{772148DC-8AAF-4D70-927F-FF7208A5ADB1}"/>
    <cellStyle name="Normal 9 6 2 4 5" xfId="5189" xr:uid="{95D945EB-F69E-47BF-BE45-FB23AC18F8CF}"/>
    <cellStyle name="Normal 9 6 2 5" xfId="4242" xr:uid="{E854D2B6-DC32-4795-8C24-9CB598C28198}"/>
    <cellStyle name="Normal 9 6 2 5 2" xfId="4243" xr:uid="{018EF872-05E8-47EB-9AE7-EC9950F13F8A}"/>
    <cellStyle name="Normal 9 6 2 5 2 2" xfId="5194" xr:uid="{D5200B9E-90D4-4ECE-B7AE-8499F8DD047A}"/>
    <cellStyle name="Normal 9 6 2 5 3" xfId="4244" xr:uid="{C0A463C1-7680-4AA7-8D9F-81AA6BC40F8A}"/>
    <cellStyle name="Normal 9 6 2 5 3 2" xfId="5195" xr:uid="{4E7D040F-D356-4153-83DE-278A3FC9DA87}"/>
    <cellStyle name="Normal 9 6 2 5 4" xfId="4245" xr:uid="{6DE64F29-1684-45AD-9E68-B531450D46DF}"/>
    <cellStyle name="Normal 9 6 2 5 4 2" xfId="5196" xr:uid="{279201A8-B939-41CC-A4EE-06301FF1217B}"/>
    <cellStyle name="Normal 9 6 2 5 5" xfId="5193" xr:uid="{EE436383-C6E3-433E-B047-E44E9E7AA387}"/>
    <cellStyle name="Normal 9 6 2 6" xfId="4246" xr:uid="{5D327B5B-D1D5-4BCB-87C9-A73DFDE24280}"/>
    <cellStyle name="Normal 9 6 2 6 2" xfId="5197" xr:uid="{0FF60D8C-663D-455F-9C65-A42775FA5245}"/>
    <cellStyle name="Normal 9 6 2 7" xfId="4247" xr:uid="{B2B1A3B7-FDA9-43F8-B8F4-7F86D9803945}"/>
    <cellStyle name="Normal 9 6 2 7 2" xfId="5198" xr:uid="{79D93CA6-5959-49E5-BF91-8602E52039F5}"/>
    <cellStyle name="Normal 9 6 2 8" xfId="4248" xr:uid="{E6E9EFA9-2A37-4641-AB37-DEB822B959B7}"/>
    <cellStyle name="Normal 9 6 2 8 2" xfId="5199" xr:uid="{08A0DCF4-6585-4C16-A51D-3D34A23964C5}"/>
    <cellStyle name="Normal 9 6 2 9" xfId="5168" xr:uid="{38937A89-406B-4CEE-8AB5-81F210D98E81}"/>
    <cellStyle name="Normal 9 6 3" xfId="424" xr:uid="{94B2B7F6-7000-433E-9B36-CECCBEE346B1}"/>
    <cellStyle name="Normal 9 6 3 2" xfId="888" xr:uid="{190C25BE-3BFD-46CA-8341-B76C8F36041C}"/>
    <cellStyle name="Normal 9 6 3 2 2" xfId="889" xr:uid="{A3FFA5A8-EFBE-408B-A244-63D7AA7024B0}"/>
    <cellStyle name="Normal 9 6 3 2 2 2" xfId="5202" xr:uid="{0F0ACBDB-091D-4592-BE0F-302DD82680C1}"/>
    <cellStyle name="Normal 9 6 3 2 3" xfId="4249" xr:uid="{98FA4676-255D-4728-9E6E-F51C9CD0F6B4}"/>
    <cellStyle name="Normal 9 6 3 2 3 2" xfId="5203" xr:uid="{0ACC2C87-87AE-4DE6-81DF-30900E5ADBF4}"/>
    <cellStyle name="Normal 9 6 3 2 4" xfId="4250" xr:uid="{327623B2-E3EE-4D4D-9595-1DC890D432A0}"/>
    <cellStyle name="Normal 9 6 3 2 4 2" xfId="5204" xr:uid="{57D8CCB5-EA99-4F1B-9795-1919C94C9FB1}"/>
    <cellStyle name="Normal 9 6 3 2 5" xfId="5201" xr:uid="{32B3A8DD-7586-4E67-A37F-CDE752381AA5}"/>
    <cellStyle name="Normal 9 6 3 3" xfId="890" xr:uid="{C59A7570-6328-49C6-A3E8-DCDBA468B9EB}"/>
    <cellStyle name="Normal 9 6 3 3 2" xfId="4251" xr:uid="{78670779-09D1-427D-B537-31087EF198E3}"/>
    <cellStyle name="Normal 9 6 3 3 2 2" xfId="5206" xr:uid="{409A968A-4A79-4FD1-9A27-FD0440F13697}"/>
    <cellStyle name="Normal 9 6 3 3 3" xfId="4252" xr:uid="{478B2E74-FF91-499A-B40D-39B63FCF6568}"/>
    <cellStyle name="Normal 9 6 3 3 3 2" xfId="5207" xr:uid="{31664D84-057B-46CE-8578-C262DC726881}"/>
    <cellStyle name="Normal 9 6 3 3 4" xfId="4253" xr:uid="{7EE74519-4D0B-4473-BD16-BB584D7CC213}"/>
    <cellStyle name="Normal 9 6 3 3 4 2" xfId="5208" xr:uid="{D9B23B45-CF69-4A5D-8D94-BDB664C45117}"/>
    <cellStyle name="Normal 9 6 3 3 5" xfId="5205" xr:uid="{B7CCCA30-2159-4A5A-B9AE-59B77F84EE22}"/>
    <cellStyle name="Normal 9 6 3 4" xfId="4254" xr:uid="{49C15F17-7DA2-4F80-8351-2DD62CC88E14}"/>
    <cellStyle name="Normal 9 6 3 4 2" xfId="5209" xr:uid="{E9E730D3-4B7C-4C55-B680-923882EC129E}"/>
    <cellStyle name="Normal 9 6 3 5" xfId="4255" xr:uid="{D9CC8425-9F28-4CEC-82C9-0049D5B70904}"/>
    <cellStyle name="Normal 9 6 3 5 2" xfId="5210" xr:uid="{7D72A6AE-CC76-484A-BCE3-3D743679EA65}"/>
    <cellStyle name="Normal 9 6 3 6" xfId="4256" xr:uid="{01C634A9-EF72-47E4-B4F3-180E2083A11B}"/>
    <cellStyle name="Normal 9 6 3 6 2" xfId="5211" xr:uid="{5C341F38-248A-41EF-831B-84ECC7311C3F}"/>
    <cellStyle name="Normal 9 6 3 7" xfId="5200" xr:uid="{9CA29FCF-007C-462C-90AF-8826934A9019}"/>
    <cellStyle name="Normal 9 6 4" xfId="425" xr:uid="{FE52D953-8BD9-4F2F-847E-3A969F8D35DE}"/>
    <cellStyle name="Normal 9 6 4 2" xfId="891" xr:uid="{1A365CD8-2779-43D9-89D2-6902507F56AC}"/>
    <cellStyle name="Normal 9 6 4 2 2" xfId="4257" xr:uid="{AB16059F-CCB1-4671-979F-EA4291889AA1}"/>
    <cellStyle name="Normal 9 6 4 2 2 2" xfId="5214" xr:uid="{DC77B96E-B444-4D46-9218-91F4E4755AB7}"/>
    <cellStyle name="Normal 9 6 4 2 3" xfId="4258" xr:uid="{36F92ACE-2879-4CC6-85F9-16826AC6DF56}"/>
    <cellStyle name="Normal 9 6 4 2 3 2" xfId="5215" xr:uid="{6192B8D9-5F89-49FA-B5BD-65C0020F70B4}"/>
    <cellStyle name="Normal 9 6 4 2 4" xfId="4259" xr:uid="{F98F19F3-AAA5-46F2-87A2-C37DBA549AA0}"/>
    <cellStyle name="Normal 9 6 4 2 4 2" xfId="5216" xr:uid="{B957476E-00AC-4A95-928C-787ED0A007A0}"/>
    <cellStyle name="Normal 9 6 4 2 5" xfId="5213" xr:uid="{647D45ED-87EF-43E3-BBBE-B4D4988D0AEA}"/>
    <cellStyle name="Normal 9 6 4 3" xfId="4260" xr:uid="{F028D754-19CA-4DA4-A317-440DE7112B23}"/>
    <cellStyle name="Normal 9 6 4 3 2" xfId="5217" xr:uid="{EBDC840A-63DD-4566-A731-7A8E354257CF}"/>
    <cellStyle name="Normal 9 6 4 4" xfId="4261" xr:uid="{B01A243D-3A15-4E0E-A0BE-6CB775B008DA}"/>
    <cellStyle name="Normal 9 6 4 4 2" xfId="5218" xr:uid="{C217C6AC-E774-4FC3-A55C-7CBABBD18555}"/>
    <cellStyle name="Normal 9 6 4 5" xfId="4262" xr:uid="{50C6F858-5749-428C-978B-C1EBC4239C94}"/>
    <cellStyle name="Normal 9 6 4 5 2" xfId="5219" xr:uid="{7D45F51C-090F-48A9-9B30-49EDB428ACB0}"/>
    <cellStyle name="Normal 9 6 4 6" xfId="5212" xr:uid="{9D631396-5CFA-41D5-BB3F-E90C3A1EC68C}"/>
    <cellStyle name="Normal 9 6 5" xfId="892" xr:uid="{20C67572-6247-447C-AAD9-BF049E37A418}"/>
    <cellStyle name="Normal 9 6 5 2" xfId="4263" xr:uid="{78B33DDF-C265-47C7-BC46-CF63341439EE}"/>
    <cellStyle name="Normal 9 6 5 2 2" xfId="5221" xr:uid="{C5756F69-ED00-41E3-837E-2137BEABC4B2}"/>
    <cellStyle name="Normal 9 6 5 3" xfId="4264" xr:uid="{7A2B58A0-F42C-430D-BACF-8F4E476A302C}"/>
    <cellStyle name="Normal 9 6 5 3 2" xfId="5222" xr:uid="{C65780A4-531A-413B-B2EF-C7B18A5A29C8}"/>
    <cellStyle name="Normal 9 6 5 4" xfId="4265" xr:uid="{93F1A7B1-1C43-46E5-849C-A15A163AB8F3}"/>
    <cellStyle name="Normal 9 6 5 4 2" xfId="5223" xr:uid="{1CC76C10-2721-466C-A403-6982849D592D}"/>
    <cellStyle name="Normal 9 6 5 5" xfId="5220" xr:uid="{B01DE7A7-0CC5-4D9C-BE5C-57030D173896}"/>
    <cellStyle name="Normal 9 6 6" xfId="4266" xr:uid="{CF145693-0F17-41D5-8063-EE13A6BEF403}"/>
    <cellStyle name="Normal 9 6 6 2" xfId="4267" xr:uid="{2447E541-3D92-4B34-8EBE-85FE5C9A65BA}"/>
    <cellStyle name="Normal 9 6 6 2 2" xfId="5225" xr:uid="{CAF0BC5A-328C-47BE-AEDF-A6C2544CF645}"/>
    <cellStyle name="Normal 9 6 6 3" xfId="4268" xr:uid="{963427D7-7818-4EC6-865D-1037B3CED6D1}"/>
    <cellStyle name="Normal 9 6 6 3 2" xfId="5226" xr:uid="{D64804B6-EFF2-4363-A30F-36FBA6D0DFA2}"/>
    <cellStyle name="Normal 9 6 6 4" xfId="4269" xr:uid="{7F2FE10F-6A82-48AA-AD60-831288F1416F}"/>
    <cellStyle name="Normal 9 6 6 4 2" xfId="5227" xr:uid="{F0FC8486-F820-471D-A8CF-DD034CE5ABB3}"/>
    <cellStyle name="Normal 9 6 6 5" xfId="5224" xr:uid="{D74D9490-0637-4F41-82C3-9342EF137445}"/>
    <cellStyle name="Normal 9 6 7" xfId="4270" xr:uid="{2182BF7E-5829-4356-9EB6-273499D9670A}"/>
    <cellStyle name="Normal 9 6 7 2" xfId="5228" xr:uid="{2173AD3F-AE5D-46A9-9DF5-C21A01FC745D}"/>
    <cellStyle name="Normal 9 6 8" xfId="4271" xr:uid="{2748FE0B-7701-4C73-8EAD-EBC310142ABB}"/>
    <cellStyle name="Normal 9 6 8 2" xfId="5229" xr:uid="{94B660E3-58E5-4986-93A0-334F8827EA8C}"/>
    <cellStyle name="Normal 9 6 9" xfId="4272" xr:uid="{39F42BE1-BFCF-43A3-A7C3-550D7AE9C296}"/>
    <cellStyle name="Normal 9 6 9 2" xfId="5230" xr:uid="{C8A5498D-F064-405B-87E3-38284D2AB296}"/>
    <cellStyle name="Normal 9 7" xfId="182" xr:uid="{D304FA24-2F63-4B97-966F-D81FB9815326}"/>
    <cellStyle name="Normal 9 7 2" xfId="426" xr:uid="{3C388DE7-581B-4923-BCFC-E44D7A884991}"/>
    <cellStyle name="Normal 9 7 2 2" xfId="893" xr:uid="{D9F579EF-5FC7-4ACB-A66B-C2B23F3D58C7}"/>
    <cellStyle name="Normal 9 7 2 2 2" xfId="2475" xr:uid="{20623CDA-3FE1-446B-8CD0-3D0FFAC8D880}"/>
    <cellStyle name="Normal 9 7 2 2 2 2" xfId="2476" xr:uid="{FD62A31F-123B-4575-977B-5EA588FD1594}"/>
    <cellStyle name="Normal 9 7 2 2 2 2 2" xfId="5235" xr:uid="{64853863-F2EA-4682-9054-0CC778E3AB27}"/>
    <cellStyle name="Normal 9 7 2 2 2 3" xfId="5234" xr:uid="{A54B9D1D-9AD6-48E7-A64B-E0F176488026}"/>
    <cellStyle name="Normal 9 7 2 2 3" xfId="2477" xr:uid="{3228E224-A990-4E6D-BD93-DEB2CFFDE6E0}"/>
    <cellStyle name="Normal 9 7 2 2 3 2" xfId="5236" xr:uid="{94E4419D-FC23-42B9-A324-9681256BCFE8}"/>
    <cellStyle name="Normal 9 7 2 2 4" xfId="4273" xr:uid="{2C0FB2C0-24C9-4822-99FD-AD967C52C07F}"/>
    <cellStyle name="Normal 9 7 2 2 4 2" xfId="5237" xr:uid="{BB4F9881-1091-4DE1-ADAC-6C3CDF30F499}"/>
    <cellStyle name="Normal 9 7 2 2 5" xfId="5233" xr:uid="{D0C0CC25-4281-4BA5-9CE5-8518A48C8AE8}"/>
    <cellStyle name="Normal 9 7 2 3" xfId="2478" xr:uid="{58C3EEA4-5646-4630-84F7-45D93D143338}"/>
    <cellStyle name="Normal 9 7 2 3 2" xfId="2479" xr:uid="{BDF41B77-DF3B-450E-8E8A-FEC5DF5408F5}"/>
    <cellStyle name="Normal 9 7 2 3 2 2" xfId="5239" xr:uid="{10BA0866-ACB8-4A91-9F4B-1D79C5E28D2A}"/>
    <cellStyle name="Normal 9 7 2 3 3" xfId="4274" xr:uid="{7A1743C0-A4E0-4D3D-A0A0-2C7E7F537833}"/>
    <cellStyle name="Normal 9 7 2 3 3 2" xfId="5240" xr:uid="{066C4E7F-D02A-4969-9BBF-A4FC4B476242}"/>
    <cellStyle name="Normal 9 7 2 3 4" xfId="4275" xr:uid="{2CE02008-5D57-4A88-8A6A-D456AB8B5D53}"/>
    <cellStyle name="Normal 9 7 2 3 4 2" xfId="5241" xr:uid="{8BB4971B-F83B-473E-BC19-AFFFC598566D}"/>
    <cellStyle name="Normal 9 7 2 3 5" xfId="5238" xr:uid="{6610C731-6A5B-4AD9-A45F-D01B43F148EF}"/>
    <cellStyle name="Normal 9 7 2 4" xfId="2480" xr:uid="{E748D751-69D8-4E7A-8778-E35B64F64CEE}"/>
    <cellStyle name="Normal 9 7 2 4 2" xfId="5242" xr:uid="{32F24156-D469-40BF-9062-18EEA80C626A}"/>
    <cellStyle name="Normal 9 7 2 5" xfId="4276" xr:uid="{719B4A38-B568-4499-82CA-864BBF6DE4E1}"/>
    <cellStyle name="Normal 9 7 2 5 2" xfId="5243" xr:uid="{5D603268-8BA3-4977-A406-AEF3729C5176}"/>
    <cellStyle name="Normal 9 7 2 6" xfId="4277" xr:uid="{54C38434-2C0C-40D3-A15E-6AFF13304F1F}"/>
    <cellStyle name="Normal 9 7 2 6 2" xfId="5244" xr:uid="{FF6D0E21-2109-4A66-B03A-CD304069022F}"/>
    <cellStyle name="Normal 9 7 2 7" xfId="5232" xr:uid="{BE667F32-4FD2-4ECD-864B-5B7EFD5A31D1}"/>
    <cellStyle name="Normal 9 7 3" xfId="894" xr:uid="{ADD46AA9-A667-4BE0-AE82-7FAB00D2C29D}"/>
    <cellStyle name="Normal 9 7 3 2" xfId="2481" xr:uid="{C5FBFF7D-2552-499F-BF13-9703861938AC}"/>
    <cellStyle name="Normal 9 7 3 2 2" xfId="2482" xr:uid="{88179F9F-83F7-4ED9-A963-DA6AA5EC0339}"/>
    <cellStyle name="Normal 9 7 3 2 2 2" xfId="5247" xr:uid="{E4134566-A42E-435F-B30A-3C4023B9782C}"/>
    <cellStyle name="Normal 9 7 3 2 3" xfId="4278" xr:uid="{1A796B7D-0248-40A9-BD24-B8F2B6271388}"/>
    <cellStyle name="Normal 9 7 3 2 3 2" xfId="5248" xr:uid="{07B79EB6-0E8D-4F80-92FD-9AAC08030F23}"/>
    <cellStyle name="Normal 9 7 3 2 4" xfId="4279" xr:uid="{035F1F43-540A-4EEA-8212-929C7B8C9755}"/>
    <cellStyle name="Normal 9 7 3 2 4 2" xfId="5249" xr:uid="{C78F8920-470C-4704-91A6-9D55757DD07C}"/>
    <cellStyle name="Normal 9 7 3 2 5" xfId="5246" xr:uid="{381961BF-A6A4-4972-9650-7B034EC399F3}"/>
    <cellStyle name="Normal 9 7 3 3" xfId="2483" xr:uid="{08B3E56D-B2F8-4280-84A6-1C83D53B12E5}"/>
    <cellStyle name="Normal 9 7 3 3 2" xfId="5250" xr:uid="{A71D5FD6-8667-4BB1-A700-C42143C1F1B1}"/>
    <cellStyle name="Normal 9 7 3 4" xfId="4280" xr:uid="{3C0E5991-1872-4328-AFA2-79B2026ABCB4}"/>
    <cellStyle name="Normal 9 7 3 4 2" xfId="5251" xr:uid="{E2EFDEE0-0ADD-4AC7-919E-B92D23C4839C}"/>
    <cellStyle name="Normal 9 7 3 5" xfId="4281" xr:uid="{2AF439F0-7395-4BC3-8B6A-3BF5D11F41FF}"/>
    <cellStyle name="Normal 9 7 3 5 2" xfId="5252" xr:uid="{E6907E40-C2CF-426E-974E-05818722ABBE}"/>
    <cellStyle name="Normal 9 7 3 6" xfId="5245" xr:uid="{9B766915-12EC-4887-959B-388A19A91597}"/>
    <cellStyle name="Normal 9 7 4" xfId="2484" xr:uid="{A830CCAE-19A5-458C-A59E-EC4FCDBFFED7}"/>
    <cellStyle name="Normal 9 7 4 2" xfId="2485" xr:uid="{8C4A07B2-12C5-459D-A89F-AF05C4A120B3}"/>
    <cellStyle name="Normal 9 7 4 2 2" xfId="5254" xr:uid="{027CC4F4-F37D-4696-B953-98FF0FA2232B}"/>
    <cellStyle name="Normal 9 7 4 3" xfId="4282" xr:uid="{1128BA40-4CB5-4C18-BE17-75853A0273D8}"/>
    <cellStyle name="Normal 9 7 4 3 2" xfId="5255" xr:uid="{F627401F-60DA-4530-8BDD-24FF8C3AA2C6}"/>
    <cellStyle name="Normal 9 7 4 4" xfId="4283" xr:uid="{548ECA4B-51C4-4959-A13D-9393C0244E2A}"/>
    <cellStyle name="Normal 9 7 4 4 2" xfId="5256" xr:uid="{16C4C29F-A53C-45CC-8EA6-B4D5D8AA10B3}"/>
    <cellStyle name="Normal 9 7 4 5" xfId="5253" xr:uid="{BCE5C5A2-FCB7-4D00-ADF4-85F8DFEF1300}"/>
    <cellStyle name="Normal 9 7 5" xfId="2486" xr:uid="{5CD5DA11-0795-4E06-BBEB-49A6F34DF40E}"/>
    <cellStyle name="Normal 9 7 5 2" xfId="4284" xr:uid="{E44384A3-F073-4222-81F8-543FF1360448}"/>
    <cellStyle name="Normal 9 7 5 2 2" xfId="5258" xr:uid="{31C3FFBB-B5DE-4194-B52C-EA058D96744C}"/>
    <cellStyle name="Normal 9 7 5 3" xfId="4285" xr:uid="{178C9D7D-D135-4A87-956B-3BC3FC377601}"/>
    <cellStyle name="Normal 9 7 5 3 2" xfId="5259" xr:uid="{5D70067B-B519-40C6-A573-30371A386EE4}"/>
    <cellStyle name="Normal 9 7 5 4" xfId="4286" xr:uid="{6C9E53F4-5697-47AF-8FBE-42DE40F4046B}"/>
    <cellStyle name="Normal 9 7 5 4 2" xfId="5260" xr:uid="{299BA4F5-8E0E-44FC-B1EF-8F14EEC19D85}"/>
    <cellStyle name="Normal 9 7 5 5" xfId="5257" xr:uid="{C94BA51E-4965-4025-90CA-F982A06C6049}"/>
    <cellStyle name="Normal 9 7 6" xfId="4287" xr:uid="{0E1F2C7B-29C9-4330-9843-9C212D1F75CC}"/>
    <cellStyle name="Normal 9 7 6 2" xfId="5261" xr:uid="{F6961CC6-BC4C-43FE-8D04-573A8E78E62F}"/>
    <cellStyle name="Normal 9 7 7" xfId="4288" xr:uid="{35EC5036-6AF0-490F-8E6C-ECA87A01597B}"/>
    <cellStyle name="Normal 9 7 7 2" xfId="5262" xr:uid="{09BBC9DA-4403-4599-A54A-AE3363009DB1}"/>
    <cellStyle name="Normal 9 7 8" xfId="4289" xr:uid="{C94033F1-D147-4C84-8CF2-76D34E18F57A}"/>
    <cellStyle name="Normal 9 7 8 2" xfId="5263" xr:uid="{5A1D3922-36E6-4C4E-BC15-EEC925D891D4}"/>
    <cellStyle name="Normal 9 7 9" xfId="5231" xr:uid="{49609CFD-DBDD-4372-A123-412E29A6AACA}"/>
    <cellStyle name="Normal 9 8" xfId="427" xr:uid="{D47AE690-EF0F-4BC1-967D-F2A9CD637940}"/>
    <cellStyle name="Normal 9 8 2" xfId="895" xr:uid="{B9923FC0-E084-4710-B8BA-112137B64195}"/>
    <cellStyle name="Normal 9 8 2 2" xfId="896" xr:uid="{E588BF87-18F1-4652-9A4F-8A2EF3109BF1}"/>
    <cellStyle name="Normal 9 8 2 2 2" xfId="2487" xr:uid="{47174383-9315-43C8-815D-DC8119B16224}"/>
    <cellStyle name="Normal 9 8 2 2 2 2" xfId="5267" xr:uid="{EADDF24C-B6CC-4285-AB8F-F0CDEEDCC5A9}"/>
    <cellStyle name="Normal 9 8 2 2 3" xfId="4290" xr:uid="{CFCF2628-560C-46B1-9138-97016FF3B747}"/>
    <cellStyle name="Normal 9 8 2 2 3 2" xfId="5268" xr:uid="{2EFC934F-0EBB-473B-8C04-4D9842DD3056}"/>
    <cellStyle name="Normal 9 8 2 2 4" xfId="4291" xr:uid="{1C055CD0-0D01-4DD8-BA62-4781144CCCEA}"/>
    <cellStyle name="Normal 9 8 2 2 4 2" xfId="5269" xr:uid="{53516282-B819-4896-91EF-E01F31404660}"/>
    <cellStyle name="Normal 9 8 2 2 5" xfId="5266" xr:uid="{F5F543C6-00F3-462C-AEE6-A33F4EC6A0C7}"/>
    <cellStyle name="Normal 9 8 2 3" xfId="2488" xr:uid="{69178E51-24CF-42F9-9B4D-1042B3D12773}"/>
    <cellStyle name="Normal 9 8 2 3 2" xfId="5270" xr:uid="{7DC2067E-8BD8-4F45-8544-918B03040C7B}"/>
    <cellStyle name="Normal 9 8 2 4" xfId="4292" xr:uid="{B842F6D4-DAC9-4D6D-B795-A34B756D3954}"/>
    <cellStyle name="Normal 9 8 2 4 2" xfId="5271" xr:uid="{4F18F709-0604-4CB0-BDF3-00C7D1D6C2CC}"/>
    <cellStyle name="Normal 9 8 2 5" xfId="4293" xr:uid="{8B10DF15-0173-4A08-BFBE-D2D558F3C663}"/>
    <cellStyle name="Normal 9 8 2 5 2" xfId="5272" xr:uid="{46F87654-10A6-4BC9-9C73-481857623ABB}"/>
    <cellStyle name="Normal 9 8 2 6" xfId="5265" xr:uid="{22B5DC98-DF2B-4485-B3E5-D261D3016EB7}"/>
    <cellStyle name="Normal 9 8 3" xfId="897" xr:uid="{060BFD52-ACE4-4783-8CF9-3954C0EDF5FB}"/>
    <cellStyle name="Normal 9 8 3 2" xfId="2489" xr:uid="{F303B16D-88F8-4607-855C-B880EA15CE32}"/>
    <cellStyle name="Normal 9 8 3 2 2" xfId="5274" xr:uid="{02157308-8383-4D4E-8EED-54F983344F14}"/>
    <cellStyle name="Normal 9 8 3 3" xfId="4294" xr:uid="{5D43F91C-6C39-4316-B833-DD7B95442678}"/>
    <cellStyle name="Normal 9 8 3 3 2" xfId="5275" xr:uid="{137615D1-637E-43DC-BE8A-FF55EF88DEF4}"/>
    <cellStyle name="Normal 9 8 3 4" xfId="4295" xr:uid="{DFB88AFA-1895-4676-A0B3-F2D64A09F2EB}"/>
    <cellStyle name="Normal 9 8 3 4 2" xfId="5276" xr:uid="{93F85D2A-C0F3-48F5-B3AB-D24C1855851C}"/>
    <cellStyle name="Normal 9 8 3 5" xfId="5273" xr:uid="{2F37DA5E-761A-4E73-B677-1308A75B9956}"/>
    <cellStyle name="Normal 9 8 4" xfId="2490" xr:uid="{A92B3E04-D47A-42BF-86B9-906EF7049F92}"/>
    <cellStyle name="Normal 9 8 4 2" xfId="4296" xr:uid="{1E8E75E1-2BB6-4145-B65C-5B2D3211F711}"/>
    <cellStyle name="Normal 9 8 4 2 2" xfId="5278" xr:uid="{34561D12-6B00-4B3B-84FC-01A921CCAB76}"/>
    <cellStyle name="Normal 9 8 4 3" xfId="4297" xr:uid="{7A278AE9-C85D-406C-9AC8-31D8E235F571}"/>
    <cellStyle name="Normal 9 8 4 3 2" xfId="5279" xr:uid="{83F7222A-3AC1-4B89-A5A7-F7D000A91412}"/>
    <cellStyle name="Normal 9 8 4 4" xfId="4298" xr:uid="{00E1AFD3-BA71-4B1D-9061-1356C458A136}"/>
    <cellStyle name="Normal 9 8 4 4 2" xfId="5280" xr:uid="{5B888212-7A39-4BF4-8B0D-E8ED8C0BB9EF}"/>
    <cellStyle name="Normal 9 8 4 5" xfId="5277" xr:uid="{8082B605-A285-41BE-B711-DD221778AFBC}"/>
    <cellStyle name="Normal 9 8 5" xfId="4299" xr:uid="{FD5E2574-A825-4958-9CE5-2AF9BE510ADB}"/>
    <cellStyle name="Normal 9 8 5 2" xfId="5281" xr:uid="{ECA27FB2-2955-48B1-8101-BC6BCE79EC54}"/>
    <cellStyle name="Normal 9 8 6" xfId="4300" xr:uid="{F0C6F75C-01CC-4189-98D8-6FD995F18EF9}"/>
    <cellStyle name="Normal 9 8 6 2" xfId="5282" xr:uid="{5C21A09B-6F4C-49BD-B1FA-DD605B0B8EA2}"/>
    <cellStyle name="Normal 9 8 7" xfId="4301" xr:uid="{84A56859-EE5F-4B51-AB86-6AAD462D392A}"/>
    <cellStyle name="Normal 9 8 7 2" xfId="5283" xr:uid="{D2E158A8-6A2E-4DEB-B4E3-047A76B7C851}"/>
    <cellStyle name="Normal 9 8 8" xfId="5264" xr:uid="{164107E4-0103-42BD-B4F5-5799F832CF33}"/>
    <cellStyle name="Normal 9 9" xfId="428" xr:uid="{FE9D2CDD-E136-4BD3-8835-4EEE0FAC03B8}"/>
    <cellStyle name="Normal 9 9 2" xfId="898" xr:uid="{5C318271-6890-439B-A18D-7A51A03A8DB8}"/>
    <cellStyle name="Normal 9 9 2 2" xfId="2491" xr:uid="{3035FE0F-BE4B-4ABD-8EFF-626C084DA984}"/>
    <cellStyle name="Normal 9 9 2 2 2" xfId="5286" xr:uid="{24E7AB94-E6EE-4A3D-ADF9-02F8B088108C}"/>
    <cellStyle name="Normal 9 9 2 3" xfId="4302" xr:uid="{C36E3B10-67BD-498A-8030-C1DFAD990D49}"/>
    <cellStyle name="Normal 9 9 2 3 2" xfId="5287" xr:uid="{7CD1144F-F930-4C74-863A-E801C58BB119}"/>
    <cellStyle name="Normal 9 9 2 4" xfId="4303" xr:uid="{450F95AB-7685-4BE0-8EFC-650EB170E167}"/>
    <cellStyle name="Normal 9 9 2 4 2" xfId="5288" xr:uid="{75E341C0-20F6-4B69-8DE1-AE6C22424115}"/>
    <cellStyle name="Normal 9 9 2 5" xfId="5285" xr:uid="{AA1855A2-1C2F-4C96-8124-8E38E2D00EE6}"/>
    <cellStyle name="Normal 9 9 3" xfId="2492" xr:uid="{3551CB78-ED30-4BDE-8632-3FF19910D464}"/>
    <cellStyle name="Normal 9 9 3 2" xfId="4304" xr:uid="{49D53303-C2E5-44AB-89AC-B25938D1C9AB}"/>
    <cellStyle name="Normal 9 9 3 2 2" xfId="5290" xr:uid="{1F7ED4D0-E1A7-4DEE-9449-5C81CC53FD02}"/>
    <cellStyle name="Normal 9 9 3 3" xfId="4305" xr:uid="{B3F5BE04-1BAD-4E1C-8C25-4A2432F2063C}"/>
    <cellStyle name="Normal 9 9 3 3 2" xfId="5291" xr:uid="{CE5633E5-E55E-47D3-A3B4-3DEA1CF7A70B}"/>
    <cellStyle name="Normal 9 9 3 4" xfId="4306" xr:uid="{4AC7C76B-74EB-4930-AE59-DE56B30226AC}"/>
    <cellStyle name="Normal 9 9 3 4 2" xfId="5292" xr:uid="{08DBA822-AEC6-4A8A-9DE9-1EF54F71323F}"/>
    <cellStyle name="Normal 9 9 3 5" xfId="5289" xr:uid="{083A2218-9893-4DE1-9C01-B3730CFC7EA8}"/>
    <cellStyle name="Normal 9 9 4" xfId="4307" xr:uid="{2FC80BF8-B512-4675-92A6-CC9A0E5AEE70}"/>
    <cellStyle name="Normal 9 9 4 2" xfId="5293" xr:uid="{AFCDF4E6-C45A-4938-88E1-C2E6262AD406}"/>
    <cellStyle name="Normal 9 9 5" xfId="4308" xr:uid="{85152591-0491-4384-8953-FCD432C1BEB3}"/>
    <cellStyle name="Normal 9 9 5 2" xfId="5294" xr:uid="{15B2E43F-9A54-489C-85E0-F521C028F5BA}"/>
    <cellStyle name="Normal 9 9 6" xfId="4309" xr:uid="{9196DE6F-9A67-4C33-B61B-35CDAD3D12F2}"/>
    <cellStyle name="Normal 9 9 6 2" xfId="5295" xr:uid="{188B5D30-1631-4561-8F58-D370FB074293}"/>
    <cellStyle name="Normal 9 9 7" xfId="5284" xr:uid="{F0B54E4B-9CB3-46B5-AA52-2F08B04DE5A4}"/>
    <cellStyle name="Percent 2" xfId="183" xr:uid="{A3376754-FE69-4757-9ACE-2BF5DDCD1CFB}"/>
    <cellStyle name="Percent 2 2" xfId="5296" xr:uid="{3208C1FC-280C-4516-8815-B6669B16662C}"/>
    <cellStyle name="Гиперссылка 2" xfId="4" xr:uid="{49BAA0F8-B3D3-41B5-87DD-435502328B29}"/>
    <cellStyle name="Гиперссылка 2 2" xfId="5297" xr:uid="{C40E8C37-89F1-4483-9699-B485BA50268F}"/>
    <cellStyle name="Обычный 2" xfId="1" xr:uid="{A3CD5D5E-4502-4158-8112-08CDD679ACF5}"/>
    <cellStyle name="Обычный 2 2" xfId="5" xr:uid="{D19F253E-EE9B-4476-9D91-2EE3A6D7A3DC}"/>
    <cellStyle name="Обычный 2 2 2" xfId="5299" xr:uid="{B9FF2322-FE82-4ADF-BDEC-C39273327A4C}"/>
    <cellStyle name="Обычный 2 3" xfId="5298" xr:uid="{A263EA64-256B-4C77-848F-945FD8E3BD53}"/>
    <cellStyle name="常规_Sheet1_1" xfId="4411" xr:uid="{0EC8B7E1-4B1C-48E9-9522-BD4256A4BFC1}"/>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7"/>
  <sheetViews>
    <sheetView tabSelected="1" zoomScale="90" zoomScaleNormal="90" workbookViewId="0">
      <selection activeCell="Q7" sqref="Q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38">
        <v>51423</v>
      </c>
      <c r="K10" s="115"/>
    </row>
    <row r="11" spans="1:11">
      <c r="A11" s="114"/>
      <c r="B11" s="114" t="s">
        <v>711</v>
      </c>
      <c r="C11" s="120"/>
      <c r="D11" s="120"/>
      <c r="E11" s="120"/>
      <c r="F11" s="115"/>
      <c r="G11" s="116"/>
      <c r="H11" s="116" t="s">
        <v>711</v>
      </c>
      <c r="I11" s="120"/>
      <c r="J11" s="139"/>
      <c r="K11" s="115"/>
    </row>
    <row r="12" spans="1:11">
      <c r="A12" s="114"/>
      <c r="B12" s="114" t="s">
        <v>712</v>
      </c>
      <c r="C12" s="120"/>
      <c r="D12" s="120"/>
      <c r="E12" s="120"/>
      <c r="F12" s="115"/>
      <c r="G12" s="116"/>
      <c r="H12" s="116" t="s">
        <v>712</v>
      </c>
      <c r="I12" s="120"/>
      <c r="J12" s="120"/>
      <c r="K12" s="115"/>
    </row>
    <row r="13" spans="1:11">
      <c r="A13" s="114"/>
      <c r="B13" s="114" t="s">
        <v>732</v>
      </c>
      <c r="C13" s="120"/>
      <c r="D13" s="120"/>
      <c r="E13" s="120"/>
      <c r="F13" s="115"/>
      <c r="G13" s="116"/>
      <c r="H13" s="116" t="s">
        <v>732</v>
      </c>
      <c r="I13" s="120"/>
      <c r="J13" s="99" t="s">
        <v>11</v>
      </c>
      <c r="K13" s="115"/>
    </row>
    <row r="14" spans="1:11" ht="15" customHeight="1">
      <c r="A14" s="114"/>
      <c r="B14" s="114" t="s">
        <v>190</v>
      </c>
      <c r="C14" s="120"/>
      <c r="D14" s="120"/>
      <c r="E14" s="120"/>
      <c r="F14" s="115"/>
      <c r="G14" s="116"/>
      <c r="H14" s="116" t="s">
        <v>190</v>
      </c>
      <c r="I14" s="120"/>
      <c r="J14" s="140">
        <v>45183</v>
      </c>
      <c r="K14" s="115"/>
    </row>
    <row r="15" spans="1:11" ht="15" customHeight="1">
      <c r="A15" s="114"/>
      <c r="B15" s="6" t="s">
        <v>6</v>
      </c>
      <c r="C15" s="7"/>
      <c r="D15" s="7"/>
      <c r="E15" s="7"/>
      <c r="F15" s="8"/>
      <c r="G15" s="116"/>
      <c r="H15" s="9" t="s">
        <v>6</v>
      </c>
      <c r="I15" s="120"/>
      <c r="J15" s="141"/>
      <c r="K15" s="115"/>
    </row>
    <row r="16" spans="1:11" ht="15" customHeight="1">
      <c r="A16" s="114"/>
      <c r="B16" s="120"/>
      <c r="C16" s="120"/>
      <c r="D16" s="120"/>
      <c r="E16" s="120"/>
      <c r="F16" s="120"/>
      <c r="G16" s="120"/>
      <c r="H16" s="120"/>
      <c r="I16" s="123" t="s">
        <v>142</v>
      </c>
      <c r="J16" s="129">
        <v>39977</v>
      </c>
      <c r="K16" s="115"/>
    </row>
    <row r="17" spans="1:11">
      <c r="A17" s="114"/>
      <c r="B17" s="120" t="s">
        <v>714</v>
      </c>
      <c r="C17" s="120"/>
      <c r="D17" s="120"/>
      <c r="E17" s="120"/>
      <c r="F17" s="120"/>
      <c r="G17" s="120"/>
      <c r="H17" s="120"/>
      <c r="I17" s="123" t="s">
        <v>143</v>
      </c>
      <c r="J17" s="129" t="s">
        <v>731</v>
      </c>
      <c r="K17" s="115"/>
    </row>
    <row r="18" spans="1:11" ht="18">
      <c r="A18" s="114"/>
      <c r="B18" s="120" t="s">
        <v>715</v>
      </c>
      <c r="C18" s="120"/>
      <c r="D18" s="120"/>
      <c r="E18" s="120"/>
      <c r="F18" s="120"/>
      <c r="G18" s="120"/>
      <c r="H18" s="120"/>
      <c r="I18" s="122" t="s">
        <v>258</v>
      </c>
      <c r="J18" s="104" t="s">
        <v>166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2" t="s">
        <v>201</v>
      </c>
      <c r="G20" s="143"/>
      <c r="H20" s="100" t="s">
        <v>169</v>
      </c>
      <c r="I20" s="100" t="s">
        <v>202</v>
      </c>
      <c r="J20" s="100" t="s">
        <v>21</v>
      </c>
      <c r="K20" s="115"/>
    </row>
    <row r="21" spans="1:11">
      <c r="A21" s="114"/>
      <c r="B21" s="105"/>
      <c r="C21" s="105"/>
      <c r="D21" s="106"/>
      <c r="E21" s="106"/>
      <c r="F21" s="144"/>
      <c r="G21" s="145"/>
      <c r="H21" s="105" t="s">
        <v>141</v>
      </c>
      <c r="I21" s="105"/>
      <c r="J21" s="105"/>
      <c r="K21" s="115"/>
    </row>
    <row r="22" spans="1:11" ht="36">
      <c r="A22" s="114"/>
      <c r="B22" s="107">
        <v>2</v>
      </c>
      <c r="C22" s="10" t="s">
        <v>716</v>
      </c>
      <c r="D22" s="118" t="s">
        <v>725</v>
      </c>
      <c r="E22" s="118" t="s">
        <v>717</v>
      </c>
      <c r="F22" s="134" t="s">
        <v>273</v>
      </c>
      <c r="G22" s="135"/>
      <c r="H22" s="11" t="s">
        <v>718</v>
      </c>
      <c r="I22" s="14">
        <v>83.95</v>
      </c>
      <c r="J22" s="109">
        <f>I22*B22</f>
        <v>167.9</v>
      </c>
      <c r="K22" s="115"/>
    </row>
    <row r="23" spans="1:11" ht="36">
      <c r="A23" s="114"/>
      <c r="B23" s="107">
        <v>1</v>
      </c>
      <c r="C23" s="10" t="s">
        <v>719</v>
      </c>
      <c r="D23" s="118" t="s">
        <v>726</v>
      </c>
      <c r="E23" s="118" t="s">
        <v>204</v>
      </c>
      <c r="F23" s="134" t="s">
        <v>27</v>
      </c>
      <c r="G23" s="135"/>
      <c r="H23" s="11" t="s">
        <v>720</v>
      </c>
      <c r="I23" s="14">
        <v>190.82</v>
      </c>
      <c r="J23" s="109">
        <f>I23*B23</f>
        <v>190.82</v>
      </c>
      <c r="K23" s="115"/>
    </row>
    <row r="24" spans="1:11" ht="27.75" customHeight="1">
      <c r="A24" s="114"/>
      <c r="B24" s="107">
        <v>1</v>
      </c>
      <c r="C24" s="10" t="s">
        <v>721</v>
      </c>
      <c r="D24" s="118" t="s">
        <v>727</v>
      </c>
      <c r="E24" s="118" t="s">
        <v>204</v>
      </c>
      <c r="F24" s="134" t="s">
        <v>26</v>
      </c>
      <c r="G24" s="135"/>
      <c r="H24" s="11" t="s">
        <v>722</v>
      </c>
      <c r="I24" s="14">
        <v>190.82</v>
      </c>
      <c r="J24" s="109">
        <f>I24*B24</f>
        <v>190.82</v>
      </c>
      <c r="K24" s="115"/>
    </row>
    <row r="25" spans="1:11" ht="36">
      <c r="A25" s="114"/>
      <c r="B25" s="108">
        <v>1</v>
      </c>
      <c r="C25" s="12" t="s">
        <v>723</v>
      </c>
      <c r="D25" s="119" t="s">
        <v>728</v>
      </c>
      <c r="E25" s="119" t="s">
        <v>204</v>
      </c>
      <c r="F25" s="136" t="s">
        <v>107</v>
      </c>
      <c r="G25" s="137"/>
      <c r="H25" s="13" t="s">
        <v>724</v>
      </c>
      <c r="I25" s="15">
        <v>207.47</v>
      </c>
      <c r="J25" s="110">
        <f>I25*B25</f>
        <v>207.47</v>
      </c>
      <c r="K25" s="115"/>
    </row>
    <row r="26" spans="1:11">
      <c r="A26" s="114"/>
      <c r="B26" s="126"/>
      <c r="C26" s="126"/>
      <c r="D26" s="126"/>
      <c r="E26" s="126"/>
      <c r="F26" s="126"/>
      <c r="G26" s="126"/>
      <c r="H26" s="126"/>
      <c r="I26" s="127" t="s">
        <v>255</v>
      </c>
      <c r="J26" s="128">
        <f>SUM(J22:J25)</f>
        <v>757.01</v>
      </c>
      <c r="K26" s="115"/>
    </row>
    <row r="27" spans="1:11">
      <c r="A27" s="114"/>
      <c r="B27" s="126"/>
      <c r="C27" s="126"/>
      <c r="D27" s="126"/>
      <c r="E27" s="126"/>
      <c r="F27" s="126"/>
      <c r="G27" s="126"/>
      <c r="H27" s="126"/>
      <c r="I27" s="127" t="s">
        <v>735</v>
      </c>
      <c r="J27" s="133">
        <v>0</v>
      </c>
      <c r="K27" s="115"/>
    </row>
    <row r="28" spans="1:11" hidden="1" outlineLevel="1">
      <c r="A28" s="114"/>
      <c r="B28" s="126"/>
      <c r="C28" s="126"/>
      <c r="D28" s="126"/>
      <c r="E28" s="126"/>
      <c r="F28" s="126"/>
      <c r="G28" s="126"/>
      <c r="H28" s="126"/>
      <c r="I28" s="131"/>
      <c r="J28" s="130">
        <v>0</v>
      </c>
      <c r="K28" s="115"/>
    </row>
    <row r="29" spans="1:11" collapsed="1">
      <c r="A29" s="114"/>
      <c r="B29" s="126"/>
      <c r="C29" s="126"/>
      <c r="D29" s="126"/>
      <c r="E29" s="126"/>
      <c r="F29" s="126"/>
      <c r="G29" s="126"/>
      <c r="H29" s="126"/>
      <c r="I29" s="127" t="s">
        <v>257</v>
      </c>
      <c r="J29" s="128">
        <f>SUM(J26:J28)</f>
        <v>757.01</v>
      </c>
      <c r="K29" s="115"/>
    </row>
    <row r="30" spans="1:11">
      <c r="A30" s="6"/>
      <c r="B30" s="7"/>
      <c r="C30" s="7"/>
      <c r="D30" s="7"/>
      <c r="E30" s="7"/>
      <c r="F30" s="7"/>
      <c r="G30" s="7"/>
      <c r="H30" s="7" t="s">
        <v>729</v>
      </c>
      <c r="I30" s="7"/>
      <c r="J30" s="7"/>
      <c r="K30" s="8"/>
    </row>
    <row r="32" spans="1:11">
      <c r="H32" s="1" t="s">
        <v>730</v>
      </c>
      <c r="I32" s="91">
        <f>'Tax Invoice'!E14</f>
        <v>26.21</v>
      </c>
    </row>
    <row r="33" spans="8:9">
      <c r="H33" s="1" t="s">
        <v>705</v>
      </c>
      <c r="I33" s="91">
        <f>'Tax Invoice'!M11</f>
        <v>35.659999999999997</v>
      </c>
    </row>
    <row r="34" spans="8:9">
      <c r="H34" s="1" t="s">
        <v>708</v>
      </c>
      <c r="I34" s="91">
        <f>I36/I33</f>
        <v>556.40022714526083</v>
      </c>
    </row>
    <row r="35" spans="8:9">
      <c r="H35" s="1" t="s">
        <v>709</v>
      </c>
      <c r="I35" s="91">
        <f>I37/I33</f>
        <v>556.40022714526083</v>
      </c>
    </row>
    <row r="36" spans="8:9">
      <c r="H36" s="1" t="s">
        <v>706</v>
      </c>
      <c r="I36" s="91">
        <f>J26*I32</f>
        <v>19841.232100000001</v>
      </c>
    </row>
    <row r="37" spans="8:9">
      <c r="H37" s="1" t="s">
        <v>707</v>
      </c>
      <c r="I37" s="91">
        <f>J29*I32</f>
        <v>19841.232100000001</v>
      </c>
    </row>
  </sheetData>
  <mergeCells count="8">
    <mergeCell ref="F23:G23"/>
    <mergeCell ref="F24:G24"/>
    <mergeCell ref="F25:G25"/>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v>
      </c>
      <c r="O1" t="s">
        <v>144</v>
      </c>
      <c r="T1" t="s">
        <v>255</v>
      </c>
      <c r="U1">
        <v>757.01</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757.01</v>
      </c>
    </row>
    <row r="5" spans="1:21">
      <c r="A5" s="114"/>
      <c r="B5" s="121" t="s">
        <v>137</v>
      </c>
      <c r="C5" s="120"/>
      <c r="D5" s="120"/>
      <c r="E5" s="120"/>
      <c r="F5" s="120"/>
      <c r="G5" s="120"/>
      <c r="H5" s="120"/>
      <c r="I5" s="120"/>
      <c r="J5" s="115"/>
      <c r="S5" t="s">
        <v>729</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8"/>
      <c r="J10" s="115"/>
    </row>
    <row r="11" spans="1:21">
      <c r="A11" s="114"/>
      <c r="B11" s="114" t="s">
        <v>711</v>
      </c>
      <c r="C11" s="120"/>
      <c r="D11" s="120"/>
      <c r="E11" s="115"/>
      <c r="F11" s="116"/>
      <c r="G11" s="116" t="s">
        <v>711</v>
      </c>
      <c r="H11" s="120"/>
      <c r="I11" s="139"/>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190</v>
      </c>
      <c r="C14" s="120"/>
      <c r="D14" s="120"/>
      <c r="E14" s="115"/>
      <c r="F14" s="116"/>
      <c r="G14" s="116" t="s">
        <v>190</v>
      </c>
      <c r="H14" s="120"/>
      <c r="I14" s="140">
        <v>45183</v>
      </c>
      <c r="J14" s="115"/>
    </row>
    <row r="15" spans="1:21">
      <c r="A15" s="114"/>
      <c r="B15" s="6" t="s">
        <v>6</v>
      </c>
      <c r="C15" s="7"/>
      <c r="D15" s="7"/>
      <c r="E15" s="8"/>
      <c r="F15" s="116"/>
      <c r="G15" s="9" t="s">
        <v>6</v>
      </c>
      <c r="H15" s="120"/>
      <c r="I15" s="141"/>
      <c r="J15" s="115"/>
    </row>
    <row r="16" spans="1:21">
      <c r="A16" s="114"/>
      <c r="B16" s="120"/>
      <c r="C16" s="120"/>
      <c r="D16" s="120"/>
      <c r="E16" s="120"/>
      <c r="F16" s="120"/>
      <c r="G16" s="120"/>
      <c r="H16" s="123" t="s">
        <v>142</v>
      </c>
      <c r="I16" s="129">
        <v>39977</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166</v>
      </c>
      <c r="J18" s="115"/>
    </row>
    <row r="19" spans="1:16">
      <c r="A19" s="114"/>
      <c r="B19" s="120"/>
      <c r="C19" s="120"/>
      <c r="D19" s="120"/>
      <c r="E19" s="120"/>
      <c r="F19" s="120"/>
      <c r="G19" s="120"/>
      <c r="H19" s="120"/>
      <c r="I19" s="120"/>
      <c r="J19" s="115"/>
      <c r="P19">
        <v>45183</v>
      </c>
    </row>
    <row r="20" spans="1:16">
      <c r="A20" s="114"/>
      <c r="B20" s="100" t="s">
        <v>198</v>
      </c>
      <c r="C20" s="100" t="s">
        <v>199</v>
      </c>
      <c r="D20" s="117" t="s">
        <v>200</v>
      </c>
      <c r="E20" s="142" t="s">
        <v>201</v>
      </c>
      <c r="F20" s="143"/>
      <c r="G20" s="100" t="s">
        <v>169</v>
      </c>
      <c r="H20" s="100" t="s">
        <v>202</v>
      </c>
      <c r="I20" s="100" t="s">
        <v>21</v>
      </c>
      <c r="J20" s="115"/>
    </row>
    <row r="21" spans="1:16">
      <c r="A21" s="114"/>
      <c r="B21" s="105"/>
      <c r="C21" s="105"/>
      <c r="D21" s="106"/>
      <c r="E21" s="144"/>
      <c r="F21" s="145"/>
      <c r="G21" s="105" t="s">
        <v>141</v>
      </c>
      <c r="H21" s="105"/>
      <c r="I21" s="105"/>
      <c r="J21" s="115"/>
    </row>
    <row r="22" spans="1:16" ht="120">
      <c r="A22" s="114"/>
      <c r="B22" s="107">
        <v>2</v>
      </c>
      <c r="C22" s="10" t="s">
        <v>716</v>
      </c>
      <c r="D22" s="118" t="s">
        <v>717</v>
      </c>
      <c r="E22" s="134" t="s">
        <v>273</v>
      </c>
      <c r="F22" s="135"/>
      <c r="G22" s="11" t="s">
        <v>718</v>
      </c>
      <c r="H22" s="14">
        <v>83.95</v>
      </c>
      <c r="I22" s="109">
        <f>H22*B22</f>
        <v>167.9</v>
      </c>
      <c r="J22" s="115"/>
    </row>
    <row r="23" spans="1:16" ht="204">
      <c r="A23" s="114"/>
      <c r="B23" s="107">
        <v>1</v>
      </c>
      <c r="C23" s="10" t="s">
        <v>719</v>
      </c>
      <c r="D23" s="118" t="s">
        <v>204</v>
      </c>
      <c r="E23" s="134" t="s">
        <v>27</v>
      </c>
      <c r="F23" s="135"/>
      <c r="G23" s="11" t="s">
        <v>720</v>
      </c>
      <c r="H23" s="14">
        <v>190.82</v>
      </c>
      <c r="I23" s="109">
        <f>H23*B23</f>
        <v>190.82</v>
      </c>
      <c r="J23" s="115"/>
    </row>
    <row r="24" spans="1:16" ht="180">
      <c r="A24" s="114"/>
      <c r="B24" s="107">
        <v>1</v>
      </c>
      <c r="C24" s="10" t="s">
        <v>721</v>
      </c>
      <c r="D24" s="118" t="s">
        <v>204</v>
      </c>
      <c r="E24" s="134" t="s">
        <v>26</v>
      </c>
      <c r="F24" s="135"/>
      <c r="G24" s="11" t="s">
        <v>722</v>
      </c>
      <c r="H24" s="14">
        <v>190.82</v>
      </c>
      <c r="I24" s="109">
        <f>H24*B24</f>
        <v>190.82</v>
      </c>
      <c r="J24" s="115"/>
    </row>
    <row r="25" spans="1:16" ht="216">
      <c r="A25" s="114"/>
      <c r="B25" s="108">
        <v>1</v>
      </c>
      <c r="C25" s="12" t="s">
        <v>723</v>
      </c>
      <c r="D25" s="119" t="s">
        <v>204</v>
      </c>
      <c r="E25" s="136" t="s">
        <v>107</v>
      </c>
      <c r="F25" s="137"/>
      <c r="G25" s="13" t="s">
        <v>724</v>
      </c>
      <c r="H25" s="15">
        <v>207.47</v>
      </c>
      <c r="I25" s="110">
        <f>H25*B25</f>
        <v>207.47</v>
      </c>
      <c r="J25" s="115"/>
    </row>
  </sheetData>
  <mergeCells count="8">
    <mergeCell ref="E23:F23"/>
    <mergeCell ref="E24:F24"/>
    <mergeCell ref="E25:F25"/>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0"/>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757.01</v>
      </c>
      <c r="O2" t="s">
        <v>182</v>
      </c>
    </row>
    <row r="3" spans="1:15" ht="12.75" customHeight="1">
      <c r="A3" s="114"/>
      <c r="B3" s="121" t="s">
        <v>135</v>
      </c>
      <c r="C3" s="120"/>
      <c r="D3" s="120"/>
      <c r="E3" s="120"/>
      <c r="F3" s="120"/>
      <c r="G3" s="120"/>
      <c r="H3" s="120"/>
      <c r="I3" s="120"/>
      <c r="J3" s="120"/>
      <c r="K3" s="120"/>
      <c r="L3" s="115"/>
      <c r="N3">
        <v>757.01</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38">
        <f>IF(Invoice!J10&lt;&gt;"",Invoice!J10,"")</f>
        <v>51423</v>
      </c>
      <c r="L10" s="115"/>
    </row>
    <row r="11" spans="1:15" ht="12.75" customHeight="1">
      <c r="A11" s="114"/>
      <c r="B11" s="114" t="s">
        <v>711</v>
      </c>
      <c r="C11" s="120"/>
      <c r="D11" s="120"/>
      <c r="E11" s="120"/>
      <c r="F11" s="115"/>
      <c r="G11" s="116"/>
      <c r="H11" s="116" t="s">
        <v>711</v>
      </c>
      <c r="I11" s="120"/>
      <c r="J11" s="120"/>
      <c r="K11" s="139"/>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732</v>
      </c>
      <c r="C13" s="120"/>
      <c r="D13" s="120"/>
      <c r="E13" s="120"/>
      <c r="F13" s="115"/>
      <c r="G13" s="116"/>
      <c r="H13" s="116" t="s">
        <v>732</v>
      </c>
      <c r="I13" s="120"/>
      <c r="J13" s="120"/>
      <c r="K13" s="99" t="s">
        <v>11</v>
      </c>
      <c r="L13" s="115"/>
    </row>
    <row r="14" spans="1:15" ht="15" customHeight="1">
      <c r="A14" s="114"/>
      <c r="B14" s="114" t="s">
        <v>190</v>
      </c>
      <c r="C14" s="120"/>
      <c r="D14" s="120"/>
      <c r="E14" s="120"/>
      <c r="F14" s="115"/>
      <c r="G14" s="116"/>
      <c r="H14" s="116" t="s">
        <v>190</v>
      </c>
      <c r="I14" s="120"/>
      <c r="J14" s="120"/>
      <c r="K14" s="140">
        <f>Invoice!J14</f>
        <v>45183</v>
      </c>
      <c r="L14" s="115"/>
    </row>
    <row r="15" spans="1:15" ht="15" customHeight="1">
      <c r="A15" s="114"/>
      <c r="B15" s="6" t="s">
        <v>6</v>
      </c>
      <c r="C15" s="7"/>
      <c r="D15" s="7"/>
      <c r="E15" s="7"/>
      <c r="F15" s="8"/>
      <c r="G15" s="116"/>
      <c r="H15" s="9" t="s">
        <v>6</v>
      </c>
      <c r="I15" s="120"/>
      <c r="J15" s="120"/>
      <c r="K15" s="141"/>
      <c r="L15" s="115"/>
    </row>
    <row r="16" spans="1:15" ht="15" customHeight="1">
      <c r="A16" s="114"/>
      <c r="B16" s="120"/>
      <c r="C16" s="120"/>
      <c r="D16" s="120"/>
      <c r="E16" s="120"/>
      <c r="F16" s="120"/>
      <c r="G16" s="120"/>
      <c r="H16" s="120"/>
      <c r="I16" s="123" t="s">
        <v>142</v>
      </c>
      <c r="J16" s="123" t="s">
        <v>142</v>
      </c>
      <c r="K16" s="129">
        <v>39977</v>
      </c>
      <c r="L16" s="115"/>
    </row>
    <row r="17" spans="1:12" ht="12.75" customHeight="1">
      <c r="A17" s="114"/>
      <c r="B17" s="120" t="s">
        <v>714</v>
      </c>
      <c r="C17" s="120"/>
      <c r="D17" s="120"/>
      <c r="E17" s="120"/>
      <c r="F17" s="120"/>
      <c r="G17" s="120"/>
      <c r="H17" s="120"/>
      <c r="I17" s="123" t="s">
        <v>143</v>
      </c>
      <c r="J17" s="123" t="s">
        <v>143</v>
      </c>
      <c r="K17" s="129" t="str">
        <f>IF(Invoice!J17&lt;&gt;"",Invoice!J17,"")</f>
        <v>Mina</v>
      </c>
      <c r="L17" s="115"/>
    </row>
    <row r="18" spans="1:12" ht="18" customHeight="1">
      <c r="A18" s="114"/>
      <c r="B18" s="120" t="s">
        <v>715</v>
      </c>
      <c r="C18" s="120"/>
      <c r="D18" s="120"/>
      <c r="E18" s="120"/>
      <c r="F18" s="120"/>
      <c r="G18" s="120"/>
      <c r="H18" s="120"/>
      <c r="I18" s="122" t="s">
        <v>258</v>
      </c>
      <c r="J18" s="122" t="s">
        <v>258</v>
      </c>
      <c r="K18" s="104" t="s">
        <v>166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2" t="s">
        <v>201</v>
      </c>
      <c r="G20" s="143"/>
      <c r="H20" s="100" t="s">
        <v>169</v>
      </c>
      <c r="I20" s="100" t="s">
        <v>202</v>
      </c>
      <c r="J20" s="100" t="s">
        <v>202</v>
      </c>
      <c r="K20" s="100" t="s">
        <v>21</v>
      </c>
      <c r="L20" s="115"/>
    </row>
    <row r="21" spans="1:12" ht="12.75" customHeight="1">
      <c r="A21" s="114"/>
      <c r="B21" s="105"/>
      <c r="C21" s="105"/>
      <c r="D21" s="105"/>
      <c r="E21" s="106"/>
      <c r="F21" s="144"/>
      <c r="G21" s="145"/>
      <c r="H21" s="105" t="s">
        <v>141</v>
      </c>
      <c r="I21" s="105"/>
      <c r="J21" s="105"/>
      <c r="K21" s="105"/>
      <c r="L21" s="115"/>
    </row>
    <row r="22" spans="1:12" ht="36" customHeight="1">
      <c r="A22" s="114"/>
      <c r="B22" s="107">
        <f>'Tax Invoice'!D18</f>
        <v>2</v>
      </c>
      <c r="C22" s="10" t="s">
        <v>716</v>
      </c>
      <c r="D22" s="10" t="s">
        <v>725</v>
      </c>
      <c r="E22" s="118" t="s">
        <v>717</v>
      </c>
      <c r="F22" s="134" t="s">
        <v>273</v>
      </c>
      <c r="G22" s="135"/>
      <c r="H22" s="11" t="s">
        <v>718</v>
      </c>
      <c r="I22" s="14">
        <f>ROUNDUP(J22*$N$1,2)</f>
        <v>20.990000000000002</v>
      </c>
      <c r="J22" s="14">
        <v>83.95</v>
      </c>
      <c r="K22" s="109">
        <f>I22*B22</f>
        <v>41.980000000000004</v>
      </c>
      <c r="L22" s="115"/>
    </row>
    <row r="23" spans="1:12" ht="36" customHeight="1">
      <c r="A23" s="114"/>
      <c r="B23" s="107">
        <f>'Tax Invoice'!D19</f>
        <v>1</v>
      </c>
      <c r="C23" s="10" t="s">
        <v>719</v>
      </c>
      <c r="D23" s="10" t="s">
        <v>726</v>
      </c>
      <c r="E23" s="118" t="s">
        <v>204</v>
      </c>
      <c r="F23" s="134" t="s">
        <v>27</v>
      </c>
      <c r="G23" s="135"/>
      <c r="H23" s="11" t="s">
        <v>720</v>
      </c>
      <c r="I23" s="14">
        <f>ROUNDUP(J23*$N$1,2)</f>
        <v>47.71</v>
      </c>
      <c r="J23" s="14">
        <v>190.82</v>
      </c>
      <c r="K23" s="109">
        <f>I23*B23</f>
        <v>47.71</v>
      </c>
      <c r="L23" s="115"/>
    </row>
    <row r="24" spans="1:12" ht="24" customHeight="1">
      <c r="A24" s="114"/>
      <c r="B24" s="107">
        <f>'Tax Invoice'!D20</f>
        <v>1</v>
      </c>
      <c r="C24" s="10" t="s">
        <v>721</v>
      </c>
      <c r="D24" s="10" t="s">
        <v>727</v>
      </c>
      <c r="E24" s="118" t="s">
        <v>204</v>
      </c>
      <c r="F24" s="134" t="s">
        <v>26</v>
      </c>
      <c r="G24" s="135"/>
      <c r="H24" s="11" t="s">
        <v>722</v>
      </c>
      <c r="I24" s="14">
        <f>ROUNDUP(J24*$N$1,2)</f>
        <v>47.71</v>
      </c>
      <c r="J24" s="14">
        <v>190.82</v>
      </c>
      <c r="K24" s="109">
        <f>I24*B24</f>
        <v>47.71</v>
      </c>
      <c r="L24" s="115"/>
    </row>
    <row r="25" spans="1:12" ht="36" customHeight="1">
      <c r="A25" s="114"/>
      <c r="B25" s="108">
        <f>'Tax Invoice'!D21</f>
        <v>1</v>
      </c>
      <c r="C25" s="12" t="s">
        <v>723</v>
      </c>
      <c r="D25" s="12" t="s">
        <v>728</v>
      </c>
      <c r="E25" s="119" t="s">
        <v>204</v>
      </c>
      <c r="F25" s="136" t="s">
        <v>107</v>
      </c>
      <c r="G25" s="137"/>
      <c r="H25" s="13" t="s">
        <v>724</v>
      </c>
      <c r="I25" s="15">
        <f>ROUNDUP(J25*$N$1,2)</f>
        <v>51.87</v>
      </c>
      <c r="J25" s="15">
        <v>207.47</v>
      </c>
      <c r="K25" s="110">
        <f>I25*B25</f>
        <v>51.87</v>
      </c>
      <c r="L25" s="115"/>
    </row>
    <row r="26" spans="1:12" ht="12.75" customHeight="1">
      <c r="A26" s="114"/>
      <c r="B26" s="126"/>
      <c r="C26" s="126"/>
      <c r="D26" s="126"/>
      <c r="E26" s="126"/>
      <c r="F26" s="126"/>
      <c r="G26" s="126"/>
      <c r="H26" s="126"/>
      <c r="I26" s="127" t="s">
        <v>255</v>
      </c>
      <c r="J26" s="127" t="s">
        <v>255</v>
      </c>
      <c r="K26" s="128">
        <f>SUM(K22:K25)</f>
        <v>189.27</v>
      </c>
      <c r="L26" s="115"/>
    </row>
    <row r="27" spans="1:12" ht="12.75" customHeight="1">
      <c r="A27" s="114"/>
      <c r="B27" s="126"/>
      <c r="C27" s="126"/>
      <c r="D27" s="126"/>
      <c r="E27" s="126"/>
      <c r="F27" s="126"/>
      <c r="G27" s="126"/>
      <c r="H27" s="126"/>
      <c r="I27" s="132" t="s">
        <v>733</v>
      </c>
      <c r="J27" s="127" t="s">
        <v>184</v>
      </c>
      <c r="K27" s="128">
        <f>Invoice!J27</f>
        <v>0</v>
      </c>
      <c r="L27" s="115"/>
    </row>
    <row r="28" spans="1:12" ht="12.75" hidden="1" customHeight="1" outlineLevel="1">
      <c r="A28" s="114"/>
      <c r="B28" s="126"/>
      <c r="C28" s="126"/>
      <c r="D28" s="126"/>
      <c r="E28" s="126"/>
      <c r="F28" s="126"/>
      <c r="G28" s="126"/>
      <c r="H28" s="126"/>
      <c r="I28" s="127" t="s">
        <v>185</v>
      </c>
      <c r="J28" s="127" t="s">
        <v>185</v>
      </c>
      <c r="K28" s="128">
        <f>Invoice!J28</f>
        <v>0</v>
      </c>
      <c r="L28" s="115"/>
    </row>
    <row r="29" spans="1:12" ht="12.75" customHeight="1" collapsed="1">
      <c r="A29" s="114"/>
      <c r="B29" s="126"/>
      <c r="C29" s="126"/>
      <c r="D29" s="126"/>
      <c r="E29" s="126"/>
      <c r="F29" s="126"/>
      <c r="G29" s="126"/>
      <c r="H29" s="126"/>
      <c r="I29" s="127" t="s">
        <v>257</v>
      </c>
      <c r="J29" s="127" t="s">
        <v>257</v>
      </c>
      <c r="K29" s="128">
        <f>SUM(K26:K28)</f>
        <v>189.27</v>
      </c>
      <c r="L29" s="115"/>
    </row>
    <row r="30" spans="1:12" ht="12.75" customHeight="1">
      <c r="A30" s="6"/>
      <c r="B30" s="7"/>
      <c r="C30" s="7"/>
      <c r="D30" s="7"/>
      <c r="E30" s="7"/>
      <c r="F30" s="7"/>
      <c r="G30" s="7"/>
      <c r="H30" s="7" t="s">
        <v>734</v>
      </c>
      <c r="I30" s="7"/>
      <c r="J30" s="7"/>
      <c r="K30" s="7"/>
      <c r="L30" s="8"/>
    </row>
  </sheetData>
  <mergeCells count="8">
    <mergeCell ref="K10:K11"/>
    <mergeCell ref="K14:K15"/>
    <mergeCell ref="F24:G24"/>
    <mergeCell ref="F25:G25"/>
    <mergeCell ref="F23:G23"/>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J2" sqref="J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757.01</v>
      </c>
      <c r="O2" s="21" t="s">
        <v>259</v>
      </c>
    </row>
    <row r="3" spans="1:15" s="21" customFormat="1" ht="15" customHeight="1" thickBot="1">
      <c r="A3" s="22" t="s">
        <v>151</v>
      </c>
      <c r="G3" s="28">
        <v>45185</v>
      </c>
      <c r="H3" s="29"/>
      <c r="N3" s="21">
        <v>757.01</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CAD</v>
      </c>
    </row>
    <row r="10" spans="1:15" s="21" customFormat="1" ht="13.5" thickBot="1">
      <c r="A10" s="36" t="str">
        <f>'Copy paste to Here'!G10</f>
        <v>Angela’s Piercing</v>
      </c>
      <c r="B10" s="37"/>
      <c r="C10" s="37"/>
      <c r="D10" s="37"/>
      <c r="F10" s="38" t="str">
        <f>'Copy paste to Here'!B10</f>
        <v>Angela’s Piercing</v>
      </c>
      <c r="G10" s="39"/>
      <c r="H10" s="40"/>
      <c r="K10" s="95" t="s">
        <v>276</v>
      </c>
      <c r="L10" s="35" t="s">
        <v>276</v>
      </c>
      <c r="M10" s="21">
        <v>1</v>
      </c>
    </row>
    <row r="11" spans="1:15" s="21" customFormat="1" ht="15.75" thickBot="1">
      <c r="A11" s="41" t="str">
        <f>'Copy paste to Here'!G11</f>
        <v>Angela Nicol</v>
      </c>
      <c r="B11" s="42"/>
      <c r="C11" s="42"/>
      <c r="D11" s="42"/>
      <c r="F11" s="43" t="str">
        <f>'Copy paste to Here'!B11</f>
        <v>Angela Nicol</v>
      </c>
      <c r="G11" s="44"/>
      <c r="H11" s="45"/>
      <c r="K11" s="93" t="s">
        <v>158</v>
      </c>
      <c r="L11" s="46" t="s">
        <v>159</v>
      </c>
      <c r="M11" s="21">
        <f>VLOOKUP(G3,[1]Sheet1!$A$9:$I$7290,2,FALSE)</f>
        <v>35.659999999999997</v>
      </c>
    </row>
    <row r="12" spans="1:15" s="21" customFormat="1" ht="15.75" thickBot="1">
      <c r="A12" s="41" t="str">
        <f>'Copy paste to Here'!G12</f>
        <v>322 Queen Street</v>
      </c>
      <c r="B12" s="42"/>
      <c r="C12" s="42"/>
      <c r="D12" s="42"/>
      <c r="E12" s="89"/>
      <c r="F12" s="43" t="str">
        <f>'Copy paste to Here'!B12</f>
        <v>322 Queen Street</v>
      </c>
      <c r="G12" s="44"/>
      <c r="H12" s="45"/>
      <c r="K12" s="93" t="s">
        <v>160</v>
      </c>
      <c r="L12" s="46" t="s">
        <v>133</v>
      </c>
      <c r="M12" s="21">
        <f>VLOOKUP(G3,[1]Sheet1!$A$9:$I$7290,3,FALSE)</f>
        <v>37.83</v>
      </c>
    </row>
    <row r="13" spans="1:15" s="21" customFormat="1" ht="15.75" thickBot="1">
      <c r="A13" s="41" t="str">
        <f>'Copy paste to Here'!G13</f>
        <v>R8a0m5 Flon Flon</v>
      </c>
      <c r="B13" s="42"/>
      <c r="C13" s="42"/>
      <c r="D13" s="42"/>
      <c r="E13" s="111" t="s">
        <v>166</v>
      </c>
      <c r="F13" s="43" t="str">
        <f>'Copy paste to Here'!B13</f>
        <v>R8a0m5 Flon Flon</v>
      </c>
      <c r="G13" s="44"/>
      <c r="H13" s="45"/>
      <c r="K13" s="93" t="s">
        <v>161</v>
      </c>
      <c r="L13" s="46" t="s">
        <v>162</v>
      </c>
      <c r="M13" s="113">
        <f>VLOOKUP(G3,[1]Sheet1!$A$9:$I$7290,4,FALSE)</f>
        <v>44.12</v>
      </c>
    </row>
    <row r="14" spans="1:15" s="21" customFormat="1" ht="15.75" thickBot="1">
      <c r="A14" s="41" t="str">
        <f>'Copy paste to Here'!G14</f>
        <v>Canada</v>
      </c>
      <c r="B14" s="42"/>
      <c r="C14" s="42"/>
      <c r="D14" s="42"/>
      <c r="E14" s="111">
        <f>VLOOKUP(J9,$L$10:$M$17,2,FALSE)</f>
        <v>26.21</v>
      </c>
      <c r="F14" s="43" t="str">
        <f>'Copy paste to Here'!B14</f>
        <v>Canada</v>
      </c>
      <c r="G14" s="44"/>
      <c r="H14" s="45"/>
      <c r="K14" s="93" t="s">
        <v>163</v>
      </c>
      <c r="L14" s="46" t="s">
        <v>164</v>
      </c>
      <c r="M14" s="21">
        <f>VLOOKUP(G3,[1]Sheet1!$A$9:$I$7290,5,FALSE)</f>
        <v>22.65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26.21</v>
      </c>
    </row>
    <row r="16" spans="1:15" s="21" customFormat="1" ht="13.7" customHeight="1" thickBot="1">
      <c r="A16" s="52"/>
      <c r="K16" s="94" t="s">
        <v>167</v>
      </c>
      <c r="L16" s="51" t="s">
        <v>168</v>
      </c>
      <c r="M16" s="21">
        <f>VLOOKUP(G3,[1]Sheet1!$A$9:$I$7290,7,FALSE)</f>
        <v>20.84</v>
      </c>
    </row>
    <row r="17" spans="1:13" s="21" customFormat="1" ht="13.5" thickBot="1">
      <c r="A17" s="53" t="s">
        <v>169</v>
      </c>
      <c r="B17" s="54" t="s">
        <v>170</v>
      </c>
      <c r="C17" s="54" t="s">
        <v>284</v>
      </c>
      <c r="D17" s="55" t="s">
        <v>198</v>
      </c>
      <c r="E17" s="55" t="s">
        <v>261</v>
      </c>
      <c r="F17" s="55" t="str">
        <f>CONCATENATE("Amount ",,J9)</f>
        <v>Amount CAD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Eo gas sterilized single use piercing clamp: Universal shape Piercing clamp &amp; Packing Option: Sold as Bulk of 50 pcs. with Acha Logo  &amp;  Color: Black</v>
      </c>
      <c r="B18" s="57" t="str">
        <f>'Copy paste to Here'!C22</f>
        <v>CLAMPE</v>
      </c>
      <c r="C18" s="57" t="s">
        <v>725</v>
      </c>
      <c r="D18" s="58">
        <f>Invoice!B22</f>
        <v>2</v>
      </c>
      <c r="E18" s="59">
        <f>'Shipping Invoice'!J22*$N$1</f>
        <v>83.95</v>
      </c>
      <c r="F18" s="59">
        <f>D18*E18</f>
        <v>167.9</v>
      </c>
      <c r="G18" s="60">
        <f>E18*$E$14</f>
        <v>2200.3295000000003</v>
      </c>
      <c r="H18" s="61">
        <f>D18*G18</f>
        <v>4400.6590000000006</v>
      </c>
    </row>
    <row r="19" spans="1:13" s="62" customFormat="1" ht="36">
      <c r="A19" s="112" t="str">
        <f>IF((LEN('Copy paste to Here'!G23))&gt;5,((CONCATENATE('Copy paste to Here'!G23," &amp; ",'Copy paste to Here'!D23,"  &amp;  ",'Copy paste to Here'!E23))),"Empty Cell")</f>
        <v>Piercing supplies: Assortment of 12 to 250 pcs. of EO gas sterilized piercing: Titanium G23 eyebrow banana, 16g (1.2mm) with two 3mm balls &amp; Quantity In Bulk: 100 pcs.  &amp;  Length: 12mm</v>
      </c>
      <c r="B19" s="57" t="str">
        <f>'Copy paste to Here'!C23</f>
        <v>UBLK468</v>
      </c>
      <c r="C19" s="57" t="s">
        <v>726</v>
      </c>
      <c r="D19" s="58">
        <f>Invoice!B23</f>
        <v>1</v>
      </c>
      <c r="E19" s="59">
        <f>'Shipping Invoice'!J23*$N$1</f>
        <v>190.82</v>
      </c>
      <c r="F19" s="59">
        <f t="shared" ref="F19:F82" si="0">D19*E19</f>
        <v>190.82</v>
      </c>
      <c r="G19" s="60">
        <f t="shared" ref="G19:G82" si="1">E19*$E$14</f>
        <v>5001.3922000000002</v>
      </c>
      <c r="H19" s="63">
        <f t="shared" ref="H19:H82" si="2">D19*G19</f>
        <v>5001.3922000000002</v>
      </c>
    </row>
    <row r="20" spans="1:13" s="62" customFormat="1" ht="36">
      <c r="A20" s="56" t="str">
        <f>IF((LEN('Copy paste to Here'!G24))&gt;5,((CONCATENATE('Copy paste to Here'!G24," &amp; ",'Copy paste to Here'!D24,"  &amp;  ",'Copy paste to Here'!E24))),"Empty Cell")</f>
        <v>Piercing supplies: of 12 to 250 pcs. of EO gas sterilized titanium G23 eyebrow barbells, 16g (1.2mm) with two 3mm balls &amp; Quantity In Bulk: 100 pcs.  &amp;  Length: 10mm</v>
      </c>
      <c r="B20" s="57" t="str">
        <f>'Copy paste to Here'!C24</f>
        <v>UBLK481</v>
      </c>
      <c r="C20" s="57" t="s">
        <v>727</v>
      </c>
      <c r="D20" s="58">
        <f>Invoice!B24</f>
        <v>1</v>
      </c>
      <c r="E20" s="59">
        <f>'Shipping Invoice'!J24*$N$1</f>
        <v>190.82</v>
      </c>
      <c r="F20" s="59">
        <f t="shared" si="0"/>
        <v>190.82</v>
      </c>
      <c r="G20" s="60">
        <f t="shared" si="1"/>
        <v>5001.3922000000002</v>
      </c>
      <c r="H20" s="63">
        <f t="shared" si="2"/>
        <v>5001.3922000000002</v>
      </c>
    </row>
    <row r="21" spans="1:13" s="62" customFormat="1" ht="48">
      <c r="A21" s="56" t="str">
        <f>IF((LEN('Copy paste to Here'!G25))&gt;5,((CONCATENATE('Copy paste to Here'!G25," &amp; ",'Copy paste to Here'!D25,"  &amp;  ",'Copy paste to Here'!E25))),"Empty Cell")</f>
        <v>Piercing supplies: Assortment of 12 to 250 pcs. of EO gas sterilized piercing: Titanium G23 nose screw, 18g (1mm) with 2.5mm bezel set round crystal top &amp; Quantity In Bulk: 100 pcs.  &amp;  Crystal Color: Clear</v>
      </c>
      <c r="B21" s="57" t="str">
        <f>'Copy paste to Here'!C25</f>
        <v>UBLK490</v>
      </c>
      <c r="C21" s="57" t="s">
        <v>728</v>
      </c>
      <c r="D21" s="58">
        <f>Invoice!B25</f>
        <v>1</v>
      </c>
      <c r="E21" s="59">
        <f>'Shipping Invoice'!J25*$N$1</f>
        <v>207.47</v>
      </c>
      <c r="F21" s="59">
        <f t="shared" si="0"/>
        <v>207.47</v>
      </c>
      <c r="G21" s="60">
        <f t="shared" si="1"/>
        <v>5437.7887000000001</v>
      </c>
      <c r="H21" s="63">
        <f t="shared" si="2"/>
        <v>5437.7887000000001</v>
      </c>
    </row>
    <row r="22" spans="1:13" s="62" customFormat="1" hidden="1">
      <c r="A22" s="56" t="str">
        <f>IF((LEN('Copy paste to Here'!G26))&gt;5,((CONCATENATE('Copy paste to Here'!G26," &amp; ",'Copy paste to Here'!D26,"  &amp;  ",'Copy paste to Here'!E26))),"Empty Cell")</f>
        <v>Empty Cell</v>
      </c>
      <c r="B22" s="57">
        <f>'Copy paste to Here'!C26</f>
        <v>0</v>
      </c>
      <c r="C22" s="57"/>
      <c r="D22" s="58"/>
      <c r="E22" s="59"/>
      <c r="F22" s="59">
        <f t="shared" si="0"/>
        <v>0</v>
      </c>
      <c r="G22" s="60">
        <f t="shared" si="1"/>
        <v>0</v>
      </c>
      <c r="H22" s="63">
        <f t="shared" si="2"/>
        <v>0</v>
      </c>
    </row>
    <row r="23" spans="1:13" s="62" customFormat="1" hidden="1">
      <c r="A23" s="56" t="str">
        <f>IF((LEN('Copy paste to Here'!G27))&gt;5,((CONCATENATE('Copy paste to Here'!G27," &amp; ",'Copy paste to Here'!D27,"  &amp;  ",'Copy paste to Here'!E27))),"Empty Cell")</f>
        <v>Empty Cell</v>
      </c>
      <c r="B23" s="57">
        <f>'Copy paste to Here'!C27</f>
        <v>0</v>
      </c>
      <c r="C23" s="57"/>
      <c r="D23" s="58"/>
      <c r="E23" s="59"/>
      <c r="F23" s="59">
        <f t="shared" si="0"/>
        <v>0</v>
      </c>
      <c r="G23" s="60">
        <f t="shared" si="1"/>
        <v>0</v>
      </c>
      <c r="H23" s="63">
        <f t="shared" si="2"/>
        <v>0</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757.01</v>
      </c>
      <c r="G1000" s="60"/>
      <c r="H1000" s="61">
        <f t="shared" ref="H1000:H1007" si="49">F1000*$E$14</f>
        <v>19841.232100000001</v>
      </c>
    </row>
    <row r="1001" spans="1:8" s="62" customFormat="1">
      <c r="A1001" s="56" t="str">
        <f>Invoice!I27</f>
        <v>Free Shipping to Canada via DHL due to order over 350 USD:</v>
      </c>
      <c r="B1001" s="75"/>
      <c r="C1001" s="75"/>
      <c r="D1001" s="76"/>
      <c r="E1001" s="67"/>
      <c r="F1001" s="59">
        <f>Invoice!J27</f>
        <v>0</v>
      </c>
      <c r="G1001" s="60"/>
      <c r="H1001" s="61">
        <f t="shared" si="49"/>
        <v>0</v>
      </c>
    </row>
    <row r="1002" spans="1:8" s="62" customFormat="1" hidden="1" outlineLevel="1">
      <c r="A1002" s="56" t="str">
        <f>'[2]Copy paste to Here'!T3</f>
        <v>DISCOUNT</v>
      </c>
      <c r="B1002" s="75"/>
      <c r="C1002" s="75"/>
      <c r="D1002" s="76"/>
      <c r="E1002" s="67"/>
      <c r="F1002" s="59">
        <f>Invoice!J28</f>
        <v>0</v>
      </c>
      <c r="G1002" s="60"/>
      <c r="H1002" s="61">
        <f t="shared" si="49"/>
        <v>0</v>
      </c>
    </row>
    <row r="1003" spans="1:8" s="62" customFormat="1" collapsed="1">
      <c r="A1003" s="56" t="str">
        <f>'[2]Copy paste to Here'!T4</f>
        <v>Total:</v>
      </c>
      <c r="B1003" s="75"/>
      <c r="C1003" s="75"/>
      <c r="D1003" s="76"/>
      <c r="E1003" s="67"/>
      <c r="F1003" s="59">
        <f>SUM(F1000:F1002)</f>
        <v>757.01</v>
      </c>
      <c r="G1003" s="60"/>
      <c r="H1003" s="61">
        <f t="shared" si="49"/>
        <v>19841.232100000001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19841.232100000001</v>
      </c>
    </row>
    <row r="1010" spans="1:8" s="21" customFormat="1">
      <c r="A1010" s="22"/>
      <c r="E1010" s="21" t="s">
        <v>177</v>
      </c>
      <c r="H1010" s="84">
        <f>(SUMIF($A$1000:$A$1008,"Total:",$H$1000:$H$1008))</f>
        <v>19841.232100000001</v>
      </c>
    </row>
    <row r="1011" spans="1:8" s="21" customFormat="1">
      <c r="E1011" s="21" t="s">
        <v>178</v>
      </c>
      <c r="H1011" s="85">
        <f>H1013-H1012</f>
        <v>18543.21</v>
      </c>
    </row>
    <row r="1012" spans="1:8" s="21" customFormat="1">
      <c r="E1012" s="21" t="s">
        <v>179</v>
      </c>
      <c r="H1012" s="85">
        <f>ROUND((H1013*7)/107,2)</f>
        <v>1298.02</v>
      </c>
    </row>
    <row r="1013" spans="1:8" s="21" customFormat="1">
      <c r="E1013" s="22" t="s">
        <v>180</v>
      </c>
      <c r="H1013" s="86">
        <f>ROUND((SUMIF($A$1000:$A$1008,"Total:",$H$1000:$H$1008)),2)</f>
        <v>19841.23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
  <sheetViews>
    <sheetView workbookViewId="0">
      <selection activeCell="A5" sqref="A5"/>
    </sheetView>
  </sheetViews>
  <sheetFormatPr defaultRowHeight="15"/>
  <sheetData>
    <row r="1" spans="1:1">
      <c r="A1" s="2" t="s">
        <v>725</v>
      </c>
    </row>
    <row r="2" spans="1:1">
      <c r="A2" s="2" t="s">
        <v>726</v>
      </c>
    </row>
    <row r="3" spans="1:1">
      <c r="A3" s="2" t="s">
        <v>727</v>
      </c>
    </row>
    <row r="4" spans="1:1">
      <c r="A4" s="2" t="s">
        <v>728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2023-09-18T09:31:02Z</cp:lastPrinted>
  <dcterms:created xsi:type="dcterms:W3CDTF">2009-06-02T18:56:54Z</dcterms:created>
  <dcterms:modified xsi:type="dcterms:W3CDTF">2023-09-18T09:31:04Z</dcterms:modified>
</cp:coreProperties>
</file>