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FE5A46F-CE50-4D7B-A928-8CE17198F5A9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Invoice!$A$1:$I$1014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2" i="1" l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G901" i="2" s="1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G892" i="2" s="1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F574" i="2"/>
  <c r="F576" i="1"/>
  <c r="A574" i="2" s="1"/>
  <c r="F573" i="2"/>
  <c r="F575" i="1"/>
  <c r="A573" i="2" s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G304" i="2" s="1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G298" i="2" s="1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G151" i="2" s="1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F127" i="2"/>
  <c r="F129" i="1"/>
  <c r="A127" i="2" s="1"/>
  <c r="F126" i="2"/>
  <c r="F128" i="1"/>
  <c r="A126" i="2" s="1"/>
  <c r="F125" i="2"/>
  <c r="F127" i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3" i="2"/>
  <c r="F25" i="1"/>
  <c r="F22" i="2"/>
  <c r="F24" i="1"/>
  <c r="A22" i="2" s="1"/>
  <c r="F23" i="1"/>
  <c r="A21" i="2" s="1"/>
  <c r="F20" i="2"/>
  <c r="F22" i="1"/>
  <c r="A20" i="2" s="1"/>
  <c r="F21" i="1"/>
  <c r="A19" i="2" s="1"/>
  <c r="F20" i="1"/>
  <c r="A18" i="2" s="1"/>
  <c r="G3" i="2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G72" i="2" s="1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G137" i="2" s="1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G158" i="2" s="1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G180" i="2" s="1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G269" i="2" s="1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G357" i="2" s="1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G363" i="2" s="1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G428" i="2" s="1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G505" i="2" s="1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G549" i="2" s="1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G697" i="2" s="1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G724" i="2" s="1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G784" i="2" s="1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G976" i="2" s="1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4" i="2"/>
  <c r="A228" i="2"/>
  <c r="A236" i="2"/>
  <c r="A248" i="2"/>
  <c r="A288" i="2"/>
  <c r="A364" i="2"/>
  <c r="A376" i="2"/>
  <c r="A379" i="2"/>
  <c r="A404" i="2"/>
  <c r="A443" i="2"/>
  <c r="A468" i="2"/>
  <c r="A477" i="2"/>
  <c r="A536" i="2"/>
  <c r="A543" i="2"/>
  <c r="A549" i="2"/>
  <c r="A572" i="2"/>
  <c r="A575" i="2"/>
  <c r="A613" i="2"/>
  <c r="A616" i="2"/>
  <c r="A620" i="2"/>
  <c r="A635" i="2"/>
  <c r="A644" i="2"/>
  <c r="A652" i="2"/>
  <c r="A664" i="2"/>
  <c r="A667" i="2"/>
  <c r="A677" i="2"/>
  <c r="A680" i="2"/>
  <c r="A708" i="2"/>
  <c r="A736" i="2"/>
  <c r="A764" i="2"/>
  <c r="A773" i="2"/>
  <c r="A780" i="2"/>
  <c r="A799" i="2"/>
  <c r="A824" i="2"/>
  <c r="A829" i="2"/>
  <c r="A836" i="2"/>
  <c r="A839" i="2"/>
  <c r="A848" i="2"/>
  <c r="A868" i="2"/>
  <c r="A871" i="2"/>
  <c r="A891" i="2"/>
  <c r="A912" i="2"/>
  <c r="A927" i="2"/>
  <c r="A940" i="2"/>
  <c r="A171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A63" i="2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A32" i="2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G223" i="2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A128" i="2"/>
  <c r="H129" i="1"/>
  <c r="H128" i="1"/>
  <c r="H127" i="1"/>
  <c r="A125" i="2"/>
  <c r="H126" i="1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A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25" i="1"/>
  <c r="A23" i="2"/>
  <c r="H24" i="1"/>
  <c r="H23" i="1"/>
  <c r="F21" i="2"/>
  <c r="H22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G537" i="2" s="1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348" i="2"/>
  <c r="G970" i="2"/>
  <c r="G250" i="2"/>
  <c r="G721" i="2"/>
  <c r="G918" i="2"/>
  <c r="G844" i="2"/>
  <c r="G946" i="2"/>
  <c r="G354" i="2"/>
  <c r="G355" i="2"/>
  <c r="G631" i="2"/>
  <c r="G912" i="2"/>
  <c r="G521" i="2" l="1"/>
  <c r="G374" i="2"/>
  <c r="G368" i="2"/>
  <c r="G886" i="2"/>
  <c r="G547" i="2"/>
  <c r="G769" i="2"/>
  <c r="G880" i="2"/>
  <c r="G556" i="2"/>
  <c r="G616" i="2"/>
  <c r="G136" i="2"/>
  <c r="G382" i="2"/>
  <c r="G421" i="2"/>
  <c r="G984" i="2"/>
  <c r="G981" i="2"/>
  <c r="G840" i="2"/>
  <c r="G837" i="2"/>
  <c r="G747" i="2"/>
  <c r="G693" i="2"/>
  <c r="G687" i="2"/>
  <c r="G393" i="2"/>
  <c r="G333" i="2"/>
  <c r="G252" i="2"/>
  <c r="G234" i="2"/>
  <c r="G225" i="2"/>
  <c r="G51" i="2"/>
  <c r="G88" i="2"/>
  <c r="G166" i="2"/>
  <c r="G310" i="2"/>
  <c r="G319" i="2"/>
  <c r="G322" i="2"/>
  <c r="G658" i="2"/>
  <c r="G664" i="2"/>
  <c r="G787" i="2"/>
  <c r="G487" i="2"/>
  <c r="G541" i="2"/>
  <c r="G718" i="2"/>
  <c r="G328" i="2"/>
  <c r="G66" i="2"/>
  <c r="G144" i="2"/>
  <c r="G117" i="2"/>
  <c r="G120" i="2"/>
  <c r="G478" i="2"/>
  <c r="G684" i="2"/>
  <c r="G741" i="2"/>
  <c r="G528" i="2"/>
  <c r="G705" i="2"/>
  <c r="G60" i="2"/>
  <c r="G846" i="2"/>
  <c r="G21" i="2"/>
  <c r="G827" i="2"/>
  <c r="G821" i="2"/>
  <c r="G818" i="2"/>
  <c r="G815" i="2"/>
  <c r="G812" i="2"/>
  <c r="G731" i="2"/>
  <c r="G560" i="2"/>
  <c r="G533" i="2"/>
  <c r="G530" i="2"/>
  <c r="G329" i="2"/>
  <c r="G114" i="2"/>
  <c r="G317" i="2"/>
  <c r="G343" i="2"/>
  <c r="G415" i="2"/>
  <c r="G441" i="2"/>
  <c r="G595" i="2"/>
  <c r="G630" i="2"/>
  <c r="G801" i="2"/>
  <c r="G345" i="2"/>
  <c r="G777" i="2"/>
  <c r="G43" i="2"/>
  <c r="G55" i="2"/>
  <c r="G121" i="2"/>
  <c r="G127" i="2"/>
  <c r="G219" i="2"/>
  <c r="G229" i="2"/>
  <c r="G238" i="2"/>
  <c r="G253" i="2"/>
  <c r="G256" i="2"/>
  <c r="G501" i="2"/>
  <c r="G513" i="2"/>
  <c r="G519" i="2"/>
  <c r="G592" i="2"/>
  <c r="G703" i="2"/>
  <c r="G270" i="2"/>
  <c r="G639" i="2"/>
  <c r="G534" i="2"/>
  <c r="G288" i="2"/>
  <c r="G934" i="2"/>
  <c r="G799" i="2"/>
  <c r="G796" i="2"/>
  <c r="G778" i="2"/>
  <c r="G655" i="2"/>
  <c r="G610" i="2"/>
  <c r="G427" i="2"/>
  <c r="G379" i="2"/>
  <c r="G532" i="2"/>
  <c r="G739" i="2"/>
  <c r="G780" i="2"/>
  <c r="G786" i="2"/>
  <c r="G63" i="2"/>
  <c r="G849" i="2"/>
  <c r="G552" i="2"/>
  <c r="G855" i="2"/>
  <c r="G804" i="2"/>
  <c r="G930" i="2"/>
  <c r="G675" i="2"/>
  <c r="G729" i="2"/>
  <c r="G306" i="2"/>
  <c r="G175" i="2"/>
  <c r="G468" i="2"/>
  <c r="G514" i="2"/>
  <c r="G856" i="2"/>
  <c r="G21" i="1"/>
  <c r="G20" i="1"/>
  <c r="G422" i="2"/>
  <c r="G222" i="2"/>
  <c r="G904" i="2"/>
  <c r="G898" i="2"/>
  <c r="G847" i="2"/>
  <c r="G772" i="2"/>
  <c r="G643" i="2"/>
  <c r="G738" i="2"/>
  <c r="G969" i="2"/>
  <c r="G966" i="2"/>
  <c r="G942" i="2"/>
  <c r="G546" i="2"/>
  <c r="G543" i="2"/>
  <c r="G522" i="2"/>
  <c r="G372" i="2"/>
  <c r="G833" i="2"/>
  <c r="G809" i="2"/>
  <c r="G479" i="2"/>
  <c r="G476" i="2"/>
  <c r="G473" i="2"/>
  <c r="G419" i="2"/>
  <c r="G416" i="2"/>
  <c r="G401" i="2"/>
  <c r="G245" i="2"/>
  <c r="G242" i="2"/>
  <c r="G813" i="2"/>
  <c r="G636" i="2"/>
  <c r="G564" i="2"/>
  <c r="G492" i="2"/>
  <c r="G486" i="2"/>
  <c r="G453" i="2"/>
  <c r="G977" i="2"/>
  <c r="G794" i="2"/>
  <c r="G791" i="2"/>
  <c r="G782" i="2"/>
  <c r="G779" i="2"/>
  <c r="G674" i="2"/>
  <c r="G656" i="2"/>
  <c r="G653" i="2"/>
  <c r="G638" i="2"/>
  <c r="G626" i="2"/>
  <c r="G614" i="2"/>
  <c r="G569" i="2"/>
  <c r="G410" i="2"/>
  <c r="G200" i="2"/>
  <c r="G176" i="2"/>
  <c r="G98" i="2"/>
  <c r="G95" i="2"/>
  <c r="G83" i="2"/>
  <c r="G65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50" i="2"/>
  <c r="G41" i="2"/>
  <c r="G32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2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F18" i="2" l="1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H1005" i="1" l="1"/>
  <c r="H1007" i="1" s="1"/>
  <c r="G1014" i="1" s="1"/>
  <c r="G19" i="2"/>
  <c r="D19" i="2"/>
  <c r="G1013" i="1" l="1"/>
  <c r="G1012" i="1"/>
  <c r="G1011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<sst xmlns="http://schemas.openxmlformats.org/spreadsheetml/2006/main" count="68" uniqueCount="62">
  <si>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</si>
  <si>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</si>
  <si>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</si>
  <si>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</si>
  <si>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</si>
  <si>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</si>
  <si>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</si>
  <si>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</si>
  <si>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</si>
  <si>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</si>
  <si>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</si>
  <si>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</si>
  <si>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</si>
  <si>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</si>
  <si>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</si>
  <si>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</si>
  <si>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</si>
  <si>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</si>
  <si>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Currency</t>
  </si>
  <si>
    <t>USD Exchange Rate</t>
  </si>
  <si>
    <t>THB</t>
  </si>
  <si>
    <t>Walk IN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</si>
  <si>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</si>
  <si>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</si>
  <si>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</si>
  <si>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</si>
  <si>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</si>
  <si>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</si>
  <si>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</si>
  <si>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</si>
  <si>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</si>
  <si>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</si>
  <si>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</si>
  <si>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</si>
  <si>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</si>
  <si>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</si>
  <si>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</si>
  <si>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</si>
  <si>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</si>
  <si>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</si>
  <si>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</si>
  <si>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</si>
  <si>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</si>
  <si>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</si>
  <si>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</si>
  <si>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</si>
  <si>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</si>
  <si>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Beauty and Beast</t>
  </si>
  <si>
    <t>Roman Koreczki</t>
  </si>
  <si>
    <t xml:space="preserve">Czechia </t>
  </si>
  <si>
    <t>XUBAL2</t>
  </si>
  <si>
    <t>XALB16G</t>
  </si>
  <si>
    <t>Clear</t>
  </si>
  <si>
    <t>Sura</t>
  </si>
  <si>
    <t>Total</t>
  </si>
  <si>
    <t>Special Discount</t>
  </si>
  <si>
    <t>Total in THB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</si>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</sst>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91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49" fontId="16" fillId="3" borderId="14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6" fillId="2" borderId="37" xfId="0" applyFont="1" applyFill="1" applyBorder="1"/>
    <xf numFmtId="0" fontId="6" fillId="4" borderId="37" xfId="0" applyFont="1" applyFill="1" applyBorder="1"/>
    <xf numFmtId="4" fontId="17" fillId="4" borderId="18" xfId="0" applyNumberFormat="1" applyFont="1" applyFill="1" applyBorder="1"/>
    <xf numFmtId="2" fontId="0" fillId="0" borderId="0" xfId="0" applyNumberFormat="1"/>
    <xf numFmtId="0" fontId="34" fillId="0" borderId="0" xfId="5324" applyFont="1" applyAlignment="1">
      <alignment horizontal="right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67" fontId="5" fillId="0" borderId="9" xfId="0" applyNumberFormat="1" applyFont="1" applyBorder="1" applyAlignment="1">
      <alignment horizontal="left" vertical="center"/>
    </xf>
    <xf numFmtId="167" fontId="5" fillId="0" borderId="10" xfId="0" applyNumberFormat="1" applyFont="1" applyBorder="1" applyAlignment="1">
      <alignment horizontal="left" vertical="center"/>
    </xf>
    <xf numFmtId="0" fontId="35" fillId="2" borderId="21" xfId="0" applyFont="1" applyFill="1" applyBorder="1" applyAlignment="1">
      <alignment horizontal="left" vertical="center" wrapText="1"/>
    </xf>
    <xf numFmtId="0" fontId="35" fillId="2" borderId="20" xfId="0" applyFont="1" applyFill="1" applyBorder="1" applyAlignment="1">
      <alignment horizontal="left" vertical="center" wrapText="1"/>
    </xf>
  </cellXfs>
  <cellStyles count="5910">
    <cellStyle name="Comma 2" xfId="9" xr:uid="{341B24AC-9E8B-4D69-AEC7-40CF89248E2F}"/>
    <cellStyle name="Comma 2 2" xfId="4758" xr:uid="{197D0B98-804D-4EF1-B3F0-2DFC33B50A15}"/>
    <cellStyle name="Comma 2 3" xfId="5326" xr:uid="{09F93F45-22D9-49FC-98EB-CCC0DBC712C1}"/>
    <cellStyle name="Comma 3" xfId="4291" xr:uid="{6E668CF2-BE08-4951-8609-EC5421956C0B}"/>
    <cellStyle name="Comma 3 2" xfId="4759" xr:uid="{73D414B2-A25E-457D-81DC-1E5E5020E7F5}"/>
    <cellStyle name="Comma 3 3" xfId="5339" xr:uid="{674E5FF4-73C5-4F04-A230-667B3E62CB88}"/>
    <cellStyle name="Currency 10" xfId="10" xr:uid="{02E0AEF7-3029-4F70-B800-A343A00995FE}"/>
    <cellStyle name="Currency 10 2" xfId="11" xr:uid="{0BE3C8AB-DCB2-48E7-A5F1-0B63C3E3DC2A}"/>
    <cellStyle name="Currency 10 2 2" xfId="3667" xr:uid="{472E659D-00A3-42E0-A40E-B08F366EAE7C}"/>
    <cellStyle name="Currency 10 2 2 2" xfId="4485" xr:uid="{50A1E6B0-D992-417D-8C1F-32DFEAF355EB}"/>
    <cellStyle name="Currency 10 2 3" xfId="4486" xr:uid="{658C4680-384F-4FFF-A8F0-BC754C114965}"/>
    <cellStyle name="Currency 10 3" xfId="12" xr:uid="{FE5E770A-F3BE-4992-91DB-C91E0FDE23CA}"/>
    <cellStyle name="Currency 10 3 2" xfId="3668" xr:uid="{C344A4B4-7EEC-4FCF-BAD6-CAE7A2FBD628}"/>
    <cellStyle name="Currency 10 3 2 2" xfId="4487" xr:uid="{8FF83CBE-447C-4515-88B8-1C84DA793797}"/>
    <cellStyle name="Currency 10 3 3" xfId="4488" xr:uid="{F26F372E-7C17-4CF3-A834-C8F4AC9DEEA5}"/>
    <cellStyle name="Currency 10 4" xfId="3669" xr:uid="{4416FA35-735C-45D3-83AD-3D737D0080FF}"/>
    <cellStyle name="Currency 10 4 2" xfId="4489" xr:uid="{4EA012FA-F9F1-4A95-BF64-8165FFD696DB}"/>
    <cellStyle name="Currency 10 5" xfId="4490" xr:uid="{D8A2DE4B-A70E-4E79-81EA-DD56BB08817B}"/>
    <cellStyle name="Currency 10 6" xfId="4681" xr:uid="{3C506437-A32B-4397-8CB2-89CE3E812850}"/>
    <cellStyle name="Currency 11" xfId="13" xr:uid="{38A95E46-B461-415A-B588-0FBD501A4E5D}"/>
    <cellStyle name="Currency 11 2" xfId="14" xr:uid="{5ED3B8D2-807E-447B-8757-A8FA63801D58}"/>
    <cellStyle name="Currency 11 2 2" xfId="3670" xr:uid="{774C6CDE-2C42-47B9-AF94-B10E8AD3D853}"/>
    <cellStyle name="Currency 11 2 2 2" xfId="4491" xr:uid="{0F2031CB-3F40-4A9A-A724-F7202CD1B092}"/>
    <cellStyle name="Currency 11 2 3" xfId="4492" xr:uid="{AAD057A4-8E27-4901-9269-362C5831E07B}"/>
    <cellStyle name="Currency 11 3" xfId="15" xr:uid="{B2259DB8-FC15-43B8-BA1A-CB73D967A205}"/>
    <cellStyle name="Currency 11 3 2" xfId="3671" xr:uid="{A26A2CCB-2BA4-4525-AA7B-86D9F1E7BA2F}"/>
    <cellStyle name="Currency 11 3 2 2" xfId="4493" xr:uid="{ADF5E876-83AE-4BF6-8109-FAADA5C15726}"/>
    <cellStyle name="Currency 11 3 3" xfId="4494" xr:uid="{93F009DC-E1CD-4038-8174-836E25344631}"/>
    <cellStyle name="Currency 11 4" xfId="3672" xr:uid="{EDDBEA4A-D47F-4719-8D84-188F205DE74E}"/>
    <cellStyle name="Currency 11 4 2" xfId="4495" xr:uid="{B09CFEC0-7718-4865-843D-BA57F3CF2CFE}"/>
    <cellStyle name="Currency 11 5" xfId="4292" xr:uid="{F85632C0-E093-4D85-934A-D88895F787EF}"/>
    <cellStyle name="Currency 11 5 2" xfId="4496" xr:uid="{ACF0E9B3-40ED-46E4-BA6A-9143268760AC}"/>
    <cellStyle name="Currency 11 5 3" xfId="4713" xr:uid="{06D30206-ED25-4CE2-A3CD-7E70C878702C}"/>
    <cellStyle name="Currency 11 5 3 2" xfId="5318" xr:uid="{4839FA00-596B-4857-B3C4-BB039DF9C9AE}"/>
    <cellStyle name="Currency 11 5 3 2 2" xfId="5907" xr:uid="{F89B2104-7598-47AD-98BA-6D8FCC30FCB4}"/>
    <cellStyle name="Currency 11 5 3 3" xfId="4760" xr:uid="{BBB991DC-3040-425D-BA00-2A869CA57952}"/>
    <cellStyle name="Currency 11 5 3 4" xfId="5361" xr:uid="{884A12FA-CCF9-4EBE-8366-FC57E7A7454C}"/>
    <cellStyle name="Currency 11 5 4" xfId="4690" xr:uid="{53C320C0-C1D2-4495-BA75-05A8907944E6}"/>
    <cellStyle name="Currency 11 5 5" xfId="5340" xr:uid="{831850E3-E227-4584-BBAE-B55C59A74AD7}"/>
    <cellStyle name="Currency 11 6" xfId="4682" xr:uid="{79E1E15C-1DFE-4ABE-BBC7-A112D7759783}"/>
    <cellStyle name="Currency 12" xfId="16" xr:uid="{DC1A02FA-E527-4652-BC9D-307EF943DDC4}"/>
    <cellStyle name="Currency 12 2" xfId="17" xr:uid="{C3791FDA-0EAE-4D8D-9A70-A976C3105CE9}"/>
    <cellStyle name="Currency 12 2 2" xfId="3673" xr:uid="{6A0A2819-E5B1-4B5A-9613-1AD730486DC2}"/>
    <cellStyle name="Currency 12 2 2 2" xfId="4497" xr:uid="{F8F12715-8442-480B-8FA4-D35010A54CAC}"/>
    <cellStyle name="Currency 12 2 3" xfId="4498" xr:uid="{5B525D9B-0BDF-4E94-BF36-69C39D6D310F}"/>
    <cellStyle name="Currency 12 3" xfId="3674" xr:uid="{03AF6B58-C881-4F40-B32C-386B5BDED24B}"/>
    <cellStyle name="Currency 12 3 2" xfId="4499" xr:uid="{2F587052-30C1-4119-BC9A-D3FB2AE45293}"/>
    <cellStyle name="Currency 12 4" xfId="4500" xr:uid="{067A5FD9-55F2-4CBD-8E24-CC864BCEBBA1}"/>
    <cellStyle name="Currency 13" xfId="18" xr:uid="{28AA484F-77D2-4339-B6D8-A8B9C8650DBD}"/>
    <cellStyle name="Currency 13 2" xfId="4294" xr:uid="{D6C89F57-DAF7-4D98-891C-08444AE41AD9}"/>
    <cellStyle name="Currency 13 3" xfId="4295" xr:uid="{BE5E4B87-09F2-4E44-8774-5240F00CDFC4}"/>
    <cellStyle name="Currency 13 3 2" xfId="4762" xr:uid="{93061628-D5DA-473B-8426-5292189DE6A3}"/>
    <cellStyle name="Currency 13 3 3" xfId="5341" xr:uid="{93E21CAD-B070-4D97-ADF4-4D5AAB53A739}"/>
    <cellStyle name="Currency 13 4" xfId="4293" xr:uid="{9D36FFC6-6992-40C4-AF6B-DB6B87A4A73B}"/>
    <cellStyle name="Currency 13 5" xfId="4761" xr:uid="{B9021D5C-91A8-49BF-BC91-61075F8E280A}"/>
    <cellStyle name="Currency 13 6" xfId="5327" xr:uid="{2D22FB4B-8EFA-4E4F-A426-95FDFA2A020B}"/>
    <cellStyle name="Currency 14" xfId="19" xr:uid="{4F7C6C94-1711-4022-9321-F27831B0F772}"/>
    <cellStyle name="Currency 14 2" xfId="3675" xr:uid="{5C5BA9AE-5D60-4B2A-BC45-2E85AA2A2A57}"/>
    <cellStyle name="Currency 14 2 2" xfId="4501" xr:uid="{3E4BEE09-7059-4FB5-A338-694134A2F798}"/>
    <cellStyle name="Currency 14 3" xfId="4502" xr:uid="{CBC56C75-1C38-4C5D-AA82-48C23569DD63}"/>
    <cellStyle name="Currency 15" xfId="4387" xr:uid="{D0A7A789-18F2-41BD-BB1F-31E8220BF07E}"/>
    <cellStyle name="Currency 17" xfId="4296" xr:uid="{B900B5AC-5968-4878-9417-11718C5E15BE}"/>
    <cellStyle name="Currency 2" xfId="20" xr:uid="{956CED74-4C00-4247-8DC0-8233F1B9A844}"/>
    <cellStyle name="Currency 2 2" xfId="21" xr:uid="{986A5C85-FC48-4B2F-A63C-C7C7AD3CE6EB}"/>
    <cellStyle name="Currency 2 2 2" xfId="22" xr:uid="{622BA6EE-B2CB-43EE-9555-9FD22F9BE29E}"/>
    <cellStyle name="Currency 2 2 2 2" xfId="23" xr:uid="{E62E99A0-9677-49AB-9D88-52064DED7F1D}"/>
    <cellStyle name="Currency 2 2 2 2 2" xfId="4763" xr:uid="{FA31E444-2C73-4F0C-8663-4261E3D279AF}"/>
    <cellStyle name="Currency 2 2 2 2 3" xfId="5328" xr:uid="{BA1DCF57-5093-4362-A797-56700510102E}"/>
    <cellStyle name="Currency 2 2 2 3" xfId="24" xr:uid="{8066A3CF-0C96-4B9D-A51E-CF76DB40F344}"/>
    <cellStyle name="Currency 2 2 2 3 2" xfId="3676" xr:uid="{A6A4D2E1-E83B-4F98-87E1-C2F33287D158}"/>
    <cellStyle name="Currency 2 2 2 3 2 2" xfId="4503" xr:uid="{732C0EFD-6B23-499E-A22A-DA08E0DB136F}"/>
    <cellStyle name="Currency 2 2 2 3 3" xfId="4504" xr:uid="{4E07AD5F-7463-4E96-8DFC-1164FE6E5F00}"/>
    <cellStyle name="Currency 2 2 2 4" xfId="3677" xr:uid="{2ED9287B-D81C-4E25-AB1D-4FEE2BFD68C7}"/>
    <cellStyle name="Currency 2 2 2 4 2" xfId="4505" xr:uid="{22FA39B1-E8B4-49C8-8391-824F5A712160}"/>
    <cellStyle name="Currency 2 2 2 5" xfId="4506" xr:uid="{CCD359BC-7F16-4CBB-83F5-8EDB8C51E3AA}"/>
    <cellStyle name="Currency 2 2 3" xfId="3678" xr:uid="{B6E245B4-5195-44C2-9AF2-E7472F7BB3A4}"/>
    <cellStyle name="Currency 2 2 3 2" xfId="4507" xr:uid="{8FFDF823-5B43-4271-8BAC-7D85F5E0F420}"/>
    <cellStyle name="Currency 2 2 4" xfId="4508" xr:uid="{8A8D2310-139E-4A76-AF33-8F02668B7D01}"/>
    <cellStyle name="Currency 2 3" xfId="25" xr:uid="{9E847F3A-E810-4BBA-A9CF-A135C330D779}"/>
    <cellStyle name="Currency 2 3 2" xfId="3679" xr:uid="{414EFCC8-7AA5-47E0-9F7D-9583FFEB62AA}"/>
    <cellStyle name="Currency 2 3 2 2" xfId="4509" xr:uid="{A6CF72E5-8B5E-4BC1-9A5C-5D596AFF92C8}"/>
    <cellStyle name="Currency 2 3 3" xfId="4510" xr:uid="{69F7CBD1-F2F8-44F9-B3CC-4D24D1D09664}"/>
    <cellStyle name="Currency 2 4" xfId="3680" xr:uid="{22A40221-AE5F-4B11-AE8F-D95C0D0B097A}"/>
    <cellStyle name="Currency 2 4 2" xfId="4420" xr:uid="{AA8BE8C2-A617-4413-B428-C4E603270624}"/>
    <cellStyle name="Currency 2 5" xfId="4421" xr:uid="{09728EDE-AAC9-4463-9F8C-FC952503977E}"/>
    <cellStyle name="Currency 2 5 2" xfId="4422" xr:uid="{982DE237-6F8C-4ED3-A872-C30F6FE7E633}"/>
    <cellStyle name="Currency 2 6" xfId="4423" xr:uid="{0D1BA519-57D3-4189-A3E6-891A03A1DAE0}"/>
    <cellStyle name="Currency 3" xfId="26" xr:uid="{2DAC90F8-5794-44BD-905F-83952386962B}"/>
    <cellStyle name="Currency 3 2" xfId="27" xr:uid="{098EAB60-8360-48CE-8584-86F7B2DB6A51}"/>
    <cellStyle name="Currency 3 2 2" xfId="3681" xr:uid="{8FF8C772-E776-4A33-A42C-50867CAAA4F1}"/>
    <cellStyle name="Currency 3 2 2 2" xfId="4511" xr:uid="{1022F594-5A8A-4673-BC3E-DCA9CC5CE725}"/>
    <cellStyle name="Currency 3 2 3" xfId="4512" xr:uid="{F2D61605-55BD-4C90-A0F8-3DBB5E435F04}"/>
    <cellStyle name="Currency 3 3" xfId="28" xr:uid="{290B95B9-0246-482D-9D2C-AF2DB4A88D68}"/>
    <cellStyle name="Currency 3 3 2" xfId="3682" xr:uid="{B5303A2E-61C6-4F27-9DB7-6C2EA4DE8E53}"/>
    <cellStyle name="Currency 3 3 2 2" xfId="4513" xr:uid="{9F111BAB-5BFA-40B9-B079-35CD2C459E39}"/>
    <cellStyle name="Currency 3 3 3" xfId="4514" xr:uid="{06294285-738A-482B-82CA-D67B85BF9C51}"/>
    <cellStyle name="Currency 3 4" xfId="29" xr:uid="{DF930A12-7BCE-43A5-A7B6-FE928187CDD9}"/>
    <cellStyle name="Currency 3 4 2" xfId="3683" xr:uid="{AF8E673E-986F-4FD1-AF15-90EEF32F7AC6}"/>
    <cellStyle name="Currency 3 4 2 2" xfId="4515" xr:uid="{A348141E-D865-4CA9-9AD3-B9F1EF9E1E28}"/>
    <cellStyle name="Currency 3 4 3" xfId="4516" xr:uid="{7101971D-0958-4C5A-B524-72BA3C8D5616}"/>
    <cellStyle name="Currency 3 5" xfId="3684" xr:uid="{FEABDB73-405F-4A4B-8042-EC757523560E}"/>
    <cellStyle name="Currency 3 5 2" xfId="4517" xr:uid="{5FE1A7BA-F21C-4218-B6E4-D9F08C6FD631}"/>
    <cellStyle name="Currency 3 6" xfId="4518" xr:uid="{F7531FE2-AA17-4907-ACB9-DDF4D3C986BA}"/>
    <cellStyle name="Currency 4" xfId="30" xr:uid="{7688DF8F-63DF-4F4D-9EF9-7AA0C6C38318}"/>
    <cellStyle name="Currency 4 2" xfId="31" xr:uid="{63977FAD-965C-4FBB-9991-411579E1A21F}"/>
    <cellStyle name="Currency 4 2 2" xfId="3685" xr:uid="{018A3E6C-F9B5-4F08-99FC-8C494A45CB19}"/>
    <cellStyle name="Currency 4 2 2 2" xfId="4519" xr:uid="{EE8E2722-83DD-4F48-AD07-A4EE43B82CB6}"/>
    <cellStyle name="Currency 4 2 3" xfId="4520" xr:uid="{F54E3809-9BE3-46B1-8F93-6C4A67C0CD54}"/>
    <cellStyle name="Currency 4 3" xfId="32" xr:uid="{8441E285-E74F-45C1-B199-223AECA97862}"/>
    <cellStyle name="Currency 4 3 2" xfId="3686" xr:uid="{3BFF787A-9B7B-4045-9FFF-B46CD63F3135}"/>
    <cellStyle name="Currency 4 3 2 2" xfId="4521" xr:uid="{75B9CAD5-9951-4EC0-9285-06FA535E4976}"/>
    <cellStyle name="Currency 4 3 3" xfId="4522" xr:uid="{1019801F-BEA6-4FC2-8848-8CEF682E84C6}"/>
    <cellStyle name="Currency 4 4" xfId="3687" xr:uid="{2AE6D804-0413-452B-A4DA-21F68542427C}"/>
    <cellStyle name="Currency 4 4 2" xfId="4523" xr:uid="{6EC58C7F-AF5D-4B1A-BB5F-7667D936D034}"/>
    <cellStyle name="Currency 4 5" xfId="4297" xr:uid="{680D31E9-66A8-45DC-ABE2-8880E27B99F8}"/>
    <cellStyle name="Currency 4 5 2" xfId="4524" xr:uid="{0ABB10EF-AF27-4ED5-8E3B-B925A11BF858}"/>
    <cellStyle name="Currency 4 5 3" xfId="4714" xr:uid="{D2BD77F1-DA57-4C4D-AF7F-2E714E11F017}"/>
    <cellStyle name="Currency 4 5 3 2" xfId="5319" xr:uid="{9E55FB8E-B1FE-4E99-8050-ADFB24DB5158}"/>
    <cellStyle name="Currency 4 5 3 2 2" xfId="5908" xr:uid="{DEDBC8F1-708C-48A3-943F-2E4F109B0452}"/>
    <cellStyle name="Currency 4 5 3 3" xfId="4764" xr:uid="{75479697-E4B5-4592-B954-41D9B70907FD}"/>
    <cellStyle name="Currency 4 5 3 4" xfId="5362" xr:uid="{5EF2F9E2-8E59-439B-B04A-1F88F1D42112}"/>
    <cellStyle name="Currency 4 5 4" xfId="4691" xr:uid="{4422792C-A405-4331-8515-84A495AC40F4}"/>
    <cellStyle name="Currency 4 5 5" xfId="5342" xr:uid="{42F8F0DB-C7E7-42D9-9043-A741E9D8F6FB}"/>
    <cellStyle name="Currency 4 6" xfId="4683" xr:uid="{D55EA3D5-DD06-40E4-9636-9F9EBDE35BE9}"/>
    <cellStyle name="Currency 5" xfId="33" xr:uid="{D32F6AB4-D04F-48CB-A0A8-26DA8219FAE1}"/>
    <cellStyle name="Currency 5 2" xfId="34" xr:uid="{F738FA9D-CC55-4EAD-B859-4D1AFFB416D2}"/>
    <cellStyle name="Currency 5 2 2" xfId="3688" xr:uid="{BEED6E79-6602-4EF6-939D-8D69400F1157}"/>
    <cellStyle name="Currency 5 2 2 2" xfId="4525" xr:uid="{F880A82D-2F3E-4AA2-9AD3-67D9AD43EEA7}"/>
    <cellStyle name="Currency 5 2 3" xfId="4526" xr:uid="{7B7E6D83-377A-48F8-B8D3-72D28F85F316}"/>
    <cellStyle name="Currency 5 3" xfId="4298" xr:uid="{B6F6DC99-8E82-4429-9B24-32AFC45C2CE2}"/>
    <cellStyle name="Currency 5 3 2" xfId="4622" xr:uid="{B965327E-5F6E-40B1-968C-99F4006ADDA7}"/>
    <cellStyle name="Currency 5 3 2 2" xfId="5309" xr:uid="{0E03B920-64EE-47BA-993E-1959DED01F16}"/>
    <cellStyle name="Currency 5 3 2 3" xfId="4766" xr:uid="{230CE3A5-3E4B-4D06-8AC9-A3F1C88B4988}"/>
    <cellStyle name="Currency 5 3 3" xfId="5343" xr:uid="{E09990E7-A761-4353-A3EF-6C78668CE8FB}"/>
    <cellStyle name="Currency 5 4" xfId="4765" xr:uid="{62F9FD50-C939-4820-988A-E496A87D60F7}"/>
    <cellStyle name="Currency 5 5" xfId="5329" xr:uid="{B0898C40-FDE5-4FA8-8234-4BD9FBB2FF59}"/>
    <cellStyle name="Currency 6" xfId="35" xr:uid="{F8C3295E-3E85-4C07-A0F5-9FE400AFB7CE}"/>
    <cellStyle name="Currency 6 2" xfId="3689" xr:uid="{D10B9B54-2F2D-4A01-A7BC-13773199BE83}"/>
    <cellStyle name="Currency 6 2 2" xfId="4527" xr:uid="{4B679498-FD2F-484B-9E44-98B3B6A1AE89}"/>
    <cellStyle name="Currency 6 3" xfId="4299" xr:uid="{82B1459C-2C0C-42A0-8955-A83AFF4E3403}"/>
    <cellStyle name="Currency 6 3 2" xfId="4528" xr:uid="{DCED1775-6A55-465C-AD0F-71A9FF687FCB}"/>
    <cellStyle name="Currency 6 3 3" xfId="4715" xr:uid="{B56E44D6-DA5F-4453-BA9E-3C4529387849}"/>
    <cellStyle name="Currency 6 3 3 2" xfId="5320" xr:uid="{C2972ABB-6A86-4AB3-9D79-EE9E5D7C32B2}"/>
    <cellStyle name="Currency 6 3 3 2 2" xfId="5909" xr:uid="{C93281D5-1A0B-47D5-8787-EB532D61AF82}"/>
    <cellStyle name="Currency 6 3 3 3" xfId="4767" xr:uid="{F75B64B5-39C4-4E40-AE50-F8F756023811}"/>
    <cellStyle name="Currency 6 3 3 4" xfId="5363" xr:uid="{4DFFDF9C-9677-4A61-9728-37503C05DBE8}"/>
    <cellStyle name="Currency 6 3 4" xfId="4692" xr:uid="{81EA1645-3666-4E02-A3E0-CADEEC95DE16}"/>
    <cellStyle name="Currency 6 3 5" xfId="5344" xr:uid="{6A6A6FE2-E373-4B1B-A1D2-28CA8A96B16D}"/>
    <cellStyle name="Currency 6 4" xfId="4684" xr:uid="{4F6FC693-085A-4308-B3D4-B26AA7E55606}"/>
    <cellStyle name="Currency 7" xfId="36" xr:uid="{FF7442F9-E93A-4942-9EB1-1F96E7D95876}"/>
    <cellStyle name="Currency 7 2" xfId="37" xr:uid="{696F2CC3-759E-414F-A476-2BE88D1DC03D}"/>
    <cellStyle name="Currency 7 2 2" xfId="3690" xr:uid="{6CA6FDC0-B1DD-4A8B-8417-3327111A1480}"/>
    <cellStyle name="Currency 7 2 2 2" xfId="4529" xr:uid="{276CA30A-FC1C-446A-8C58-3E68BAB77D73}"/>
    <cellStyle name="Currency 7 2 3" xfId="4530" xr:uid="{C79EFF0D-472E-435D-AF86-7C511A017A7C}"/>
    <cellStyle name="Currency 7 3" xfId="3691" xr:uid="{A37FDE1B-C3B0-4132-8AFD-B8F1C050BF6C}"/>
    <cellStyle name="Currency 7 3 2" xfId="4531" xr:uid="{B6403080-FDA2-4BA7-BA66-FABD1CBC0658}"/>
    <cellStyle name="Currency 7 4" xfId="4532" xr:uid="{BA694312-E8E2-435D-9C2E-CD693C77FFF9}"/>
    <cellStyle name="Currency 7 5" xfId="4685" xr:uid="{38DB335A-531B-4C7D-A4AB-8D12CABACADD}"/>
    <cellStyle name="Currency 8" xfId="38" xr:uid="{6D7ED49A-B6DC-4688-8DC2-AA5105F8FF49}"/>
    <cellStyle name="Currency 8 2" xfId="39" xr:uid="{2B3348A4-6F1A-452B-9E1C-EE5A1B55E959}"/>
    <cellStyle name="Currency 8 2 2" xfId="3692" xr:uid="{2DE5FB58-6439-4731-8927-BAA00FF6A4C6}"/>
    <cellStyle name="Currency 8 2 2 2" xfId="4533" xr:uid="{504960B3-C2D3-4731-AE69-62A55C70A55E}"/>
    <cellStyle name="Currency 8 2 3" xfId="4534" xr:uid="{73983BC0-5A3C-474A-8610-1968B75B5DCB}"/>
    <cellStyle name="Currency 8 3" xfId="40" xr:uid="{544DC6C1-A065-474C-AF34-84F23691BC7C}"/>
    <cellStyle name="Currency 8 3 2" xfId="3693" xr:uid="{AE97F78A-1084-44CB-BA95-3FEC790FFCBB}"/>
    <cellStyle name="Currency 8 3 2 2" xfId="4535" xr:uid="{D6FBFB54-D913-4F85-A276-A3790AF224BB}"/>
    <cellStyle name="Currency 8 3 3" xfId="4536" xr:uid="{2A1C7CD9-7DE9-4F96-B8F3-D6A931178F4B}"/>
    <cellStyle name="Currency 8 4" xfId="41" xr:uid="{F83E383E-3588-41F5-AB46-A5B443296F73}"/>
    <cellStyle name="Currency 8 4 2" xfId="3694" xr:uid="{2C04AA01-FEB2-4E63-84E9-AEEAC3D52F44}"/>
    <cellStyle name="Currency 8 4 2 2" xfId="4537" xr:uid="{FAB5D59C-686B-466A-9B39-20354EDF95F8}"/>
    <cellStyle name="Currency 8 4 3" xfId="4538" xr:uid="{4A893ABF-5525-4E49-A78A-C36A60E9EFA8}"/>
    <cellStyle name="Currency 8 5" xfId="3695" xr:uid="{BA1CC2DC-0DFE-44B9-9358-0A7018BF639F}"/>
    <cellStyle name="Currency 8 5 2" xfId="4539" xr:uid="{448BF6BA-DDA9-499D-AA9A-EEEF6B650B08}"/>
    <cellStyle name="Currency 8 6" xfId="4540" xr:uid="{8EB931DA-6F05-4F03-BC86-4897004051EF}"/>
    <cellStyle name="Currency 8 7" xfId="4686" xr:uid="{0AB56934-71BD-4608-BA5B-EE4B37811340}"/>
    <cellStyle name="Currency 9" xfId="42" xr:uid="{F313FC60-1BFA-4657-B166-D0088D36B4E1}"/>
    <cellStyle name="Currency 9 2" xfId="43" xr:uid="{BEF83E58-EFC9-40A6-944A-4CF24E601DFB}"/>
    <cellStyle name="Currency 9 2 2" xfId="3696" xr:uid="{A8F866B1-D454-45F3-8A68-1DF81DF71D12}"/>
    <cellStyle name="Currency 9 2 2 2" xfId="4541" xr:uid="{ADCA25B7-5286-426D-96A2-3E09EF5593F5}"/>
    <cellStyle name="Currency 9 2 3" xfId="4542" xr:uid="{693E7343-3B8F-4481-B71C-8EBEF4DD43D5}"/>
    <cellStyle name="Currency 9 3" xfId="44" xr:uid="{5101C57A-E3BA-415F-95EB-D4BC68A40521}"/>
    <cellStyle name="Currency 9 3 2" xfId="3697" xr:uid="{71EE1208-CEB6-4463-917A-09A859E3F003}"/>
    <cellStyle name="Currency 9 3 2 2" xfId="4543" xr:uid="{E8442117-8014-4E99-9294-E18B402A6A9B}"/>
    <cellStyle name="Currency 9 3 3" xfId="4544" xr:uid="{79F6D599-7FD5-42D7-93A2-4683BCD94A65}"/>
    <cellStyle name="Currency 9 4" xfId="3698" xr:uid="{008FC00A-E7DF-48F1-922E-FC58AC9F8729}"/>
    <cellStyle name="Currency 9 4 2" xfId="4545" xr:uid="{DA5D0E63-AFB9-42A2-BE17-B725EA047A99}"/>
    <cellStyle name="Currency 9 5" xfId="4300" xr:uid="{71C4BFAF-B5DD-4878-AD24-0240EC89A554}"/>
    <cellStyle name="Currency 9 5 2" xfId="4546" xr:uid="{6253F29A-0EA7-4BA8-8A59-90826D412FDD}"/>
    <cellStyle name="Currency 9 5 3" xfId="4716" xr:uid="{36FFADFF-792C-440A-87D1-CC7B2A88716D}"/>
    <cellStyle name="Currency 9 5 4" xfId="4693" xr:uid="{253CE7AC-4205-45DA-8BE3-FE3DD40699AF}"/>
    <cellStyle name="Currency 9 6" xfId="4687" xr:uid="{028B6FFB-09FB-4E65-823E-95FCD21E9564}"/>
    <cellStyle name="Hyperlink" xfId="1" builtinId="8"/>
    <cellStyle name="Hyperlink 2" xfId="8" xr:uid="{78F58832-E8E3-495B-BE71-17F3CAB8A5BC}"/>
    <cellStyle name="Hyperlink 3" xfId="45" xr:uid="{BDEFE2BD-9608-4362-9DB7-D3D517870888}"/>
    <cellStyle name="Hyperlink 3 2" xfId="4388" xr:uid="{6948F917-A444-426D-86BC-570BA2CA3932}"/>
    <cellStyle name="Hyperlink 3 3" xfId="4301" xr:uid="{8CE95DED-89BC-4542-BD7A-D8F35FF86479}"/>
    <cellStyle name="Hyperlink 4" xfId="4302" xr:uid="{D8DADF68-8908-4A38-AA01-C4A90CF5E5AD}"/>
    <cellStyle name="Normal" xfId="0" builtinId="0"/>
    <cellStyle name="Normal 10" xfId="46" xr:uid="{BB6D4444-8E30-4B80-9635-DFE9C301E1B2}"/>
    <cellStyle name="Normal 10 10" xfId="95" xr:uid="{C29D82ED-A0ED-44C4-A73B-E4E0C7FD6E27}"/>
    <cellStyle name="Normal 10 10 2" xfId="96" xr:uid="{9A318C6A-BFFB-475E-BA48-E95CECB3EBBB}"/>
    <cellStyle name="Normal 10 10 2 2" xfId="4304" xr:uid="{5AA4F226-D075-4E7F-A88C-B99F1F58636B}"/>
    <cellStyle name="Normal 10 10 2 3" xfId="4600" xr:uid="{468D94D9-7715-4515-8179-0548AFAB5B54}"/>
    <cellStyle name="Normal 10 10 3" xfId="97" xr:uid="{573D4A3D-4673-490C-898B-E85EC258D7A1}"/>
    <cellStyle name="Normal 10 10 4" xfId="98" xr:uid="{D3EA7D24-B79C-41F7-8B1F-07BBB25C4DE5}"/>
    <cellStyle name="Normal 10 11" xfId="99" xr:uid="{79CE879B-72DA-4070-84CD-2E5C01CD24A9}"/>
    <cellStyle name="Normal 10 11 2" xfId="100" xr:uid="{58B980C4-7E52-46A9-B6C4-728D23A96F69}"/>
    <cellStyle name="Normal 10 11 3" xfId="101" xr:uid="{576D4886-6325-4AA7-8543-47900E2863B8}"/>
    <cellStyle name="Normal 10 11 4" xfId="102" xr:uid="{36CF0032-F6B7-4823-B9E9-D80E35ABCFCB}"/>
    <cellStyle name="Normal 10 12" xfId="103" xr:uid="{9FA28E36-805E-42B2-8332-6FB4E01E2C69}"/>
    <cellStyle name="Normal 10 12 2" xfId="104" xr:uid="{33D9A9CD-D9A7-4FB0-B945-B68BF1598B8C}"/>
    <cellStyle name="Normal 10 13" xfId="105" xr:uid="{B0A041A5-FED0-4DB5-B334-0B5374CD602A}"/>
    <cellStyle name="Normal 10 14" xfId="106" xr:uid="{8D441413-0F3C-4BB8-B256-4DAD6A16E759}"/>
    <cellStyle name="Normal 10 15" xfId="107" xr:uid="{44F21C3D-4EE7-4AD2-A883-4EEC14CF8199}"/>
    <cellStyle name="Normal 10 2" xfId="47" xr:uid="{BEAE24E3-7726-40C4-83B4-EC3834CD8268}"/>
    <cellStyle name="Normal 10 2 10" xfId="108" xr:uid="{75F90AEC-3CF4-402D-9CE5-C8569E1AF430}"/>
    <cellStyle name="Normal 10 2 11" xfId="109" xr:uid="{D4B985C1-743F-438B-90DE-DC9A434CDD67}"/>
    <cellStyle name="Normal 10 2 2" xfId="110" xr:uid="{D89EEEFD-3D6C-4959-B04F-DC6C7DC3CD83}"/>
    <cellStyle name="Normal 10 2 2 2" xfId="111" xr:uid="{B7A13108-ADBE-4C1A-BCC4-46D33D2FD599}"/>
    <cellStyle name="Normal 10 2 2 2 2" xfId="112" xr:uid="{9EEEC52D-E376-4A5C-9656-C1502DE2DA00}"/>
    <cellStyle name="Normal 10 2 2 2 2 2" xfId="113" xr:uid="{07FE0F30-17FE-41A7-9785-48D9A0511D98}"/>
    <cellStyle name="Normal 10 2 2 2 2 2 2" xfId="114" xr:uid="{20244A67-95A4-44DF-9E17-1CAAA5690C93}"/>
    <cellStyle name="Normal 10 2 2 2 2 2 2 2" xfId="3740" xr:uid="{4E62F1F5-DA1F-4ED7-89AD-C2CC62201254}"/>
    <cellStyle name="Normal 10 2 2 2 2 2 2 2 2" xfId="3741" xr:uid="{5381ADCA-422C-4ABF-BADB-53F8A87B7423}"/>
    <cellStyle name="Normal 10 2 2 2 2 2 2 3" xfId="3742" xr:uid="{069BD49E-A8CD-47AA-97F6-FC3DE280600F}"/>
    <cellStyle name="Normal 10 2 2 2 2 2 3" xfId="115" xr:uid="{D93C8AB3-E55E-4563-B434-5CF55750B92D}"/>
    <cellStyle name="Normal 10 2 2 2 2 2 3 2" xfId="3743" xr:uid="{A499DF00-C514-447B-90A9-95132297029A}"/>
    <cellStyle name="Normal 10 2 2 2 2 2 4" xfId="116" xr:uid="{E622936D-BDF6-4B87-8D0B-61140379A30E}"/>
    <cellStyle name="Normal 10 2 2 2 2 3" xfId="117" xr:uid="{E73AE737-8054-428D-87F9-C80CA77D89B9}"/>
    <cellStyle name="Normal 10 2 2 2 2 3 2" xfId="118" xr:uid="{3DD71126-902A-439F-8F4C-9083241378DE}"/>
    <cellStyle name="Normal 10 2 2 2 2 3 2 2" xfId="3744" xr:uid="{3FBEA0FE-05D7-4C73-81E8-87C42970D30B}"/>
    <cellStyle name="Normal 10 2 2 2 2 3 3" xfId="119" xr:uid="{95996C3A-86BA-4059-95A5-BFF18C93BF44}"/>
    <cellStyle name="Normal 10 2 2 2 2 3 4" xfId="120" xr:uid="{341B5965-2CE3-418E-8B1C-DA10730B9BDA}"/>
    <cellStyle name="Normal 10 2 2 2 2 4" xfId="121" xr:uid="{F0386111-DAE6-44FE-A218-22FAB54C6AE3}"/>
    <cellStyle name="Normal 10 2 2 2 2 4 2" xfId="3745" xr:uid="{7613FEC0-B739-4C85-AA5C-65969E53825D}"/>
    <cellStyle name="Normal 10 2 2 2 2 5" xfId="122" xr:uid="{6370F3E8-1653-4662-A613-0AFFE6DCC7E6}"/>
    <cellStyle name="Normal 10 2 2 2 2 6" xfId="123" xr:uid="{547E3B84-3C9F-4C9F-BD38-9DD2266E9D3A}"/>
    <cellStyle name="Normal 10 2 2 2 3" xfId="124" xr:uid="{86119A12-6166-4133-9881-566151614BC9}"/>
    <cellStyle name="Normal 10 2 2 2 3 2" xfId="125" xr:uid="{AF686719-BCFB-4A32-8A93-63099978ADF2}"/>
    <cellStyle name="Normal 10 2 2 2 3 2 2" xfId="126" xr:uid="{B7641C60-A8C7-41F1-8352-94A9B3B5950D}"/>
    <cellStyle name="Normal 10 2 2 2 3 2 2 2" xfId="3746" xr:uid="{25211D04-4D45-4F0D-ADFB-B73A680C5AA9}"/>
    <cellStyle name="Normal 10 2 2 2 3 2 2 2 2" xfId="3747" xr:uid="{2E097F37-53F0-42E3-A18F-66772D9BBBB5}"/>
    <cellStyle name="Normal 10 2 2 2 3 2 2 3" xfId="3748" xr:uid="{87EA0F5E-726D-40DC-A4AF-91ADD6FBC819}"/>
    <cellStyle name="Normal 10 2 2 2 3 2 3" xfId="127" xr:uid="{14D26D88-00E3-4EDF-9B6C-C3323CAC809F}"/>
    <cellStyle name="Normal 10 2 2 2 3 2 3 2" xfId="3749" xr:uid="{5417DC05-4403-472E-90A9-17BD1EDBC84B}"/>
    <cellStyle name="Normal 10 2 2 2 3 2 4" xfId="128" xr:uid="{F9B02B08-3359-49B2-AE40-731A71F2B0CC}"/>
    <cellStyle name="Normal 10 2 2 2 3 3" xfId="129" xr:uid="{437CD64A-EA51-4BF1-B692-FABFD749384A}"/>
    <cellStyle name="Normal 10 2 2 2 3 3 2" xfId="3750" xr:uid="{6E2C6725-8820-4B9A-B63A-B200C6FFFFAD}"/>
    <cellStyle name="Normal 10 2 2 2 3 3 2 2" xfId="3751" xr:uid="{E871FC7F-3118-4E43-A6D0-6D9F0E9E649A}"/>
    <cellStyle name="Normal 10 2 2 2 3 3 3" xfId="3752" xr:uid="{6D863AE8-E2E0-4E7A-B543-3833CCA1A7EE}"/>
    <cellStyle name="Normal 10 2 2 2 3 4" xfId="130" xr:uid="{728FE944-A202-4C9A-AF6C-07CA1007BE7D}"/>
    <cellStyle name="Normal 10 2 2 2 3 4 2" xfId="3753" xr:uid="{232DC24F-FCEF-41AE-8FF4-99167DB44E1C}"/>
    <cellStyle name="Normal 10 2 2 2 3 5" xfId="131" xr:uid="{57BB1EEB-5128-4BA6-9633-5196C3BF9AA7}"/>
    <cellStyle name="Normal 10 2 2 2 4" xfId="132" xr:uid="{6BCA8B67-A488-4DC4-BA76-9DE9D3B7E5D5}"/>
    <cellStyle name="Normal 10 2 2 2 4 2" xfId="133" xr:uid="{25F3F6F3-518F-432F-AC44-E575CCE5B82C}"/>
    <cellStyle name="Normal 10 2 2 2 4 2 2" xfId="3754" xr:uid="{F8CFE428-819A-46AB-82C5-F815A369683D}"/>
    <cellStyle name="Normal 10 2 2 2 4 2 2 2" xfId="3755" xr:uid="{2BFDC059-5AF4-4334-BAB7-6C4C262CF712}"/>
    <cellStyle name="Normal 10 2 2 2 4 2 3" xfId="3756" xr:uid="{F613A948-9505-4CB6-BEEA-C6B1A0C2C87B}"/>
    <cellStyle name="Normal 10 2 2 2 4 3" xfId="134" xr:uid="{8016600C-6259-4148-AF25-BCDE6E46C5E2}"/>
    <cellStyle name="Normal 10 2 2 2 4 3 2" xfId="3757" xr:uid="{3FBE8618-75E9-457B-8855-BB0149883282}"/>
    <cellStyle name="Normal 10 2 2 2 4 4" xfId="135" xr:uid="{25BEF71D-F476-45F4-8A53-377C0B89EFDC}"/>
    <cellStyle name="Normal 10 2 2 2 5" xfId="136" xr:uid="{03BD40C3-F2BB-4CF2-B263-A50BB4EA5AF3}"/>
    <cellStyle name="Normal 10 2 2 2 5 2" xfId="137" xr:uid="{A24EE7A2-7C64-40EB-B20C-71F0C5DD2255}"/>
    <cellStyle name="Normal 10 2 2 2 5 2 2" xfId="3758" xr:uid="{6BBB9355-3C45-4F99-8B3B-97E921B8AC48}"/>
    <cellStyle name="Normal 10 2 2 2 5 3" xfId="138" xr:uid="{770DA380-9AD5-4C12-8D1D-4AF31605BABF}"/>
    <cellStyle name="Normal 10 2 2 2 5 4" xfId="139" xr:uid="{F0E31A47-C291-4EEF-BC0F-A11E725B83E4}"/>
    <cellStyle name="Normal 10 2 2 2 6" xfId="140" xr:uid="{EDD2F6BF-930C-4219-8F2F-8C68810A02F2}"/>
    <cellStyle name="Normal 10 2 2 2 6 2" xfId="3759" xr:uid="{0FC8B53E-30A3-487A-81F5-B302371B027B}"/>
    <cellStyle name="Normal 10 2 2 2 7" xfId="141" xr:uid="{DFCA3A9D-8A83-4152-A291-82C7429084EE}"/>
    <cellStyle name="Normal 10 2 2 2 8" xfId="142" xr:uid="{A6317C71-8464-4397-9EFC-93FC81D0EED2}"/>
    <cellStyle name="Normal 10 2 2 3" xfId="143" xr:uid="{70D9F5FA-CECE-436A-8C99-0DC242C5E82F}"/>
    <cellStyle name="Normal 10 2 2 3 2" xfId="144" xr:uid="{0FC23EFE-345C-46F2-A4E1-1622757A9409}"/>
    <cellStyle name="Normal 10 2 2 3 2 2" xfId="145" xr:uid="{A0EE61CC-7656-4BD4-90AD-41685FB4EAE5}"/>
    <cellStyle name="Normal 10 2 2 3 2 2 2" xfId="3760" xr:uid="{BBC6E68C-E868-4111-A4BB-B8CAFF344B1E}"/>
    <cellStyle name="Normal 10 2 2 3 2 2 2 2" xfId="3761" xr:uid="{8A05C057-ACCA-4052-B660-E7175E149794}"/>
    <cellStyle name="Normal 10 2 2 3 2 2 3" xfId="3762" xr:uid="{B18F862B-1F3F-470E-9F48-F605DC5E3C80}"/>
    <cellStyle name="Normal 10 2 2 3 2 3" xfId="146" xr:uid="{12CC4BD0-9E17-4168-924F-BF68E0B0473C}"/>
    <cellStyle name="Normal 10 2 2 3 2 3 2" xfId="3763" xr:uid="{B70A67CB-D2F2-47F8-9609-E1EAC98BE726}"/>
    <cellStyle name="Normal 10 2 2 3 2 4" xfId="147" xr:uid="{E556EE43-0184-4EAA-8225-C63BF476A2D7}"/>
    <cellStyle name="Normal 10 2 2 3 3" xfId="148" xr:uid="{722625D3-7118-468A-A140-C2CCE0CA3BFA}"/>
    <cellStyle name="Normal 10 2 2 3 3 2" xfId="149" xr:uid="{AFD56A88-9FF3-4C75-A0D2-81FDB366C6D8}"/>
    <cellStyle name="Normal 10 2 2 3 3 2 2" xfId="3764" xr:uid="{6B4A7230-2FDF-476A-AD71-36EB1A993D92}"/>
    <cellStyle name="Normal 10 2 2 3 3 3" xfId="150" xr:uid="{448E9348-AC92-4378-B2C9-F73AE79174D6}"/>
    <cellStyle name="Normal 10 2 2 3 3 4" xfId="151" xr:uid="{D957DF0F-398F-4583-8DAE-47B578661EB3}"/>
    <cellStyle name="Normal 10 2 2 3 4" xfId="152" xr:uid="{9EE7E283-A2E4-45C8-870F-CF88E46316DC}"/>
    <cellStyle name="Normal 10 2 2 3 4 2" xfId="3765" xr:uid="{B0EFEFA6-D17F-424B-9559-2CC000AF206C}"/>
    <cellStyle name="Normal 10 2 2 3 5" xfId="153" xr:uid="{191E83D0-BC43-4605-8EC6-2A0DEB9E220F}"/>
    <cellStyle name="Normal 10 2 2 3 6" xfId="154" xr:uid="{43BC8CFB-5C7B-4944-B3F2-E3F56F163F2F}"/>
    <cellStyle name="Normal 10 2 2 4" xfId="155" xr:uid="{F53CB238-D596-4CBF-B401-21A5962B3F0A}"/>
    <cellStyle name="Normal 10 2 2 4 2" xfId="156" xr:uid="{C0F14E9A-EB3A-4808-B525-58915C174800}"/>
    <cellStyle name="Normal 10 2 2 4 2 2" xfId="157" xr:uid="{AA162EE6-9D61-45E8-B9D4-81B7D2E8B37E}"/>
    <cellStyle name="Normal 10 2 2 4 2 2 2" xfId="3766" xr:uid="{E77D9E6D-5EA3-4AC0-9BA2-8117C9A00C00}"/>
    <cellStyle name="Normal 10 2 2 4 2 2 2 2" xfId="3767" xr:uid="{F6A7E97F-5200-4CA7-918D-B143B77A37D9}"/>
    <cellStyle name="Normal 10 2 2 4 2 2 3" xfId="3768" xr:uid="{CD8F7F3E-EB18-4ABA-8177-AEFB83A20BA3}"/>
    <cellStyle name="Normal 10 2 2 4 2 3" xfId="158" xr:uid="{B5C941FD-4A86-436D-83DF-8B89588B32E2}"/>
    <cellStyle name="Normal 10 2 2 4 2 3 2" xfId="3769" xr:uid="{20BD5E04-3D16-4D4B-B845-A0512C1C5BAC}"/>
    <cellStyle name="Normal 10 2 2 4 2 4" xfId="159" xr:uid="{E26F4227-E84F-49CB-8D09-D102551B460D}"/>
    <cellStyle name="Normal 10 2 2 4 3" xfId="160" xr:uid="{F6632DB7-3BC8-48F6-A9DD-A80E6830F679}"/>
    <cellStyle name="Normal 10 2 2 4 3 2" xfId="3770" xr:uid="{C9F5245F-6B77-4C9C-A537-303C10E49147}"/>
    <cellStyle name="Normal 10 2 2 4 3 2 2" xfId="3771" xr:uid="{DD80474E-81C0-446C-849F-B29F8DC07D80}"/>
    <cellStyle name="Normal 10 2 2 4 3 3" xfId="3772" xr:uid="{C9208F4D-9A47-487A-880E-6B74745712C9}"/>
    <cellStyle name="Normal 10 2 2 4 4" xfId="161" xr:uid="{30CDAA5C-8790-441A-B9E1-8A99BA58B367}"/>
    <cellStyle name="Normal 10 2 2 4 4 2" xfId="3773" xr:uid="{47D3E213-3280-4DA6-AE90-F2776037B41F}"/>
    <cellStyle name="Normal 10 2 2 4 5" xfId="162" xr:uid="{9374C47F-05F2-47A0-9E35-B8541CF414EC}"/>
    <cellStyle name="Normal 10 2 2 5" xfId="163" xr:uid="{EEB82292-45B7-4C7F-B822-C6CB3688E3E1}"/>
    <cellStyle name="Normal 10 2 2 5 2" xfId="164" xr:uid="{D0D77C82-CCA0-493C-84D0-7B3A4DEF067E}"/>
    <cellStyle name="Normal 10 2 2 5 2 2" xfId="3774" xr:uid="{9D873C77-B479-4AC5-9535-9B309051B926}"/>
    <cellStyle name="Normal 10 2 2 5 2 2 2" xfId="3775" xr:uid="{F5E71C6D-17F0-4A52-A2FE-6433D30AD9ED}"/>
    <cellStyle name="Normal 10 2 2 5 2 3" xfId="3776" xr:uid="{DD12F708-F588-44B1-8969-9C99DBE38CFE}"/>
    <cellStyle name="Normal 10 2 2 5 3" xfId="165" xr:uid="{5661D72D-9656-4511-8269-F900DFC989A6}"/>
    <cellStyle name="Normal 10 2 2 5 3 2" xfId="3777" xr:uid="{A84A37B9-81B0-4B01-8F30-7F697A98242C}"/>
    <cellStyle name="Normal 10 2 2 5 4" xfId="166" xr:uid="{8C700DD0-529F-4102-B3F0-963667A89494}"/>
    <cellStyle name="Normal 10 2 2 6" xfId="167" xr:uid="{569F9000-70DE-46F1-AC8E-F0B081559391}"/>
    <cellStyle name="Normal 10 2 2 6 2" xfId="168" xr:uid="{D57EC2C8-A3E8-4CAF-A814-51288D3DCC42}"/>
    <cellStyle name="Normal 10 2 2 6 2 2" xfId="3778" xr:uid="{5B4C1D33-17CB-4A53-8A45-2CBA9F946AF9}"/>
    <cellStyle name="Normal 10 2 2 6 2 3" xfId="4306" xr:uid="{D616F56A-7134-4F17-85EF-D05669FA7E51}"/>
    <cellStyle name="Normal 10 2 2 6 3" xfId="169" xr:uid="{A94A5C38-6E47-4AE0-A4BA-14201CC9C3E4}"/>
    <cellStyle name="Normal 10 2 2 6 4" xfId="170" xr:uid="{3CA2C913-801A-4307-8D03-A57E26CAEC9A}"/>
    <cellStyle name="Normal 10 2 2 6 4 2" xfId="4742" xr:uid="{430012B0-D201-4C03-838B-97B4D1D43707}"/>
    <cellStyle name="Normal 10 2 2 6 4 3" xfId="4601" xr:uid="{4C2BCAEB-0444-4982-8B17-560A3ABCC177}"/>
    <cellStyle name="Normal 10 2 2 6 4 4" xfId="4449" xr:uid="{7E946DA6-BB3E-4E2E-8F32-574075C2574F}"/>
    <cellStyle name="Normal 10 2 2 7" xfId="171" xr:uid="{F0310EE1-9CBE-4A29-B11C-7260CA5E7C04}"/>
    <cellStyle name="Normal 10 2 2 7 2" xfId="3779" xr:uid="{10675729-122A-4994-8A27-9EDCDC5C775A}"/>
    <cellStyle name="Normal 10 2 2 8" xfId="172" xr:uid="{04B63618-FC6D-4491-967E-35807B939892}"/>
    <cellStyle name="Normal 10 2 2 9" xfId="173" xr:uid="{EFEA37E7-5D21-4CD5-8A36-AC9DCE1D3D2B}"/>
    <cellStyle name="Normal 10 2 3" xfId="174" xr:uid="{9A982C60-8C03-4C55-A371-6AA41366EFB2}"/>
    <cellStyle name="Normal 10 2 3 2" xfId="175" xr:uid="{2A3BFA8D-7D01-4430-83D8-F7B746EB98CC}"/>
    <cellStyle name="Normal 10 2 3 2 2" xfId="176" xr:uid="{C3B3C0BF-0408-44FE-8D72-0B560656E88D}"/>
    <cellStyle name="Normal 10 2 3 2 2 2" xfId="177" xr:uid="{A05A9610-D030-4BB9-AAA2-DE07C86B8E74}"/>
    <cellStyle name="Normal 10 2 3 2 2 2 2" xfId="3780" xr:uid="{3219F527-37C7-45ED-95C5-9561757E0EB4}"/>
    <cellStyle name="Normal 10 2 3 2 2 2 2 2" xfId="3781" xr:uid="{11A8F8BC-DC6C-4EB7-B1BD-DCFA5EAA2CE1}"/>
    <cellStyle name="Normal 10 2 3 2 2 2 3" xfId="3782" xr:uid="{804C1EC8-11EE-42CE-A7CE-121595947148}"/>
    <cellStyle name="Normal 10 2 3 2 2 3" xfId="178" xr:uid="{CA607D42-1DAA-4D5E-8FED-C10A2B12E8B1}"/>
    <cellStyle name="Normal 10 2 3 2 2 3 2" xfId="3783" xr:uid="{F8697998-6465-4AFC-9DEB-3D74B19B3F16}"/>
    <cellStyle name="Normal 10 2 3 2 2 4" xfId="179" xr:uid="{C4F18874-9D0E-4431-88B1-0964631EC917}"/>
    <cellStyle name="Normal 10 2 3 2 3" xfId="180" xr:uid="{09AC8D23-2CEC-4DBF-8D3E-F1D2DD6C21C3}"/>
    <cellStyle name="Normal 10 2 3 2 3 2" xfId="181" xr:uid="{800B1C5C-0E26-42B4-ADAD-91C56D712E62}"/>
    <cellStyle name="Normal 10 2 3 2 3 2 2" xfId="3784" xr:uid="{7B04C7BB-199E-41A0-A361-1AD123AFF470}"/>
    <cellStyle name="Normal 10 2 3 2 3 3" xfId="182" xr:uid="{060D884E-E5BE-4B92-8355-B6E7395C0950}"/>
    <cellStyle name="Normal 10 2 3 2 3 4" xfId="183" xr:uid="{81FA780A-777B-4AF1-893B-493626FA1FD8}"/>
    <cellStyle name="Normal 10 2 3 2 4" xfId="184" xr:uid="{B477D30B-E2AC-4E90-B13E-C6A9F57E50E4}"/>
    <cellStyle name="Normal 10 2 3 2 4 2" xfId="3785" xr:uid="{FFCF1B9A-E25E-43DB-A08C-4861478997D0}"/>
    <cellStyle name="Normal 10 2 3 2 5" xfId="185" xr:uid="{9F575CDD-1189-4F2C-B4C8-6E1E525A14AD}"/>
    <cellStyle name="Normal 10 2 3 2 6" xfId="186" xr:uid="{D6127D0B-08FC-4008-B375-1733D024EB2C}"/>
    <cellStyle name="Normal 10 2 3 3" xfId="187" xr:uid="{1ECE1B85-0B06-471B-913B-5F42E5A2BE87}"/>
    <cellStyle name="Normal 10 2 3 3 2" xfId="188" xr:uid="{3A7F2398-55E6-454B-8F6A-DFFA99DE2BFC}"/>
    <cellStyle name="Normal 10 2 3 3 2 2" xfId="189" xr:uid="{987F5E5C-2D3C-41FC-8B2D-F7602FA4C3C8}"/>
    <cellStyle name="Normal 10 2 3 3 2 2 2" xfId="3786" xr:uid="{C12D4B53-CF2D-4030-8528-49D5961AA3E9}"/>
    <cellStyle name="Normal 10 2 3 3 2 2 2 2" xfId="3787" xr:uid="{2ABB7DB3-B6D2-42A4-8D66-794A1754444C}"/>
    <cellStyle name="Normal 10 2 3 3 2 2 3" xfId="3788" xr:uid="{534E845D-7081-42E8-BC17-F9B791ACBFAF}"/>
    <cellStyle name="Normal 10 2 3 3 2 3" xfId="190" xr:uid="{70E45B62-1EB0-4AAE-8D4D-2C77A6A50630}"/>
    <cellStyle name="Normal 10 2 3 3 2 3 2" xfId="3789" xr:uid="{CAA14BD4-9811-451B-98BC-71EB80CBCC55}"/>
    <cellStyle name="Normal 10 2 3 3 2 4" xfId="191" xr:uid="{891E4244-B492-47D7-82EB-FE429A6BD8A0}"/>
    <cellStyle name="Normal 10 2 3 3 3" xfId="192" xr:uid="{8A110401-9345-4337-9E6A-D83419EE6359}"/>
    <cellStyle name="Normal 10 2 3 3 3 2" xfId="3790" xr:uid="{10BD22CF-87D8-4F24-AED2-B80C49AB3DBD}"/>
    <cellStyle name="Normal 10 2 3 3 3 2 2" xfId="3791" xr:uid="{2A187C0F-2E09-48DE-AF02-9A8420D29931}"/>
    <cellStyle name="Normal 10 2 3 3 3 3" xfId="3792" xr:uid="{C74612AE-5F2B-4090-8E68-DC9F849466D9}"/>
    <cellStyle name="Normal 10 2 3 3 4" xfId="193" xr:uid="{E00AFBA4-1D89-451E-85A4-EAC51DDB19E5}"/>
    <cellStyle name="Normal 10 2 3 3 4 2" xfId="3793" xr:uid="{D4EB84A3-625A-4749-ADCD-2363A6EF4044}"/>
    <cellStyle name="Normal 10 2 3 3 5" xfId="194" xr:uid="{5B2B45C8-010A-47F8-8B0B-0CC21F004529}"/>
    <cellStyle name="Normal 10 2 3 4" xfId="195" xr:uid="{FFA2CF90-988F-4CD6-8604-BFC64EC21F15}"/>
    <cellStyle name="Normal 10 2 3 4 2" xfId="196" xr:uid="{0336822D-B10A-4F95-A60C-D872B9922C10}"/>
    <cellStyle name="Normal 10 2 3 4 2 2" xfId="3794" xr:uid="{F1EBD7B6-DF6E-4B4F-858D-6F9A48AEC340}"/>
    <cellStyle name="Normal 10 2 3 4 2 2 2" xfId="3795" xr:uid="{96FFC050-08A7-4D0E-9E23-50B69507AFE8}"/>
    <cellStyle name="Normal 10 2 3 4 2 3" xfId="3796" xr:uid="{73AC3E80-FFA8-46DB-A533-AC5A977D4F70}"/>
    <cellStyle name="Normal 10 2 3 4 3" xfId="197" xr:uid="{317CE882-C1BF-4E11-AE57-B523A98883EA}"/>
    <cellStyle name="Normal 10 2 3 4 3 2" xfId="3797" xr:uid="{2D1488C7-1F9B-4D5F-BC36-657E0187C438}"/>
    <cellStyle name="Normal 10 2 3 4 4" xfId="198" xr:uid="{7B2263F7-E27F-4209-96FF-D53CDAC77E9D}"/>
    <cellStyle name="Normal 10 2 3 5" xfId="199" xr:uid="{17DBF8A8-A2F7-4171-9555-B306072DE382}"/>
    <cellStyle name="Normal 10 2 3 5 2" xfId="200" xr:uid="{B87090CB-9D37-4D3F-ABF3-E042326E6C62}"/>
    <cellStyle name="Normal 10 2 3 5 2 2" xfId="3798" xr:uid="{A3AD4F65-2B5E-403B-8F62-A9213CC68986}"/>
    <cellStyle name="Normal 10 2 3 5 2 3" xfId="4307" xr:uid="{A455F1C5-74AF-4CF7-A21C-A65B9ACD5784}"/>
    <cellStyle name="Normal 10 2 3 5 3" xfId="201" xr:uid="{A749673E-46DF-48FE-8ABB-F68F36CF6449}"/>
    <cellStyle name="Normal 10 2 3 5 4" xfId="202" xr:uid="{0DFE5B98-D944-4B0A-BF4E-4FDEB9FB7A15}"/>
    <cellStyle name="Normal 10 2 3 5 4 2" xfId="4743" xr:uid="{4CDBF94E-9184-4C62-BD3A-DF9846441A49}"/>
    <cellStyle name="Normal 10 2 3 5 4 3" xfId="4602" xr:uid="{085922B3-3E6E-4923-881B-3FF4C47FE7D0}"/>
    <cellStyle name="Normal 10 2 3 5 4 4" xfId="4450" xr:uid="{176B4BE3-8142-40FB-8FE2-7BA87C79DDB0}"/>
    <cellStyle name="Normal 10 2 3 6" xfId="203" xr:uid="{C4A71A6D-18DA-4783-A7AD-2379F02F22C8}"/>
    <cellStyle name="Normal 10 2 3 6 2" xfId="3799" xr:uid="{B2464F2A-0235-4A5D-9C07-F3B7513BB2DD}"/>
    <cellStyle name="Normal 10 2 3 7" xfId="204" xr:uid="{FD532E7C-EBA0-44E2-B6C6-3F8B9DC140F6}"/>
    <cellStyle name="Normal 10 2 3 8" xfId="205" xr:uid="{27085C02-3F38-4905-929B-0586BF44C55F}"/>
    <cellStyle name="Normal 10 2 4" xfId="206" xr:uid="{14B83E25-B622-469F-B39F-ABA74CF8B791}"/>
    <cellStyle name="Normal 10 2 4 2" xfId="207" xr:uid="{551BB798-908B-4A95-A636-80ADBF05CCEC}"/>
    <cellStyle name="Normal 10 2 4 2 2" xfId="208" xr:uid="{F25AA893-A263-4C5C-A17C-217337C5922E}"/>
    <cellStyle name="Normal 10 2 4 2 2 2" xfId="209" xr:uid="{FFC407E0-0CCF-4F06-94B1-C37B6085736D}"/>
    <cellStyle name="Normal 10 2 4 2 2 2 2" xfId="3800" xr:uid="{C9493692-2DE0-4880-8DA8-007DF581F6A1}"/>
    <cellStyle name="Normal 10 2 4 2 2 3" xfId="210" xr:uid="{249EA524-3088-4605-BA06-38E0C40D7822}"/>
    <cellStyle name="Normal 10 2 4 2 2 4" xfId="211" xr:uid="{6E4D1603-4ED7-4119-986A-2C2354F278EC}"/>
    <cellStyle name="Normal 10 2 4 2 3" xfId="212" xr:uid="{5B9BBAE1-30D5-4890-B578-7BACDD38F7DA}"/>
    <cellStyle name="Normal 10 2 4 2 3 2" xfId="3801" xr:uid="{356F37C5-0CA9-4531-B67B-1E8B068525C8}"/>
    <cellStyle name="Normal 10 2 4 2 4" xfId="213" xr:uid="{9028AED1-E850-450E-AE04-EA638F790F88}"/>
    <cellStyle name="Normal 10 2 4 2 5" xfId="214" xr:uid="{D8321DAB-1215-4F4C-979F-CC4A85303E49}"/>
    <cellStyle name="Normal 10 2 4 3" xfId="215" xr:uid="{268CA4AE-A53A-4BA1-8CFF-EB1E2AD36F18}"/>
    <cellStyle name="Normal 10 2 4 3 2" xfId="216" xr:uid="{D0BCA8BD-B00F-43A0-A95C-0589BDC28946}"/>
    <cellStyle name="Normal 10 2 4 3 2 2" xfId="3802" xr:uid="{AEA3B7B0-AAF5-498A-81A4-63596A118225}"/>
    <cellStyle name="Normal 10 2 4 3 3" xfId="217" xr:uid="{A94AEE55-1912-4330-B6C8-B6D8047385E8}"/>
    <cellStyle name="Normal 10 2 4 3 4" xfId="218" xr:uid="{AAC0F6F2-1673-41C1-8F90-6706BC15C890}"/>
    <cellStyle name="Normal 10 2 4 4" xfId="219" xr:uid="{762695A4-BD6B-4D51-AC21-46EA0745EFA5}"/>
    <cellStyle name="Normal 10 2 4 4 2" xfId="220" xr:uid="{B653396E-273F-4E35-9975-7D94056B4C21}"/>
    <cellStyle name="Normal 10 2 4 4 3" xfId="221" xr:uid="{C11D6F18-2E6C-406D-A045-3B00F98FF8EE}"/>
    <cellStyle name="Normal 10 2 4 4 4" xfId="222" xr:uid="{A44CAAFF-1E33-4D5C-A765-A486F8B48F7E}"/>
    <cellStyle name="Normal 10 2 4 5" xfId="223" xr:uid="{E7E3F9D5-5843-48EF-A9D2-86C949AD88A2}"/>
    <cellStyle name="Normal 10 2 4 6" xfId="224" xr:uid="{863AEBE6-3546-4A17-BE78-41F81BB36E2A}"/>
    <cellStyle name="Normal 10 2 4 7" xfId="225" xr:uid="{437CC696-1D77-4216-A6C9-EDBE2A8B5DED}"/>
    <cellStyle name="Normal 10 2 5" xfId="226" xr:uid="{8E610BC7-8117-4BD9-BF54-FD25B7075BD5}"/>
    <cellStyle name="Normal 10 2 5 2" xfId="227" xr:uid="{B2A5BCA7-F869-4D77-AA4C-19D11BE123BB}"/>
    <cellStyle name="Normal 10 2 5 2 2" xfId="228" xr:uid="{64C16DA9-1D11-4A5D-8FA7-2FA26186A8FF}"/>
    <cellStyle name="Normal 10 2 5 2 2 2" xfId="3803" xr:uid="{37EC339B-3167-4DCD-B1FB-560B902071EF}"/>
    <cellStyle name="Normal 10 2 5 2 2 2 2" xfId="3804" xr:uid="{91F7DD20-804B-4D1B-B250-1AF9B192D0F3}"/>
    <cellStyle name="Normal 10 2 5 2 2 3" xfId="3805" xr:uid="{C03E36EE-DD0C-4518-940E-56AE72B9C533}"/>
    <cellStyle name="Normal 10 2 5 2 3" xfId="229" xr:uid="{33E115AC-70E3-4ED8-AF38-4D3AAFC98FBD}"/>
    <cellStyle name="Normal 10 2 5 2 3 2" xfId="3806" xr:uid="{54CD6FCA-6F36-43D2-841F-910E32B04FC0}"/>
    <cellStyle name="Normal 10 2 5 2 4" xfId="230" xr:uid="{2316C0C4-AF31-4C55-A044-7FC2BF24103B}"/>
    <cellStyle name="Normal 10 2 5 3" xfId="231" xr:uid="{49517905-FE05-4BDF-BAD3-9757EB398A6E}"/>
    <cellStyle name="Normal 10 2 5 3 2" xfId="232" xr:uid="{95958E1B-0447-4ED0-9396-D3890B77F5E8}"/>
    <cellStyle name="Normal 10 2 5 3 2 2" xfId="3807" xr:uid="{2774AFD2-56B7-4B66-AD3F-0151B06F1BEB}"/>
    <cellStyle name="Normal 10 2 5 3 3" xfId="233" xr:uid="{B8975AA5-216A-428D-82E6-43C15FC71E59}"/>
    <cellStyle name="Normal 10 2 5 3 4" xfId="234" xr:uid="{BDA8061C-EA94-4E46-9369-FE240E82991E}"/>
    <cellStyle name="Normal 10 2 5 4" xfId="235" xr:uid="{8A02FBB9-57FD-442F-BC45-280833B9272D}"/>
    <cellStyle name="Normal 10 2 5 4 2" xfId="3808" xr:uid="{C6C3776B-01CD-4925-9658-A1BF0B0B4306}"/>
    <cellStyle name="Normal 10 2 5 5" xfId="236" xr:uid="{57C084FA-A913-402A-9DA0-6B3A6BE97F92}"/>
    <cellStyle name="Normal 10 2 5 6" xfId="237" xr:uid="{C932382A-7B95-4902-A838-CAEFF317453C}"/>
    <cellStyle name="Normal 10 2 6" xfId="238" xr:uid="{567AA233-6682-4D1E-97AE-10BD7898CF2B}"/>
    <cellStyle name="Normal 10 2 6 2" xfId="239" xr:uid="{2FF9F85A-9E96-4D8E-BAD0-9C627EFA82D6}"/>
    <cellStyle name="Normal 10 2 6 2 2" xfId="240" xr:uid="{5E41857A-F1FC-4C13-BA48-526BB2B45A73}"/>
    <cellStyle name="Normal 10 2 6 2 2 2" xfId="3809" xr:uid="{1F0CAA9E-6EA2-42DA-9A1A-2D08C6ECC34F}"/>
    <cellStyle name="Normal 10 2 6 2 3" xfId="241" xr:uid="{760A0ADD-B493-4679-A260-BBE0073F7A0A}"/>
    <cellStyle name="Normal 10 2 6 2 4" xfId="242" xr:uid="{89B67540-B927-40CC-8E7D-2C41517F3A2F}"/>
    <cellStyle name="Normal 10 2 6 3" xfId="243" xr:uid="{BFFC8773-5E08-477A-A267-9716834900C5}"/>
    <cellStyle name="Normal 10 2 6 3 2" xfId="3810" xr:uid="{E2908BED-74E1-4CD0-A8C1-8736CA55E365}"/>
    <cellStyle name="Normal 10 2 6 4" xfId="244" xr:uid="{C7CC9218-C0A0-4C79-B103-6EDB29F131F3}"/>
    <cellStyle name="Normal 10 2 6 5" xfId="245" xr:uid="{3D3B723C-07FC-495E-88D7-564C5278D08E}"/>
    <cellStyle name="Normal 10 2 7" xfId="246" xr:uid="{CE38634D-237A-40BD-A576-74C9AF823054}"/>
    <cellStyle name="Normal 10 2 7 2" xfId="247" xr:uid="{F8F0C404-93E8-4DF1-BE7D-BE92ED53EF23}"/>
    <cellStyle name="Normal 10 2 7 2 2" xfId="3811" xr:uid="{601ED54C-D67D-460F-87E2-47824C35B46F}"/>
    <cellStyle name="Normal 10 2 7 2 3" xfId="4305" xr:uid="{09240CF6-C026-413C-9BB6-208247AB5781}"/>
    <cellStyle name="Normal 10 2 7 3" xfId="248" xr:uid="{D5B03791-458B-426C-B23A-10DF16B9EE43}"/>
    <cellStyle name="Normal 10 2 7 4" xfId="249" xr:uid="{50EC81CB-2B42-4160-8AEB-2DCD9D8F43E3}"/>
    <cellStyle name="Normal 10 2 7 4 2" xfId="4741" xr:uid="{2E857124-ED00-47A8-A13D-8791FBB2AE7B}"/>
    <cellStyle name="Normal 10 2 7 4 3" xfId="4603" xr:uid="{39D35F21-5792-4069-AC30-8CC06AEFCE5B}"/>
    <cellStyle name="Normal 10 2 7 4 4" xfId="4448" xr:uid="{544AE5B4-EC99-4980-A182-0577AEF34B94}"/>
    <cellStyle name="Normal 10 2 8" xfId="250" xr:uid="{BA177DEB-C443-4E72-8B7C-217EEADFBD10}"/>
    <cellStyle name="Normal 10 2 8 2" xfId="251" xr:uid="{771A84DD-6744-4E1E-9180-2C6576528F3E}"/>
    <cellStyle name="Normal 10 2 8 3" xfId="252" xr:uid="{F686FEAA-56CC-47A3-85B5-D63E7ED85B53}"/>
    <cellStyle name="Normal 10 2 8 4" xfId="253" xr:uid="{E46D24D8-7434-45A6-9684-D5DB861FDACD}"/>
    <cellStyle name="Normal 10 2 9" xfId="254" xr:uid="{EFDB5426-8A84-4DE1-ACAD-6DD3C6AAA46F}"/>
    <cellStyle name="Normal 10 3" xfId="255" xr:uid="{795CC83D-A7DB-442C-8520-643B9B879FE3}"/>
    <cellStyle name="Normal 10 3 10" xfId="256" xr:uid="{9AB4283D-FFFE-439E-9CDE-1A93CCF60AF9}"/>
    <cellStyle name="Normal 10 3 11" xfId="257" xr:uid="{87B6DCD4-55AE-43C2-B3BA-C177203F5178}"/>
    <cellStyle name="Normal 10 3 2" xfId="258" xr:uid="{886837CD-6759-4FCF-A953-5DE0516912FE}"/>
    <cellStyle name="Normal 10 3 2 2" xfId="259" xr:uid="{20587C4C-7FF1-4478-BA21-35F2349305E4}"/>
    <cellStyle name="Normal 10 3 2 2 2" xfId="260" xr:uid="{F967274E-84C1-4F67-9B4E-4237C81F64DD}"/>
    <cellStyle name="Normal 10 3 2 2 2 2" xfId="261" xr:uid="{437D78BF-E94C-4E71-9348-360C7DD7D049}"/>
    <cellStyle name="Normal 10 3 2 2 2 2 2" xfId="262" xr:uid="{AC7A12EB-6B41-4336-9356-5F060FD02024}"/>
    <cellStyle name="Normal 10 3 2 2 2 2 2 2" xfId="3812" xr:uid="{082C1A98-DC96-4DC0-BB7E-14BA78C123F3}"/>
    <cellStyle name="Normal 10 3 2 2 2 2 3" xfId="263" xr:uid="{C52FFA58-DA76-4BF8-B950-CC797EED1610}"/>
    <cellStyle name="Normal 10 3 2 2 2 2 4" xfId="264" xr:uid="{C79EC6E6-62A4-4A1F-9D28-12976BE765C9}"/>
    <cellStyle name="Normal 10 3 2 2 2 3" xfId="265" xr:uid="{C281F5BD-5DCE-4A17-B9CA-D07F99BD4646}"/>
    <cellStyle name="Normal 10 3 2 2 2 3 2" xfId="266" xr:uid="{A7E96AF2-46DB-445D-94F1-FD467514E8D1}"/>
    <cellStyle name="Normal 10 3 2 2 2 3 3" xfId="267" xr:uid="{DA6D05BD-29CF-41E9-A2CC-9A3E19654892}"/>
    <cellStyle name="Normal 10 3 2 2 2 3 4" xfId="268" xr:uid="{8ECC3F47-9A0B-4EC7-9C9C-C15454F1764B}"/>
    <cellStyle name="Normal 10 3 2 2 2 4" xfId="269" xr:uid="{104D8FC3-6724-4531-A9F0-397BD61EE29B}"/>
    <cellStyle name="Normal 10 3 2 2 2 5" xfId="270" xr:uid="{CE5C1095-BA99-49D9-A197-BEAA1339EDB8}"/>
    <cellStyle name="Normal 10 3 2 2 2 6" xfId="271" xr:uid="{165AC805-3733-4A42-8C7E-BF9B1A4EF449}"/>
    <cellStyle name="Normal 10 3 2 2 3" xfId="272" xr:uid="{317F7239-CB4E-4A95-A490-8F9FA8346246}"/>
    <cellStyle name="Normal 10 3 2 2 3 2" xfId="273" xr:uid="{07A34CE0-C154-4CD3-89B0-44BE0597633A}"/>
    <cellStyle name="Normal 10 3 2 2 3 2 2" xfId="274" xr:uid="{BB9322C1-0F41-414C-A5B3-D30023A268DB}"/>
    <cellStyle name="Normal 10 3 2 2 3 2 3" xfId="275" xr:uid="{96A1139E-EDBB-4BD0-9650-FD0EE79ACAA3}"/>
    <cellStyle name="Normal 10 3 2 2 3 2 4" xfId="276" xr:uid="{6FA96B9E-7244-439C-9DCE-2EFB325AC5ED}"/>
    <cellStyle name="Normal 10 3 2 2 3 3" xfId="277" xr:uid="{AEC6AD67-61CA-4B6D-BD04-7C9D1179B53D}"/>
    <cellStyle name="Normal 10 3 2 2 3 4" xfId="278" xr:uid="{69CA6717-CDFB-4B0F-90E9-474BBA506532}"/>
    <cellStyle name="Normal 10 3 2 2 3 5" xfId="279" xr:uid="{94DA999F-513F-40A1-9337-3064AF8951AB}"/>
    <cellStyle name="Normal 10 3 2 2 4" xfId="280" xr:uid="{E3F2E072-0E17-4164-BB01-92012D339F7F}"/>
    <cellStyle name="Normal 10 3 2 2 4 2" xfId="281" xr:uid="{5EC0B516-E391-4F3A-9A4E-0E44B2D5EE2A}"/>
    <cellStyle name="Normal 10 3 2 2 4 3" xfId="282" xr:uid="{00476830-B91D-49CF-B015-60F4178E84DB}"/>
    <cellStyle name="Normal 10 3 2 2 4 4" xfId="283" xr:uid="{21880F84-41AE-4B1B-B802-45DCE4396A2E}"/>
    <cellStyle name="Normal 10 3 2 2 5" xfId="284" xr:uid="{9BE9FDF2-9561-4B64-9C7C-DF9694DAD912}"/>
    <cellStyle name="Normal 10 3 2 2 5 2" xfId="285" xr:uid="{8F563DAC-26FF-484A-925D-2F0C2564D51E}"/>
    <cellStyle name="Normal 10 3 2 2 5 3" xfId="286" xr:uid="{8400CBC8-A004-483D-A7A0-A4F0362E9FED}"/>
    <cellStyle name="Normal 10 3 2 2 5 4" xfId="287" xr:uid="{ED325037-1A42-41B6-A6CD-864ABCE78995}"/>
    <cellStyle name="Normal 10 3 2 2 6" xfId="288" xr:uid="{922E2841-858C-4B88-861B-ED3005990A13}"/>
    <cellStyle name="Normal 10 3 2 2 7" xfId="289" xr:uid="{1A633F35-F5BF-400F-8703-E0F139634900}"/>
    <cellStyle name="Normal 10 3 2 2 8" xfId="290" xr:uid="{CD8D3011-08D7-4AB1-B27B-395A7AF61A5D}"/>
    <cellStyle name="Normal 10 3 2 3" xfId="291" xr:uid="{2E18F998-8491-4D92-96E5-C9BCFF1168B5}"/>
    <cellStyle name="Normal 10 3 2 3 2" xfId="292" xr:uid="{226BFFC4-0B9D-444C-B179-F89077B2AD07}"/>
    <cellStyle name="Normal 10 3 2 3 2 2" xfId="293" xr:uid="{47AA27E9-D132-4C98-9B2D-5553DB52D067}"/>
    <cellStyle name="Normal 10 3 2 3 2 2 2" xfId="3813" xr:uid="{A18320DC-D7B6-4695-8D4C-F78F27405275}"/>
    <cellStyle name="Normal 10 3 2 3 2 2 2 2" xfId="3814" xr:uid="{BD8D4707-2AA3-46D4-B45A-FBD3C76FD071}"/>
    <cellStyle name="Normal 10 3 2 3 2 2 3" xfId="3815" xr:uid="{E5D01CFC-E23C-442E-A01B-BFB47C176860}"/>
    <cellStyle name="Normal 10 3 2 3 2 3" xfId="294" xr:uid="{4C049F13-4796-420F-BAA1-CEE2DE149A8A}"/>
    <cellStyle name="Normal 10 3 2 3 2 3 2" xfId="3816" xr:uid="{3CD0704F-F3C7-4F11-AB9A-7F881B81A23E}"/>
    <cellStyle name="Normal 10 3 2 3 2 4" xfId="295" xr:uid="{4B450D6A-22D1-475B-83EF-EA32CD7366FF}"/>
    <cellStyle name="Normal 10 3 2 3 3" xfId="296" xr:uid="{A5240DEA-6F8F-46B4-BA43-7BEB239E8C0A}"/>
    <cellStyle name="Normal 10 3 2 3 3 2" xfId="297" xr:uid="{A87F69D1-639B-4960-9D68-EF04BFC59DD0}"/>
    <cellStyle name="Normal 10 3 2 3 3 2 2" xfId="3817" xr:uid="{EAB1A7F5-62F3-4EB9-A0BA-D33E45EBD113}"/>
    <cellStyle name="Normal 10 3 2 3 3 3" xfId="298" xr:uid="{ED71E3B0-E58E-486A-80FA-4A8EC66728A3}"/>
    <cellStyle name="Normal 10 3 2 3 3 4" xfId="299" xr:uid="{A9733DAB-808C-4670-975E-2922444DFBC2}"/>
    <cellStyle name="Normal 10 3 2 3 4" xfId="300" xr:uid="{83ECAC33-DFAA-4EBB-B1C1-E12F51A5AD5F}"/>
    <cellStyle name="Normal 10 3 2 3 4 2" xfId="3818" xr:uid="{A3FA80D2-0383-4D9A-BE0B-0B3656E4D54A}"/>
    <cellStyle name="Normal 10 3 2 3 5" xfId="301" xr:uid="{91B39AFE-1D16-45D3-AE37-CA1CAF919242}"/>
    <cellStyle name="Normal 10 3 2 3 6" xfId="302" xr:uid="{BCB0C786-83C4-4D90-A927-B84064139C45}"/>
    <cellStyle name="Normal 10 3 2 4" xfId="303" xr:uid="{47938872-6441-4033-9917-2CC15598E4D0}"/>
    <cellStyle name="Normal 10 3 2 4 2" xfId="304" xr:uid="{6B39F3C3-479F-4211-AC4E-143DAA2D610B}"/>
    <cellStyle name="Normal 10 3 2 4 2 2" xfId="305" xr:uid="{E093E341-357E-4B40-BF72-ABD87C5B6114}"/>
    <cellStyle name="Normal 10 3 2 4 2 2 2" xfId="3819" xr:uid="{C0A6F01A-2E57-448E-8D23-3C55BD6734DA}"/>
    <cellStyle name="Normal 10 3 2 4 2 3" xfId="306" xr:uid="{7FB905CC-FBBC-4F7D-B2B8-73F1141EB232}"/>
    <cellStyle name="Normal 10 3 2 4 2 4" xfId="307" xr:uid="{4132DFCF-B409-4340-8DB9-253B42D77AA0}"/>
    <cellStyle name="Normal 10 3 2 4 3" xfId="308" xr:uid="{8DF84D17-7681-4A82-9C53-72E77A4D9F87}"/>
    <cellStyle name="Normal 10 3 2 4 3 2" xfId="3820" xr:uid="{E0B1D50A-FBD1-4201-9BD4-81340689DF33}"/>
    <cellStyle name="Normal 10 3 2 4 4" xfId="309" xr:uid="{B7B42B75-E166-423F-B3F1-7DF690D3E0D4}"/>
    <cellStyle name="Normal 10 3 2 4 5" xfId="310" xr:uid="{C5A4E273-910C-4E35-8CA0-3DFE442117C6}"/>
    <cellStyle name="Normal 10 3 2 5" xfId="311" xr:uid="{AA6F9C23-418C-455C-9C37-531AB089E662}"/>
    <cellStyle name="Normal 10 3 2 5 2" xfId="312" xr:uid="{DDA308A0-E765-4EF3-8C69-2CEC01CC6B60}"/>
    <cellStyle name="Normal 10 3 2 5 2 2" xfId="3821" xr:uid="{6C8B60DE-94C0-498D-9DC2-95F2554C4702}"/>
    <cellStyle name="Normal 10 3 2 5 3" xfId="313" xr:uid="{F74A0BAD-5214-4219-B13B-24B6629F6C45}"/>
    <cellStyle name="Normal 10 3 2 5 4" xfId="314" xr:uid="{56B8A03E-F04C-4B8E-BF85-98F25C8FE9FD}"/>
    <cellStyle name="Normal 10 3 2 6" xfId="315" xr:uid="{CF5B63D4-E833-4853-8485-E2158CF39B64}"/>
    <cellStyle name="Normal 10 3 2 6 2" xfId="316" xr:uid="{6FCBF784-C172-4FD5-BAC6-B16D26DD5E1F}"/>
    <cellStyle name="Normal 10 3 2 6 3" xfId="317" xr:uid="{536B0CA7-6088-4609-B8F6-980C940EBB81}"/>
    <cellStyle name="Normal 10 3 2 6 4" xfId="318" xr:uid="{E04C8B56-7BEC-4CDC-A5DC-6C96F7076F21}"/>
    <cellStyle name="Normal 10 3 2 7" xfId="319" xr:uid="{48699798-B611-465C-A6DD-FDE87A958048}"/>
    <cellStyle name="Normal 10 3 2 8" xfId="320" xr:uid="{4EACB3B8-F054-4186-B1D4-21B14B83EF61}"/>
    <cellStyle name="Normal 10 3 2 9" xfId="321" xr:uid="{A8887F9F-7AC7-4A90-A55A-CFC9BAD222CF}"/>
    <cellStyle name="Normal 10 3 3" xfId="322" xr:uid="{90148096-EB02-483D-AE64-23B6BDB99541}"/>
    <cellStyle name="Normal 10 3 3 2" xfId="323" xr:uid="{CF17BF91-EFC3-4352-B963-B9245DF2DCB2}"/>
    <cellStyle name="Normal 10 3 3 2 2" xfId="324" xr:uid="{3BD80244-6573-4DB0-B679-217777B8EB73}"/>
    <cellStyle name="Normal 10 3 3 2 2 2" xfId="325" xr:uid="{82151ACE-ED6D-4CA3-82C3-3AA0E0EA3B56}"/>
    <cellStyle name="Normal 10 3 3 2 2 2 2" xfId="3822" xr:uid="{56D33453-3AEE-4613-B340-B3EF60F0E28F}"/>
    <cellStyle name="Normal 10 3 3 2 2 2 2 2" xfId="4623" xr:uid="{635C8580-3CE0-48A2-90DD-D9979353A73F}"/>
    <cellStyle name="Normal 10 3 3 2 2 2 3" xfId="4624" xr:uid="{24BCCAA8-44E3-4D04-BFEE-85F476822FF2}"/>
    <cellStyle name="Normal 10 3 3 2 2 3" xfId="326" xr:uid="{722CD074-F814-4053-B6E8-14E5A3E14659}"/>
    <cellStyle name="Normal 10 3 3 2 2 3 2" xfId="4625" xr:uid="{BDB2FB16-A2CA-4500-8338-6A774531F773}"/>
    <cellStyle name="Normal 10 3 3 2 2 4" xfId="327" xr:uid="{CFD95DB0-29A5-404E-8661-97D3E3280DD7}"/>
    <cellStyle name="Normal 10 3 3 2 3" xfId="328" xr:uid="{DC6E3106-796C-4C97-A7D4-D23AE69EBE62}"/>
    <cellStyle name="Normal 10 3 3 2 3 2" xfId="329" xr:uid="{4BADBA70-CA63-457B-8D4B-443E6411C39A}"/>
    <cellStyle name="Normal 10 3 3 2 3 2 2" xfId="4626" xr:uid="{4608D5FC-A32C-4305-BA3A-38079A24C023}"/>
    <cellStyle name="Normal 10 3 3 2 3 3" xfId="330" xr:uid="{C1043E27-7CB3-47CF-A270-730ADB4472F6}"/>
    <cellStyle name="Normal 10 3 3 2 3 4" xfId="331" xr:uid="{17081A47-E6A2-4B33-B15B-281AA5D3DDA6}"/>
    <cellStyle name="Normal 10 3 3 2 4" xfId="332" xr:uid="{8C026C75-2244-4F30-939E-C7AD1F8C1760}"/>
    <cellStyle name="Normal 10 3 3 2 4 2" xfId="4627" xr:uid="{5C152F05-59A9-4693-8FDF-4ED1DD970D8B}"/>
    <cellStyle name="Normal 10 3 3 2 5" xfId="333" xr:uid="{B0D3368F-3D24-4D22-8705-5E714706D7F5}"/>
    <cellStyle name="Normal 10 3 3 2 6" xfId="334" xr:uid="{B2D58152-DB7E-4726-900E-BFD5AFB3D6EC}"/>
    <cellStyle name="Normal 10 3 3 3" xfId="335" xr:uid="{75E87B26-77F8-4564-A7D2-9387F290C2A8}"/>
    <cellStyle name="Normal 10 3 3 3 2" xfId="336" xr:uid="{991A3949-BC92-4917-A970-062698572665}"/>
    <cellStyle name="Normal 10 3 3 3 2 2" xfId="337" xr:uid="{84128097-4D86-4F72-818E-C56CFA91451B}"/>
    <cellStyle name="Normal 10 3 3 3 2 2 2" xfId="4628" xr:uid="{48C7373B-540A-43F1-B124-F3FF0BFF6C3F}"/>
    <cellStyle name="Normal 10 3 3 3 2 3" xfId="338" xr:uid="{C00617D2-1F22-4501-B054-AB964F4F6801}"/>
    <cellStyle name="Normal 10 3 3 3 2 4" xfId="339" xr:uid="{67186392-6B1D-4449-92F8-2D9C46F0F697}"/>
    <cellStyle name="Normal 10 3 3 3 3" xfId="340" xr:uid="{40443418-CB50-43E0-8EB7-A22A545AE519}"/>
    <cellStyle name="Normal 10 3 3 3 3 2" xfId="4629" xr:uid="{27B72A91-5849-436F-AD9F-8A4358C88C2E}"/>
    <cellStyle name="Normal 10 3 3 3 4" xfId="341" xr:uid="{E37822BF-DEC4-4708-8084-ED47D63FD448}"/>
    <cellStyle name="Normal 10 3 3 3 5" xfId="342" xr:uid="{4239EE63-2CB1-4DE3-938B-7CD9E78B7479}"/>
    <cellStyle name="Normal 10 3 3 4" xfId="343" xr:uid="{CD4674A5-533B-42DF-83D6-BFC43A1624B3}"/>
    <cellStyle name="Normal 10 3 3 4 2" xfId="344" xr:uid="{BB0E8639-D910-4836-8EF4-79F5B65FA4CC}"/>
    <cellStyle name="Normal 10 3 3 4 2 2" xfId="4630" xr:uid="{27812CA1-D860-416A-BB66-8FDF9E55E883}"/>
    <cellStyle name="Normal 10 3 3 4 3" xfId="345" xr:uid="{E48A02BD-4938-443E-9DF2-4FF06938E6DE}"/>
    <cellStyle name="Normal 10 3 3 4 4" xfId="346" xr:uid="{C5B784DA-36F9-497A-825C-71085A7886B3}"/>
    <cellStyle name="Normal 10 3 3 5" xfId="347" xr:uid="{1BC6AD6D-8255-4489-9DEE-3482C55D366D}"/>
    <cellStyle name="Normal 10 3 3 5 2" xfId="348" xr:uid="{A8C58C18-75CA-47ED-90C2-E99A5806C294}"/>
    <cellStyle name="Normal 10 3 3 5 3" xfId="349" xr:uid="{0BF58A9D-5A7D-4DED-B4B3-F8D9D13A0E56}"/>
    <cellStyle name="Normal 10 3 3 5 4" xfId="350" xr:uid="{55C53866-CAF7-49CB-B801-5B133910A29F}"/>
    <cellStyle name="Normal 10 3 3 6" xfId="351" xr:uid="{F032A37F-C1F1-42B0-B9A1-83449BE26956}"/>
    <cellStyle name="Normal 10 3 3 7" xfId="352" xr:uid="{2C3B4E3C-2E35-4A10-9D7F-B8E612696D4C}"/>
    <cellStyle name="Normal 10 3 3 8" xfId="353" xr:uid="{FED674FD-2AA5-4C81-8CFC-991C019B4AF8}"/>
    <cellStyle name="Normal 10 3 4" xfId="354" xr:uid="{76045906-E316-4F11-BFEB-B4B57B303DDF}"/>
    <cellStyle name="Normal 10 3 4 2" xfId="355" xr:uid="{20E0F2C8-C66D-4B52-88B5-F1DFABD861D0}"/>
    <cellStyle name="Normal 10 3 4 2 2" xfId="356" xr:uid="{908DC567-AF7A-49AB-8545-9206947BCD32}"/>
    <cellStyle name="Normal 10 3 4 2 2 2" xfId="357" xr:uid="{CE3FF76E-2800-4055-8253-AD512CE4781F}"/>
    <cellStyle name="Normal 10 3 4 2 2 2 2" xfId="3823" xr:uid="{CBA67F3E-3A27-46FA-8DBA-729CB99FF5C5}"/>
    <cellStyle name="Normal 10 3 4 2 2 3" xfId="358" xr:uid="{A613D63B-C8A7-46CF-8CCF-0407158D7266}"/>
    <cellStyle name="Normal 10 3 4 2 2 4" xfId="359" xr:uid="{B6D62240-690C-458F-B2EC-255B668E5CDC}"/>
    <cellStyle name="Normal 10 3 4 2 3" xfId="360" xr:uid="{837F3ABD-99A7-4073-9ABA-C2C6D27F71AC}"/>
    <cellStyle name="Normal 10 3 4 2 3 2" xfId="3824" xr:uid="{4B09CD93-11D1-4D7B-B6D0-9EDEEE10329B}"/>
    <cellStyle name="Normal 10 3 4 2 4" xfId="361" xr:uid="{AC49D58A-BF95-4E5F-9AEA-9D03DCA2F0E8}"/>
    <cellStyle name="Normal 10 3 4 2 5" xfId="362" xr:uid="{E608B0DB-D354-4D60-A51B-2BDB6E7DD3F6}"/>
    <cellStyle name="Normal 10 3 4 3" xfId="363" xr:uid="{457E2D60-A00D-4DF1-B183-C21A1D2BB58D}"/>
    <cellStyle name="Normal 10 3 4 3 2" xfId="364" xr:uid="{01B97A39-B044-4868-8644-CFC1F4759148}"/>
    <cellStyle name="Normal 10 3 4 3 2 2" xfId="3825" xr:uid="{EAAEC3F1-926E-4D8B-B676-4246A327942F}"/>
    <cellStyle name="Normal 10 3 4 3 3" xfId="365" xr:uid="{8033E78D-55E3-4235-839D-E3B7FA29329C}"/>
    <cellStyle name="Normal 10 3 4 3 4" xfId="366" xr:uid="{A5D4C7EA-3C58-4875-BBF2-68874F5E3D55}"/>
    <cellStyle name="Normal 10 3 4 4" xfId="367" xr:uid="{80D60B34-2745-4B60-B035-EE28D2E1939A}"/>
    <cellStyle name="Normal 10 3 4 4 2" xfId="368" xr:uid="{A45B19AB-802F-43E1-8CF6-6E9A8B92B7C0}"/>
    <cellStyle name="Normal 10 3 4 4 3" xfId="369" xr:uid="{337B5CD5-C9A2-49DC-89A7-0185D46580C1}"/>
    <cellStyle name="Normal 10 3 4 4 4" xfId="370" xr:uid="{221378B9-10D5-402A-A61D-B1436FD1DD51}"/>
    <cellStyle name="Normal 10 3 4 5" xfId="371" xr:uid="{F8E6A6A0-72E6-43C3-B6CB-1669476AEA72}"/>
    <cellStyle name="Normal 10 3 4 6" xfId="372" xr:uid="{6ABF8C43-FF6C-49BE-94AE-690E8943BAF5}"/>
    <cellStyle name="Normal 10 3 4 7" xfId="373" xr:uid="{DF2D9B1A-4073-474F-8472-9419F279B21A}"/>
    <cellStyle name="Normal 10 3 5" xfId="374" xr:uid="{27A912A9-E653-4F48-83DB-427615720CA6}"/>
    <cellStyle name="Normal 10 3 5 2" xfId="375" xr:uid="{EF395986-EC23-44FB-8E1E-ED0070F31825}"/>
    <cellStyle name="Normal 10 3 5 2 2" xfId="376" xr:uid="{782E1959-AA34-4ED9-912B-E17BD6DFC051}"/>
    <cellStyle name="Normal 10 3 5 2 2 2" xfId="3826" xr:uid="{99F63389-2657-4BB2-A677-8F5ABE5E9D43}"/>
    <cellStyle name="Normal 10 3 5 2 3" xfId="377" xr:uid="{2C17DDDB-43D3-47E9-B9E0-B4555D7ED65E}"/>
    <cellStyle name="Normal 10 3 5 2 4" xfId="378" xr:uid="{370CD36B-5137-4D4A-AABE-07D959658083}"/>
    <cellStyle name="Normal 10 3 5 3" xfId="379" xr:uid="{09245890-33DD-4F8E-B682-96A5A3622338}"/>
    <cellStyle name="Normal 10 3 5 3 2" xfId="380" xr:uid="{F598D602-59A5-48AE-9816-9B52EAD55A2D}"/>
    <cellStyle name="Normal 10 3 5 3 3" xfId="381" xr:uid="{FAA1374D-CB8C-4A2A-99DE-883A9B7741B5}"/>
    <cellStyle name="Normal 10 3 5 3 4" xfId="382" xr:uid="{BC489D10-2993-4D95-B56C-C382F42318DD}"/>
    <cellStyle name="Normal 10 3 5 4" xfId="383" xr:uid="{6CAC388A-AD5C-4F23-8EA6-5FC26B7CC073}"/>
    <cellStyle name="Normal 10 3 5 5" xfId="384" xr:uid="{96B6513D-81D1-48F5-A441-3D6516FFFEEC}"/>
    <cellStyle name="Normal 10 3 5 6" xfId="385" xr:uid="{0B26BB7B-4DE6-493D-ADBC-DA369855B18E}"/>
    <cellStyle name="Normal 10 3 6" xfId="386" xr:uid="{CE3F038A-7D9D-4052-BE76-BB207797451F}"/>
    <cellStyle name="Normal 10 3 6 2" xfId="387" xr:uid="{49AEF232-8AE7-4FCA-AC01-C34D15BA6D0A}"/>
    <cellStyle name="Normal 10 3 6 2 2" xfId="388" xr:uid="{849308D9-D608-41F7-9BBB-D0AE587F3307}"/>
    <cellStyle name="Normal 10 3 6 2 3" xfId="389" xr:uid="{18B0610D-7087-4ACD-9F52-76E462D7E30B}"/>
    <cellStyle name="Normal 10 3 6 2 4" xfId="390" xr:uid="{60DE69B2-12D7-441C-B3B7-AD79659D5A88}"/>
    <cellStyle name="Normal 10 3 6 3" xfId="391" xr:uid="{DDA84F08-4139-46E3-918B-FC6AC262D975}"/>
    <cellStyle name="Normal 10 3 6 4" xfId="392" xr:uid="{61A2EA74-8862-480D-B34B-3625C98FB194}"/>
    <cellStyle name="Normal 10 3 6 5" xfId="393" xr:uid="{CE4D9027-C82E-46BC-8885-3285E11B0745}"/>
    <cellStyle name="Normal 10 3 7" xfId="394" xr:uid="{E0ECD164-2756-41A8-AFCA-DA3B360B5BAA}"/>
    <cellStyle name="Normal 10 3 7 2" xfId="395" xr:uid="{2EBC7879-4E55-4FAE-8BEC-3E4E094171CD}"/>
    <cellStyle name="Normal 10 3 7 3" xfId="396" xr:uid="{BB702D3C-52A9-4889-9B36-B50102BDFFA0}"/>
    <cellStyle name="Normal 10 3 7 4" xfId="397" xr:uid="{885D8BD4-2619-40C6-BE22-E73FC59C5B44}"/>
    <cellStyle name="Normal 10 3 8" xfId="398" xr:uid="{FA097743-FD8A-4C3F-9DBD-0C4F38B33B49}"/>
    <cellStyle name="Normal 10 3 8 2" xfId="399" xr:uid="{2829FE33-E802-47D7-AF77-1520204D2246}"/>
    <cellStyle name="Normal 10 3 8 3" xfId="400" xr:uid="{84CAF0C9-FD73-46A3-A72F-66B84AFE1A67}"/>
    <cellStyle name="Normal 10 3 8 4" xfId="401" xr:uid="{9027810F-7457-47DF-AE51-3CBEE5CD0D71}"/>
    <cellStyle name="Normal 10 3 9" xfId="402" xr:uid="{9DB4D7CD-4F4B-4FAE-8A01-23CEDB9EEB82}"/>
    <cellStyle name="Normal 10 4" xfId="403" xr:uid="{2EFD10D0-A02C-4680-B02D-7EDFD52AC133}"/>
    <cellStyle name="Normal 10 4 10" xfId="404" xr:uid="{59F05482-4F18-4ECD-9A52-87AA2F689A00}"/>
    <cellStyle name="Normal 10 4 11" xfId="405" xr:uid="{4EE33FEE-CEB5-4476-90F6-7897DED956FD}"/>
    <cellStyle name="Normal 10 4 2" xfId="406" xr:uid="{F53BEA48-9BDF-4651-862C-92F69A9A23ED}"/>
    <cellStyle name="Normal 10 4 2 2" xfId="407" xr:uid="{AD2246DC-289D-461D-B1A4-0C0BA882B8DD}"/>
    <cellStyle name="Normal 10 4 2 2 2" xfId="408" xr:uid="{48EC3E38-DEDA-45F1-8AA1-A31D82D4960C}"/>
    <cellStyle name="Normal 10 4 2 2 2 2" xfId="409" xr:uid="{590F6859-D2CC-4A9D-925D-492FD448086D}"/>
    <cellStyle name="Normal 10 4 2 2 2 2 2" xfId="410" xr:uid="{6025726E-89B9-42AC-B9D2-C0471B95BF0D}"/>
    <cellStyle name="Normal 10 4 2 2 2 2 3" xfId="411" xr:uid="{8AB2BE52-EBCB-4AFC-874F-DACBA24E1977}"/>
    <cellStyle name="Normal 10 4 2 2 2 2 4" xfId="412" xr:uid="{B39631C6-6F6F-4BBD-A843-9D40ED3CBEF8}"/>
    <cellStyle name="Normal 10 4 2 2 2 3" xfId="413" xr:uid="{ACF11161-1F71-4BDC-A7B4-1DE02CC7F49A}"/>
    <cellStyle name="Normal 10 4 2 2 2 3 2" xfId="414" xr:uid="{07C3114B-3D22-420B-8517-63BDDA8B7AAD}"/>
    <cellStyle name="Normal 10 4 2 2 2 3 3" xfId="415" xr:uid="{60447873-DAAE-4307-9CC1-5D1E7F5006E5}"/>
    <cellStyle name="Normal 10 4 2 2 2 3 4" xfId="416" xr:uid="{4ADB4AA0-739E-4E29-9F56-8AAB3F52FB67}"/>
    <cellStyle name="Normal 10 4 2 2 2 4" xfId="417" xr:uid="{BE049654-B460-492F-8645-2B93FE34D4AD}"/>
    <cellStyle name="Normal 10 4 2 2 2 5" xfId="418" xr:uid="{2E2D824D-8C8C-4D86-9054-F5AC1AF5C70C}"/>
    <cellStyle name="Normal 10 4 2 2 2 6" xfId="419" xr:uid="{0B4607EA-EEE3-4A7A-95AA-35039667F132}"/>
    <cellStyle name="Normal 10 4 2 2 3" xfId="420" xr:uid="{6D120BBE-8C79-49B3-9D93-BDFCDD4B7D63}"/>
    <cellStyle name="Normal 10 4 2 2 3 2" xfId="421" xr:uid="{7A3800BD-834C-4289-A316-7F8536FD2573}"/>
    <cellStyle name="Normal 10 4 2 2 3 2 2" xfId="422" xr:uid="{CE7E470C-2BD2-43D0-8380-A28F450050F6}"/>
    <cellStyle name="Normal 10 4 2 2 3 2 3" xfId="423" xr:uid="{3719202E-96D6-4E3E-8B28-8296E28FC936}"/>
    <cellStyle name="Normal 10 4 2 2 3 2 4" xfId="424" xr:uid="{84EE81D7-0C5C-4EA1-BFFB-E5F6258229B0}"/>
    <cellStyle name="Normal 10 4 2 2 3 3" xfId="425" xr:uid="{6D8F9E9E-09C5-41F0-B999-FF335406DE0A}"/>
    <cellStyle name="Normal 10 4 2 2 3 4" xfId="426" xr:uid="{8CAFB40D-7CAE-4643-93DA-F601A9C0DED8}"/>
    <cellStyle name="Normal 10 4 2 2 3 5" xfId="427" xr:uid="{60875042-7BCC-4BAF-940F-79F9B1B493CA}"/>
    <cellStyle name="Normal 10 4 2 2 4" xfId="428" xr:uid="{306D29C8-CF5B-4624-B067-CEB3C739C287}"/>
    <cellStyle name="Normal 10 4 2 2 4 2" xfId="429" xr:uid="{8B065C52-770B-4D8F-A3D4-F1DF21288C5F}"/>
    <cellStyle name="Normal 10 4 2 2 4 3" xfId="430" xr:uid="{E2342244-8795-4526-9B40-BD8D4816C5DE}"/>
    <cellStyle name="Normal 10 4 2 2 4 4" xfId="431" xr:uid="{B87F60E1-DCD4-4D79-89E4-5D230D6F8AC9}"/>
    <cellStyle name="Normal 10 4 2 2 5" xfId="432" xr:uid="{AC56BAF9-24C1-425D-AA2B-828DB74FF50D}"/>
    <cellStyle name="Normal 10 4 2 2 5 2" xfId="433" xr:uid="{9519E7EE-65BD-44FF-840D-89F8ED1127D3}"/>
    <cellStyle name="Normal 10 4 2 2 5 3" xfId="434" xr:uid="{45699564-689D-4C68-A6D6-1AADBF4DE2E1}"/>
    <cellStyle name="Normal 10 4 2 2 5 4" xfId="435" xr:uid="{2D6E1BA2-3B15-4F65-A566-0074A5A2E5D2}"/>
    <cellStyle name="Normal 10 4 2 2 6" xfId="436" xr:uid="{5F8371B4-93ED-4704-9DD1-708EAAE32C2C}"/>
    <cellStyle name="Normal 10 4 2 2 7" xfId="437" xr:uid="{44A89491-5B89-4EA5-9248-9C405D3E57D8}"/>
    <cellStyle name="Normal 10 4 2 2 8" xfId="438" xr:uid="{1A19C41F-12DC-4FBD-9FC3-7444FD9ABBE3}"/>
    <cellStyle name="Normal 10 4 2 3" xfId="439" xr:uid="{81A20067-2235-4A9C-905F-2FD6C521BA41}"/>
    <cellStyle name="Normal 10 4 2 3 2" xfId="440" xr:uid="{87CCDAC0-84E6-4716-A124-6DDB9F5E46EF}"/>
    <cellStyle name="Normal 10 4 2 3 2 2" xfId="441" xr:uid="{514C7DF6-4BFD-4FE4-ADC4-03A14F61B82D}"/>
    <cellStyle name="Normal 10 4 2 3 2 3" xfId="442" xr:uid="{D8F046CC-EC73-48E5-8375-EA6F97C54FDB}"/>
    <cellStyle name="Normal 10 4 2 3 2 4" xfId="443" xr:uid="{F073B58F-007B-4605-8B1B-B91501C32FF9}"/>
    <cellStyle name="Normal 10 4 2 3 3" xfId="444" xr:uid="{76C13127-CE02-45D1-86C3-534AAA05FD05}"/>
    <cellStyle name="Normal 10 4 2 3 3 2" xfId="445" xr:uid="{4D998905-4B5A-4619-8002-F60B6CA69D52}"/>
    <cellStyle name="Normal 10 4 2 3 3 3" xfId="446" xr:uid="{98EC1697-F608-42D4-B076-B5C19E19E9C4}"/>
    <cellStyle name="Normal 10 4 2 3 3 4" xfId="447" xr:uid="{C8B14938-D1A8-4556-9A0B-B47D533CA628}"/>
    <cellStyle name="Normal 10 4 2 3 4" xfId="448" xr:uid="{209EC2B6-814B-41B0-B934-4B0A64D5537A}"/>
    <cellStyle name="Normal 10 4 2 3 5" xfId="449" xr:uid="{C3A5803E-4B90-4ACF-B836-2505E7FA1294}"/>
    <cellStyle name="Normal 10 4 2 3 6" xfId="450" xr:uid="{D7A489D8-8A6D-4A16-BAED-B01EB0699C4B}"/>
    <cellStyle name="Normal 10 4 2 4" xfId="451" xr:uid="{115FF7F7-0BFA-4311-95FB-48259FA25F1B}"/>
    <cellStyle name="Normal 10 4 2 4 2" xfId="452" xr:uid="{97387AC7-A65D-473A-9C02-228F36F11F57}"/>
    <cellStyle name="Normal 10 4 2 4 2 2" xfId="453" xr:uid="{7B3AAC46-E99D-419F-AE30-6AAB58CCF90C}"/>
    <cellStyle name="Normal 10 4 2 4 2 3" xfId="454" xr:uid="{04C528EB-620F-45C0-A1A6-A1BB511521F4}"/>
    <cellStyle name="Normal 10 4 2 4 2 4" xfId="455" xr:uid="{A398B0BB-874D-4EAA-B5F4-77242A994E1F}"/>
    <cellStyle name="Normal 10 4 2 4 3" xfId="456" xr:uid="{4EB02BA3-7DC3-474F-A015-2D322D59F16B}"/>
    <cellStyle name="Normal 10 4 2 4 4" xfId="457" xr:uid="{3790D117-49C3-425D-B79D-A93272A21FCF}"/>
    <cellStyle name="Normal 10 4 2 4 5" xfId="458" xr:uid="{C92F5CB0-FC5D-4FFA-9CE0-88851011867E}"/>
    <cellStyle name="Normal 10 4 2 5" xfId="459" xr:uid="{D100DBA3-7930-4930-A548-3036B5F82317}"/>
    <cellStyle name="Normal 10 4 2 5 2" xfId="460" xr:uid="{B9DB2CD3-79C0-4D06-AFFD-ACDBDC8FC848}"/>
    <cellStyle name="Normal 10 4 2 5 3" xfId="461" xr:uid="{C048FDE5-D367-483B-BDC2-AC85A47B294B}"/>
    <cellStyle name="Normal 10 4 2 5 4" xfId="462" xr:uid="{CEE0338E-E451-47E1-A070-E4AB23997766}"/>
    <cellStyle name="Normal 10 4 2 6" xfId="463" xr:uid="{DF01B167-A115-426C-889E-5D0F37BC443D}"/>
    <cellStyle name="Normal 10 4 2 6 2" xfId="464" xr:uid="{D610FD5F-4605-42D8-AEAE-2DA2158ADD02}"/>
    <cellStyle name="Normal 10 4 2 6 3" xfId="465" xr:uid="{C2EDAD74-AA2B-4282-8493-1901E3BA726F}"/>
    <cellStyle name="Normal 10 4 2 6 4" xfId="466" xr:uid="{4110A19C-03DC-4FBF-AD60-B021E6271A47}"/>
    <cellStyle name="Normal 10 4 2 7" xfId="467" xr:uid="{084AC5A7-4174-4BF0-8648-A0304DC3072E}"/>
    <cellStyle name="Normal 10 4 2 8" xfId="468" xr:uid="{318D3D98-AD6D-44ED-ACAF-3AB6A3ABE849}"/>
    <cellStyle name="Normal 10 4 2 9" xfId="469" xr:uid="{911EB7A3-1662-4CBA-BEBC-BFFAD705E370}"/>
    <cellStyle name="Normal 10 4 3" xfId="470" xr:uid="{D2DF2353-65AE-4FF8-9AC1-DD696AEA6526}"/>
    <cellStyle name="Normal 10 4 3 2" xfId="471" xr:uid="{1F7D7C23-8A3B-408F-97A6-72BF03770C0E}"/>
    <cellStyle name="Normal 10 4 3 2 2" xfId="472" xr:uid="{798439CB-B2F2-4A5F-8B14-76EE34988B15}"/>
    <cellStyle name="Normal 10 4 3 2 2 2" xfId="473" xr:uid="{BE967EC3-CA77-481F-97D9-77D04F8DE139}"/>
    <cellStyle name="Normal 10 4 3 2 2 2 2" xfId="3827" xr:uid="{4F32D336-4BC9-4176-997A-E1EFA5E27732}"/>
    <cellStyle name="Normal 10 4 3 2 2 3" xfId="474" xr:uid="{6F20A981-98F1-42D2-93F1-7B4A78AD560F}"/>
    <cellStyle name="Normal 10 4 3 2 2 4" xfId="475" xr:uid="{8CC28C0B-3585-40A0-B7F0-CAC381EDA279}"/>
    <cellStyle name="Normal 10 4 3 2 3" xfId="476" xr:uid="{9F2AA91C-65B7-4354-879D-6662D39AE77D}"/>
    <cellStyle name="Normal 10 4 3 2 3 2" xfId="477" xr:uid="{9A13C609-B32C-4748-B94C-04F090C244FE}"/>
    <cellStyle name="Normal 10 4 3 2 3 3" xfId="478" xr:uid="{C9ADDF35-70C0-47CD-A546-8E6187715F93}"/>
    <cellStyle name="Normal 10 4 3 2 3 4" xfId="479" xr:uid="{0DF01036-AA52-4AD7-80DF-C3ED9234EBDB}"/>
    <cellStyle name="Normal 10 4 3 2 4" xfId="480" xr:uid="{E99B11D7-25A0-4080-A155-D68BE70277DE}"/>
    <cellStyle name="Normal 10 4 3 2 5" xfId="481" xr:uid="{A26E751D-FA8A-4CDF-9981-4BB29A7A0A58}"/>
    <cellStyle name="Normal 10 4 3 2 6" xfId="482" xr:uid="{3A4A1A4D-D810-4057-BD77-A984110C6F30}"/>
    <cellStyle name="Normal 10 4 3 3" xfId="483" xr:uid="{23EE6C69-6959-450B-9768-E8124ABC87FC}"/>
    <cellStyle name="Normal 10 4 3 3 2" xfId="484" xr:uid="{5D5B1789-E273-44F4-8CDB-BD4234580735}"/>
    <cellStyle name="Normal 10 4 3 3 2 2" xfId="485" xr:uid="{F2C77D4D-ACE5-4A9D-B368-5D8630191437}"/>
    <cellStyle name="Normal 10 4 3 3 2 3" xfId="486" xr:uid="{5074AFB2-5A09-47E6-AA46-CD64A9C9485A}"/>
    <cellStyle name="Normal 10 4 3 3 2 4" xfId="487" xr:uid="{73EAC8F3-B935-4FA3-940C-1384D274207C}"/>
    <cellStyle name="Normal 10 4 3 3 3" xfId="488" xr:uid="{9E05D1C3-11E6-405C-A229-BA420CCE662B}"/>
    <cellStyle name="Normal 10 4 3 3 4" xfId="489" xr:uid="{29344ADF-BD2A-456D-9803-3183F27C04BA}"/>
    <cellStyle name="Normal 10 4 3 3 5" xfId="490" xr:uid="{C7FB73DA-0549-4DF8-B905-8C3A51C249BB}"/>
    <cellStyle name="Normal 10 4 3 4" xfId="491" xr:uid="{9CAB9328-44F2-4948-ACB3-8F673F19A295}"/>
    <cellStyle name="Normal 10 4 3 4 2" xfId="492" xr:uid="{03EA9846-5837-4AFF-A450-238819A3CE1B}"/>
    <cellStyle name="Normal 10 4 3 4 3" xfId="493" xr:uid="{5B0CE78C-EBEA-4882-BA70-DDC71777E4AB}"/>
    <cellStyle name="Normal 10 4 3 4 4" xfId="494" xr:uid="{EA2D93E1-B93A-4879-B891-0697CBC603FC}"/>
    <cellStyle name="Normal 10 4 3 5" xfId="495" xr:uid="{0F2B88FD-FD29-4D1E-8466-97680A4D9783}"/>
    <cellStyle name="Normal 10 4 3 5 2" xfId="496" xr:uid="{226CF324-6E3B-49A0-8B11-EB569EAC1136}"/>
    <cellStyle name="Normal 10 4 3 5 3" xfId="497" xr:uid="{66146107-B57C-43BA-85A8-66B46E966C7E}"/>
    <cellStyle name="Normal 10 4 3 5 4" xfId="498" xr:uid="{4E72E8F8-3D31-45E3-9A1F-8FDEE87DE6B4}"/>
    <cellStyle name="Normal 10 4 3 6" xfId="499" xr:uid="{39C64525-9077-47E8-8768-3E318FA9FC29}"/>
    <cellStyle name="Normal 10 4 3 7" xfId="500" xr:uid="{69DC0194-3FE1-438A-BE64-9D45AEAEBCEE}"/>
    <cellStyle name="Normal 10 4 3 8" xfId="501" xr:uid="{BAC1EAEB-5578-4B0F-BC5D-7C27C33AB9D7}"/>
    <cellStyle name="Normal 10 4 4" xfId="502" xr:uid="{73CA4F19-BFDE-46E0-BFFA-DDAE6AE2E2AC}"/>
    <cellStyle name="Normal 10 4 4 2" xfId="503" xr:uid="{4D0312F9-3694-4199-ABF1-AD23F02789BC}"/>
    <cellStyle name="Normal 10 4 4 2 2" xfId="504" xr:uid="{7408E6A3-BFDF-48BD-97AD-940C99C79AB7}"/>
    <cellStyle name="Normal 10 4 4 2 2 2" xfId="505" xr:uid="{F2412844-3F81-4324-AAA4-482EA2D081E3}"/>
    <cellStyle name="Normal 10 4 4 2 2 3" xfId="506" xr:uid="{75B4DBDB-F387-41CC-99B1-208D75D42917}"/>
    <cellStyle name="Normal 10 4 4 2 2 4" xfId="507" xr:uid="{1AC9EB9F-AE61-4A0D-B619-FDC48D545B30}"/>
    <cellStyle name="Normal 10 4 4 2 3" xfId="508" xr:uid="{DC2FC3B9-4D6C-4DA1-B350-EC48CB6BCD54}"/>
    <cellStyle name="Normal 10 4 4 2 4" xfId="509" xr:uid="{A27C8C78-639C-4286-BE0F-CCEBAD8B2D6E}"/>
    <cellStyle name="Normal 10 4 4 2 5" xfId="510" xr:uid="{1D3586AC-2788-4049-BAAB-A93AB7C3A04C}"/>
    <cellStyle name="Normal 10 4 4 3" xfId="511" xr:uid="{3255762C-E3BC-4826-AA8B-4454F07D6798}"/>
    <cellStyle name="Normal 10 4 4 3 2" xfId="512" xr:uid="{167C1F23-F9A0-4130-A028-14C0C8E5AE9E}"/>
    <cellStyle name="Normal 10 4 4 3 3" xfId="513" xr:uid="{D6699322-F86D-48B1-A54A-C5C22877B39F}"/>
    <cellStyle name="Normal 10 4 4 3 4" xfId="514" xr:uid="{2F37223A-CAEA-4667-AF13-EBDA7682F1BA}"/>
    <cellStyle name="Normal 10 4 4 4" xfId="515" xr:uid="{22247969-A08D-44B8-9D49-02E9E1B03327}"/>
    <cellStyle name="Normal 10 4 4 4 2" xfId="516" xr:uid="{27981326-A7F1-42CE-AC99-5B20FA05111B}"/>
    <cellStyle name="Normal 10 4 4 4 3" xfId="517" xr:uid="{CF77B10D-6005-44D9-B859-07A54C340D0C}"/>
    <cellStyle name="Normal 10 4 4 4 4" xfId="518" xr:uid="{4B6F60A7-0015-4152-89FC-C7A3AC06DAAA}"/>
    <cellStyle name="Normal 10 4 4 5" xfId="519" xr:uid="{56C17F90-C673-439E-B48D-A5EF2D089796}"/>
    <cellStyle name="Normal 10 4 4 6" xfId="520" xr:uid="{3F5FF1AF-E5AB-43E4-995D-A336A1D3F33D}"/>
    <cellStyle name="Normal 10 4 4 7" xfId="521" xr:uid="{F127A506-B71E-4281-BE60-503B0302ED3A}"/>
    <cellStyle name="Normal 10 4 5" xfId="522" xr:uid="{3077B926-0A77-4387-A1D8-935A06D1F686}"/>
    <cellStyle name="Normal 10 4 5 2" xfId="523" xr:uid="{352FD218-1BF6-437E-AEF3-BC87F06388C6}"/>
    <cellStyle name="Normal 10 4 5 2 2" xfId="524" xr:uid="{08C484DD-4B7C-4821-B736-A89D67CFECB6}"/>
    <cellStyle name="Normal 10 4 5 2 3" xfId="525" xr:uid="{FA82F5EE-26F3-445E-AD49-DDB80784A37C}"/>
    <cellStyle name="Normal 10 4 5 2 4" xfId="526" xr:uid="{3BFD1B23-86E3-479F-BABF-CD878D10B1C8}"/>
    <cellStyle name="Normal 10 4 5 3" xfId="527" xr:uid="{C5F45C0D-0DE1-4047-9346-C078BD140F87}"/>
    <cellStyle name="Normal 10 4 5 3 2" xfId="528" xr:uid="{9448E65F-AC0B-4B17-B2F2-9B1E55A7C4CD}"/>
    <cellStyle name="Normal 10 4 5 3 3" xfId="529" xr:uid="{B8D7B168-99F3-42DD-919E-58B38548C861}"/>
    <cellStyle name="Normal 10 4 5 3 4" xfId="530" xr:uid="{FF9B14A4-6CC6-4D0D-A624-035696589B70}"/>
    <cellStyle name="Normal 10 4 5 4" xfId="531" xr:uid="{859EC667-038A-4F05-8B20-327C4DD19173}"/>
    <cellStyle name="Normal 10 4 5 5" xfId="532" xr:uid="{6C4457C9-FCCE-44F4-9EB4-B40B10330988}"/>
    <cellStyle name="Normal 10 4 5 6" xfId="533" xr:uid="{0940BEE8-623A-4073-91F6-D3D749336E36}"/>
    <cellStyle name="Normal 10 4 6" xfId="534" xr:uid="{2760E7A4-45E4-474D-A61E-6DAAD9CB0AC2}"/>
    <cellStyle name="Normal 10 4 6 2" xfId="535" xr:uid="{2B9695A8-A306-420A-9250-AF26F6143722}"/>
    <cellStyle name="Normal 10 4 6 2 2" xfId="536" xr:uid="{2BD8E366-155D-4B09-8D26-DD24DEE1001B}"/>
    <cellStyle name="Normal 10 4 6 2 3" xfId="537" xr:uid="{B3100679-F543-4C1A-8AEB-A38E082CCD11}"/>
    <cellStyle name="Normal 10 4 6 2 4" xfId="538" xr:uid="{62AE7B3E-7E54-4F83-A8E1-99936D43A32E}"/>
    <cellStyle name="Normal 10 4 6 3" xfId="539" xr:uid="{D93B507A-72E5-44CA-ACE5-7EBCC30F0172}"/>
    <cellStyle name="Normal 10 4 6 4" xfId="540" xr:uid="{FE6B231C-C879-44DF-902E-B415B37EF9B1}"/>
    <cellStyle name="Normal 10 4 6 5" xfId="541" xr:uid="{0F422FCC-B903-468F-9888-5BFED89781FC}"/>
    <cellStyle name="Normal 10 4 7" xfId="542" xr:uid="{759056A6-382E-408F-AFAB-8A1368B08E3A}"/>
    <cellStyle name="Normal 10 4 7 2" xfId="543" xr:uid="{C776CB63-23D4-484C-BBD3-76BEF091459D}"/>
    <cellStyle name="Normal 10 4 7 3" xfId="544" xr:uid="{95F1CC94-34DC-44CB-8C0D-55695772BFD0}"/>
    <cellStyle name="Normal 10 4 7 4" xfId="545" xr:uid="{D3979222-7157-45F5-9DEB-E11E99AC2457}"/>
    <cellStyle name="Normal 10 4 8" xfId="546" xr:uid="{A8EF9FB9-6B6A-458B-8585-DD16D253B470}"/>
    <cellStyle name="Normal 10 4 8 2" xfId="547" xr:uid="{9A67E86C-A55A-4892-BBDF-DB2374B1DAA6}"/>
    <cellStyle name="Normal 10 4 8 3" xfId="548" xr:uid="{7D62AFCF-46F5-4CCC-8364-E4F8F73379B3}"/>
    <cellStyle name="Normal 10 4 8 4" xfId="549" xr:uid="{564A8742-E7EB-449B-B7A2-8BB0CC8643B2}"/>
    <cellStyle name="Normal 10 4 9" xfId="550" xr:uid="{98381766-0205-4141-8157-43182B7E5934}"/>
    <cellStyle name="Normal 10 5" xfId="551" xr:uid="{DC9EB2C7-E85C-482A-A5B5-CF1EF1C7B484}"/>
    <cellStyle name="Normal 10 5 2" xfId="552" xr:uid="{D0ACEACB-BEBD-4830-8344-D28982BE0779}"/>
    <cellStyle name="Normal 10 5 2 2" xfId="553" xr:uid="{DB296C17-CEF5-4280-92A9-AFB2AC7801D1}"/>
    <cellStyle name="Normal 10 5 2 2 2" xfId="554" xr:uid="{B1615DB8-CA7E-46DC-9B7C-0F1B832CBB36}"/>
    <cellStyle name="Normal 10 5 2 2 2 2" xfId="555" xr:uid="{4FA8C045-88DC-48DE-9373-7EF4A88502BF}"/>
    <cellStyle name="Normal 10 5 2 2 2 3" xfId="556" xr:uid="{3F3E789C-3B0D-4D22-8A47-F66563313031}"/>
    <cellStyle name="Normal 10 5 2 2 2 4" xfId="557" xr:uid="{D24C2EF3-E738-41EF-89AF-7E7C19103983}"/>
    <cellStyle name="Normal 10 5 2 2 3" xfId="558" xr:uid="{DEA375EA-A7D2-43BE-AA9B-0EBD8118DD1E}"/>
    <cellStyle name="Normal 10 5 2 2 3 2" xfId="559" xr:uid="{2516A62D-758E-4084-BBF1-78F392240106}"/>
    <cellStyle name="Normal 10 5 2 2 3 3" xfId="560" xr:uid="{5C686C7E-9F06-4317-84A0-D8923E7AC385}"/>
    <cellStyle name="Normal 10 5 2 2 3 4" xfId="561" xr:uid="{BD5FFB89-38A8-4689-8EA8-3491FC051DB6}"/>
    <cellStyle name="Normal 10 5 2 2 4" xfId="562" xr:uid="{68C14616-5C23-424B-AC80-A36FD1BC77C0}"/>
    <cellStyle name="Normal 10 5 2 2 5" xfId="563" xr:uid="{B2CA30E7-DA1A-41EC-802E-9617A5705523}"/>
    <cellStyle name="Normal 10 5 2 2 6" xfId="564" xr:uid="{32203BCA-8065-4A14-8F0B-7548D4FC6DC4}"/>
    <cellStyle name="Normal 10 5 2 3" xfId="565" xr:uid="{7FDF6C5F-1EF3-42FB-B0AC-4935A0126C2B}"/>
    <cellStyle name="Normal 10 5 2 3 2" xfId="566" xr:uid="{F61ADB82-C60B-4A0E-9B9F-E280F84B1D3D}"/>
    <cellStyle name="Normal 10 5 2 3 2 2" xfId="567" xr:uid="{62A00E22-6FD0-4FDC-9455-4B4553DBC6D4}"/>
    <cellStyle name="Normal 10 5 2 3 2 3" xfId="568" xr:uid="{589A7522-21CD-4D00-B632-8BE8917DFA8D}"/>
    <cellStyle name="Normal 10 5 2 3 2 4" xfId="569" xr:uid="{583817CE-65A1-4EFC-9A64-8C24A947A2DF}"/>
    <cellStyle name="Normal 10 5 2 3 3" xfId="570" xr:uid="{C5499EDF-35BB-41B5-8E55-154F0E3F1D11}"/>
    <cellStyle name="Normal 10 5 2 3 4" xfId="571" xr:uid="{87DD1D8F-040F-4E77-BCEB-8BC6DCDA82BE}"/>
    <cellStyle name="Normal 10 5 2 3 5" xfId="572" xr:uid="{8CCEF2BE-DE59-4E94-99D0-6087F9CB073D}"/>
    <cellStyle name="Normal 10 5 2 4" xfId="573" xr:uid="{64A50CF6-30BA-463A-919E-54A2C2817F9F}"/>
    <cellStyle name="Normal 10 5 2 4 2" xfId="574" xr:uid="{FB9F6BC4-3F31-461A-B1D2-A4EE27B95DE2}"/>
    <cellStyle name="Normal 10 5 2 4 3" xfId="575" xr:uid="{500CC2B1-5404-4A13-8207-9C33C6338447}"/>
    <cellStyle name="Normal 10 5 2 4 4" xfId="576" xr:uid="{924BF04D-124A-435F-A6D8-DB24B0E71DEC}"/>
    <cellStyle name="Normal 10 5 2 5" xfId="577" xr:uid="{3026FEF0-199A-4AC8-937B-177F837F60C9}"/>
    <cellStyle name="Normal 10 5 2 5 2" xfId="578" xr:uid="{BF593741-72DA-42FB-BB78-841A6DAA1CE6}"/>
    <cellStyle name="Normal 10 5 2 5 3" xfId="579" xr:uid="{F61C53F6-9E1E-40C4-8FEF-E153AD35888E}"/>
    <cellStyle name="Normal 10 5 2 5 4" xfId="580" xr:uid="{270A22D6-7D79-4EE6-9D91-6295C921E766}"/>
    <cellStyle name="Normal 10 5 2 6" xfId="581" xr:uid="{E4EE3BAE-03C2-4701-AD95-01F81EB42625}"/>
    <cellStyle name="Normal 10 5 2 7" xfId="582" xr:uid="{3DFE067E-3A85-460E-9B51-C8B880085D93}"/>
    <cellStyle name="Normal 10 5 2 8" xfId="583" xr:uid="{FD3EE411-10B1-4CA3-9574-4B1A18C11505}"/>
    <cellStyle name="Normal 10 5 3" xfId="584" xr:uid="{2AA82974-6631-4C16-90F7-52EA3B85474D}"/>
    <cellStyle name="Normal 10 5 3 2" xfId="585" xr:uid="{C143DAEA-0EAC-4E4B-8359-1D7B37225521}"/>
    <cellStyle name="Normal 10 5 3 2 2" xfId="586" xr:uid="{D7BC0909-8904-48D6-9D05-C2BD81ED6385}"/>
    <cellStyle name="Normal 10 5 3 2 3" xfId="587" xr:uid="{A2BA439F-6701-41AF-875D-FB64C21E2A65}"/>
    <cellStyle name="Normal 10 5 3 2 4" xfId="588" xr:uid="{40536912-ABD4-4C6C-89C9-9A2D51FCF396}"/>
    <cellStyle name="Normal 10 5 3 3" xfId="589" xr:uid="{536AC772-AFA5-487A-A740-3BCB1CEBA939}"/>
    <cellStyle name="Normal 10 5 3 3 2" xfId="590" xr:uid="{6B21ABBC-B379-4CC7-BC43-2E414D1A7643}"/>
    <cellStyle name="Normal 10 5 3 3 3" xfId="591" xr:uid="{26BD6EA8-37AC-4BAE-A859-960019EAE5F9}"/>
    <cellStyle name="Normal 10 5 3 3 4" xfId="592" xr:uid="{616841A0-49D4-4433-8586-127747976C1A}"/>
    <cellStyle name="Normal 10 5 3 4" xfId="593" xr:uid="{9FF39219-AD4F-4E13-A0A3-9AE09132F53E}"/>
    <cellStyle name="Normal 10 5 3 5" xfId="594" xr:uid="{B3D75030-B586-40A6-9B71-9256E2571EE8}"/>
    <cellStyle name="Normal 10 5 3 6" xfId="595" xr:uid="{12E319B7-1F57-483A-B8B5-277FA3F98EE0}"/>
    <cellStyle name="Normal 10 5 4" xfId="596" xr:uid="{57FAFC05-30EF-469F-8F54-BE8D97DBBA28}"/>
    <cellStyle name="Normal 10 5 4 2" xfId="597" xr:uid="{0ABE99DF-81B2-40AF-9906-77D8A3AB5787}"/>
    <cellStyle name="Normal 10 5 4 2 2" xfId="598" xr:uid="{30C7154A-EC51-4586-8BBD-B5C9588A14C5}"/>
    <cellStyle name="Normal 10 5 4 2 3" xfId="599" xr:uid="{F4B659B2-2B99-4DEE-B938-B9D46A4852CB}"/>
    <cellStyle name="Normal 10 5 4 2 4" xfId="600" xr:uid="{CEC49192-2775-43A4-A097-5302E5220594}"/>
    <cellStyle name="Normal 10 5 4 3" xfId="601" xr:uid="{6998E4DF-334D-488B-8E6D-80E9DFD8DAD8}"/>
    <cellStyle name="Normal 10 5 4 4" xfId="602" xr:uid="{A4AA1DA1-B568-4EE4-9D78-000BDB86D0B9}"/>
    <cellStyle name="Normal 10 5 4 5" xfId="603" xr:uid="{730F1F4A-FC99-4603-B090-35AECCF51CE7}"/>
    <cellStyle name="Normal 10 5 5" xfId="604" xr:uid="{6340CA54-7912-43A7-B08C-2338C9C9F653}"/>
    <cellStyle name="Normal 10 5 5 2" xfId="605" xr:uid="{9126E61C-9261-41AE-999B-8FABC9F8210B}"/>
    <cellStyle name="Normal 10 5 5 3" xfId="606" xr:uid="{8F54CF09-3E2A-4A40-9344-7A21FF388F03}"/>
    <cellStyle name="Normal 10 5 5 4" xfId="607" xr:uid="{8A074E40-98F0-4CD9-8A5E-E19F471F5663}"/>
    <cellStyle name="Normal 10 5 6" xfId="608" xr:uid="{F79D76E9-0249-4DDB-84CC-52E5E20A268A}"/>
    <cellStyle name="Normal 10 5 6 2" xfId="609" xr:uid="{15D653CB-07B4-4C3D-AE9F-C4155C2F29C0}"/>
    <cellStyle name="Normal 10 5 6 3" xfId="610" xr:uid="{972F9EE0-74DC-4679-89C5-DBC1D3658DB3}"/>
    <cellStyle name="Normal 10 5 6 4" xfId="611" xr:uid="{C18AB8F4-6DF7-40BB-A25A-2141BF25A5BA}"/>
    <cellStyle name="Normal 10 5 7" xfId="612" xr:uid="{14BF1FE6-A49E-4D09-A68D-3FD65B473F42}"/>
    <cellStyle name="Normal 10 5 8" xfId="613" xr:uid="{4B8F2A78-C775-47E1-81E2-46E6CABF7FEF}"/>
    <cellStyle name="Normal 10 5 9" xfId="614" xr:uid="{B0FA379D-AC89-4137-AA05-64F61475AE72}"/>
    <cellStyle name="Normal 10 6" xfId="615" xr:uid="{C70C63D5-0821-475A-8532-A83C20E8BBD0}"/>
    <cellStyle name="Normal 10 6 2" xfId="616" xr:uid="{D8C14A08-9C60-4791-92CD-F0E31AE26E98}"/>
    <cellStyle name="Normal 10 6 2 2" xfId="617" xr:uid="{B5383C97-4940-466E-BAEF-A908D4DC2275}"/>
    <cellStyle name="Normal 10 6 2 2 2" xfId="618" xr:uid="{C99D6974-64A7-417E-BB42-03667827F26C}"/>
    <cellStyle name="Normal 10 6 2 2 2 2" xfId="3828" xr:uid="{6393524F-9A8C-415B-91FD-5B0743272139}"/>
    <cellStyle name="Normal 10 6 2 2 3" xfId="619" xr:uid="{EBDE3378-069B-4A4C-BA5E-A4A141AF6EBB}"/>
    <cellStyle name="Normal 10 6 2 2 4" xfId="620" xr:uid="{2FF655B3-F3C9-461A-95A8-85CC6CEF04ED}"/>
    <cellStyle name="Normal 10 6 2 3" xfId="621" xr:uid="{47CE7A67-6B85-4C2D-9BB0-BDBB984E3BBE}"/>
    <cellStyle name="Normal 10 6 2 3 2" xfId="622" xr:uid="{A1994E0A-9D13-4502-A835-3085ECCAC962}"/>
    <cellStyle name="Normal 10 6 2 3 3" xfId="623" xr:uid="{0FFF2522-E659-4E6C-B9C3-DFCBE3BA847A}"/>
    <cellStyle name="Normal 10 6 2 3 4" xfId="624" xr:uid="{44E4318E-31C5-4FB2-9B46-2AB93FA52ABC}"/>
    <cellStyle name="Normal 10 6 2 4" xfId="625" xr:uid="{D55FA54F-07D8-4A2E-8C10-D94A42CEFFAA}"/>
    <cellStyle name="Normal 10 6 2 5" xfId="626" xr:uid="{53355DF0-3A5A-44FE-A87F-7419CFA82FBF}"/>
    <cellStyle name="Normal 10 6 2 6" xfId="627" xr:uid="{D46A0D25-69E2-4938-A1E4-6A94CA48E77E}"/>
    <cellStyle name="Normal 10 6 3" xfId="628" xr:uid="{36045145-FECC-468B-AC93-250C295987B6}"/>
    <cellStyle name="Normal 10 6 3 2" xfId="629" xr:uid="{550F9FD6-6423-4D33-8927-E8E4188F1F0C}"/>
    <cellStyle name="Normal 10 6 3 2 2" xfId="630" xr:uid="{E59513A7-1821-4548-ACDA-D0AFEB6CA071}"/>
    <cellStyle name="Normal 10 6 3 2 3" xfId="631" xr:uid="{6AEC1231-C6E9-4D6B-B38D-611ABDA202B1}"/>
    <cellStyle name="Normal 10 6 3 2 4" xfId="632" xr:uid="{0705BB57-6AA8-474A-9C05-F7C309F2B610}"/>
    <cellStyle name="Normal 10 6 3 3" xfId="633" xr:uid="{610D673B-33CB-4DEB-9167-3DF111BE0F22}"/>
    <cellStyle name="Normal 10 6 3 4" xfId="634" xr:uid="{EF190B50-55FB-4BBF-AF3B-E1D1C14A12AE}"/>
    <cellStyle name="Normal 10 6 3 5" xfId="635" xr:uid="{5D1A7F5C-9084-4CEB-820F-5A9CB4600A25}"/>
    <cellStyle name="Normal 10 6 4" xfId="636" xr:uid="{F87CE5D3-344C-4058-8A88-A36F162626EF}"/>
    <cellStyle name="Normal 10 6 4 2" xfId="637" xr:uid="{C07AB0D6-035C-45E1-8343-A02A7E15D5F2}"/>
    <cellStyle name="Normal 10 6 4 3" xfId="638" xr:uid="{3309705A-EA9C-406E-B4F4-9058F97B23D9}"/>
    <cellStyle name="Normal 10 6 4 4" xfId="639" xr:uid="{9C3F9E87-8BB4-4520-BFB9-EE6F72E6157D}"/>
    <cellStyle name="Normal 10 6 5" xfId="640" xr:uid="{25F005BF-8105-4F31-B32A-BD6FB7E51994}"/>
    <cellStyle name="Normal 10 6 5 2" xfId="641" xr:uid="{67217D2A-EAE4-436E-A818-942521E26D8D}"/>
    <cellStyle name="Normal 10 6 5 3" xfId="642" xr:uid="{ABB1B0F3-834F-4FB5-8AA2-17770866FB21}"/>
    <cellStyle name="Normal 10 6 5 4" xfId="643" xr:uid="{14A57D8A-5BE2-472A-8728-3F659FAF5113}"/>
    <cellStyle name="Normal 10 6 6" xfId="644" xr:uid="{F01D0AE4-344F-48B7-B5BA-3D668BD7C6EB}"/>
    <cellStyle name="Normal 10 6 7" xfId="645" xr:uid="{E3136B24-7D9C-48BC-803C-FA4E35325581}"/>
    <cellStyle name="Normal 10 6 8" xfId="646" xr:uid="{08C2D85B-0A22-4BC7-892B-DCB5A8B9866F}"/>
    <cellStyle name="Normal 10 7" xfId="647" xr:uid="{E90AC6CA-6A7D-436F-8798-E437C5953FC3}"/>
    <cellStyle name="Normal 10 7 2" xfId="648" xr:uid="{5497F8DE-DDFB-4F02-BBC9-0DEA8E66309B}"/>
    <cellStyle name="Normal 10 7 2 2" xfId="649" xr:uid="{5F824982-FF44-4763-87B1-ADB7392E75FD}"/>
    <cellStyle name="Normal 10 7 2 2 2" xfId="650" xr:uid="{C9EB2B50-79F4-430D-8A47-5FE07A4DD63C}"/>
    <cellStyle name="Normal 10 7 2 2 3" xfId="651" xr:uid="{1A9CD1F1-27BD-468C-B3EF-4006D8C1F827}"/>
    <cellStyle name="Normal 10 7 2 2 4" xfId="652" xr:uid="{E70D699E-36D1-49C9-9CDC-8565DD063A3D}"/>
    <cellStyle name="Normal 10 7 2 3" xfId="653" xr:uid="{31CD11F6-1898-437D-9D06-C382ECF6F661}"/>
    <cellStyle name="Normal 10 7 2 4" xfId="654" xr:uid="{7A2513C7-296E-48E8-B037-EA50BC76E65E}"/>
    <cellStyle name="Normal 10 7 2 5" xfId="655" xr:uid="{53C997A6-A8F9-47DF-A92C-5A09C51A3DA1}"/>
    <cellStyle name="Normal 10 7 3" xfId="656" xr:uid="{7A4A5B83-F018-42D9-AF1A-66A5E13EB5F8}"/>
    <cellStyle name="Normal 10 7 3 2" xfId="657" xr:uid="{8BFAC8AD-6966-43F5-A3B0-CB728C3E39A7}"/>
    <cellStyle name="Normal 10 7 3 3" xfId="658" xr:uid="{AA89A9F2-6C25-4494-8877-8325CE2F8A84}"/>
    <cellStyle name="Normal 10 7 3 4" xfId="659" xr:uid="{4860B395-7FC0-44C0-892F-24734ED4BFFA}"/>
    <cellStyle name="Normal 10 7 4" xfId="660" xr:uid="{B5AEF7C8-FC3D-4E67-AF8F-61227C447C5D}"/>
    <cellStyle name="Normal 10 7 4 2" xfId="661" xr:uid="{4F740ADD-8939-420D-96C2-C1C1DC2AA200}"/>
    <cellStyle name="Normal 10 7 4 3" xfId="662" xr:uid="{3D062B01-9EE9-478C-8C37-1965151D0ACA}"/>
    <cellStyle name="Normal 10 7 4 4" xfId="663" xr:uid="{4EE08D08-A2FD-4DBE-814B-9C1774ABB8F0}"/>
    <cellStyle name="Normal 10 7 5" xfId="664" xr:uid="{5123ADA6-56CB-4643-B2F7-090A8EDF9902}"/>
    <cellStyle name="Normal 10 7 6" xfId="665" xr:uid="{0CF52086-4D91-42EB-9456-E90DFA44AA1C}"/>
    <cellStyle name="Normal 10 7 7" xfId="666" xr:uid="{1724A4CA-41DA-4A02-B978-A4013C0761DF}"/>
    <cellStyle name="Normal 10 8" xfId="667" xr:uid="{AB61307D-E128-41B6-AFB0-FFDC708FFC49}"/>
    <cellStyle name="Normal 10 8 2" xfId="668" xr:uid="{81BB1A34-CB6B-4C67-8120-7364C164196B}"/>
    <cellStyle name="Normal 10 8 2 2" xfId="669" xr:uid="{710A92D9-8785-45FE-9D39-D7D958D8FCEA}"/>
    <cellStyle name="Normal 10 8 2 3" xfId="670" xr:uid="{EB69E48B-8931-4496-A0E2-C196937D74DB}"/>
    <cellStyle name="Normal 10 8 2 4" xfId="671" xr:uid="{1B9B3DFD-736A-4462-8206-C3C411948E7A}"/>
    <cellStyle name="Normal 10 8 3" xfId="672" xr:uid="{F34082E2-0F25-4F32-93D8-26A2902CC33E}"/>
    <cellStyle name="Normal 10 8 3 2" xfId="673" xr:uid="{65A5C574-72C4-4D0C-9AE0-A15BAEEC1455}"/>
    <cellStyle name="Normal 10 8 3 3" xfId="674" xr:uid="{377CBE10-6D40-4BB8-8269-0A92C8388603}"/>
    <cellStyle name="Normal 10 8 3 4" xfId="675" xr:uid="{26005948-679B-456A-944B-A4CB17EE9492}"/>
    <cellStyle name="Normal 10 8 4" xfId="676" xr:uid="{45E084DA-5A0D-4B28-9BD1-DB4B57D8E9FA}"/>
    <cellStyle name="Normal 10 8 5" xfId="677" xr:uid="{1AFF61EF-BCF0-4993-AE52-7B19F314CEBE}"/>
    <cellStyle name="Normal 10 8 6" xfId="678" xr:uid="{B5F3AE9E-8106-44F9-89C3-C6A2B211F33E}"/>
    <cellStyle name="Normal 10 9" xfId="679" xr:uid="{DF4D1951-6C3D-47FC-87A9-B53F75DEB423}"/>
    <cellStyle name="Normal 10 9 2" xfId="680" xr:uid="{4976C480-FB5E-4EA5-940C-8FBAFA4976FA}"/>
    <cellStyle name="Normal 10 9 2 2" xfId="681" xr:uid="{AF1E4468-29BB-40D1-AC10-EC47B682B2FB}"/>
    <cellStyle name="Normal 10 9 2 2 2" xfId="4303" xr:uid="{DE2FA1AA-BAA0-42E7-BF7A-C80E176BB40A}"/>
    <cellStyle name="Normal 10 9 2 2 3" xfId="4604" xr:uid="{A49B1A27-D0B3-4B75-93BD-F527131D32FA}"/>
    <cellStyle name="Normal 10 9 2 3" xfId="682" xr:uid="{3C629FA3-3BDC-4261-91BD-0201AE01A47E}"/>
    <cellStyle name="Normal 10 9 2 4" xfId="683" xr:uid="{B9B7926E-23E3-4E2B-8933-0B7108C3D935}"/>
    <cellStyle name="Normal 10 9 3" xfId="684" xr:uid="{5AAE2D43-EC55-4D64-9414-0139A52B00D3}"/>
    <cellStyle name="Normal 10 9 4" xfId="685" xr:uid="{6D82844A-CFF8-422E-B3C1-8558C619FAE7}"/>
    <cellStyle name="Normal 10 9 4 2" xfId="4740" xr:uid="{872F9FF1-E0E1-4693-86D5-54318CD724D3}"/>
    <cellStyle name="Normal 10 9 4 3" xfId="4605" xr:uid="{4204308D-291F-4699-A8C5-DC7C8BC96F32}"/>
    <cellStyle name="Normal 10 9 4 4" xfId="4447" xr:uid="{16ACAD53-4078-486B-BCC7-B8CC45332A5A}"/>
    <cellStyle name="Normal 10 9 5" xfId="686" xr:uid="{59D0D70A-775A-40AE-A804-B00A0C05F813}"/>
    <cellStyle name="Normal 11" xfId="48" xr:uid="{870EEF3A-2E83-42B7-B22B-646677D7CDAE}"/>
    <cellStyle name="Normal 11 2" xfId="3699" xr:uid="{2E1108C3-18C6-46C1-8E08-1A3EFADF3B9C}"/>
    <cellStyle name="Normal 11 2 2" xfId="4547" xr:uid="{44D9C231-030F-43A5-ADC5-553B172AEB04}"/>
    <cellStyle name="Normal 11 3" xfId="4308" xr:uid="{D35D83F3-6495-43DE-B4DF-73F798A0B986}"/>
    <cellStyle name="Normal 11 3 2" xfId="4548" xr:uid="{D8233546-898E-47A1-951D-C4BCABAE8FDF}"/>
    <cellStyle name="Normal 11 3 3" xfId="4717" xr:uid="{ED05D1F9-8878-44FE-9CEB-6BFA65090622}"/>
    <cellStyle name="Normal 11 3 3 2" xfId="5364" xr:uid="{FA0A8E7D-2952-46E6-916E-82D5330D0A9F}"/>
    <cellStyle name="Normal 11 3 4" xfId="4694" xr:uid="{E780753F-1D65-49E6-B1AA-0395E804596C}"/>
    <cellStyle name="Normal 11 3 5" xfId="5345" xr:uid="{3A31F64B-975D-4EEC-B549-66B894EEC3F7}"/>
    <cellStyle name="Normal 12" xfId="49" xr:uid="{36DDB46A-39BC-492B-978D-102ACF670703}"/>
    <cellStyle name="Normal 12 2" xfId="3700" xr:uid="{0CBDEB3B-8716-451C-BCEF-00026EBE9905}"/>
    <cellStyle name="Normal 12 2 2" xfId="4549" xr:uid="{786506E6-2B22-4C3A-BB6C-4CC146B1B5F9}"/>
    <cellStyle name="Normal 12 3" xfId="4550" xr:uid="{19B30205-1284-473B-8DF1-ED114CFA234B}"/>
    <cellStyle name="Normal 13" xfId="50" xr:uid="{6C2D7260-866C-490C-8D78-A630BC78CD9D}"/>
    <cellStyle name="Normal 13 2" xfId="51" xr:uid="{0799ED24-6802-4004-8433-B9C571FDF1EB}"/>
    <cellStyle name="Normal 13 2 2" xfId="3701" xr:uid="{06A6C145-41A6-4C45-BC1E-78155B15941D}"/>
    <cellStyle name="Normal 13 2 2 2" xfId="4551" xr:uid="{54A41B66-C433-4099-A193-6D10B91151B5}"/>
    <cellStyle name="Normal 13 2 3" xfId="4310" xr:uid="{92B0F3E1-AD56-4AFE-9C41-F909486F7BA5}"/>
    <cellStyle name="Normal 13 2 3 2" xfId="4552" xr:uid="{ADEDE5BF-9EEA-4F5C-8E40-DD30C33AEFC3}"/>
    <cellStyle name="Normal 13 2 3 3" xfId="4718" xr:uid="{FFAB810D-F131-438E-B7A3-932E64B79571}"/>
    <cellStyle name="Normal 13 2 3 4" xfId="4695" xr:uid="{BAF660A6-269E-4E63-829D-D46E2B38AB31}"/>
    <cellStyle name="Normal 13 3" xfId="3702" xr:uid="{B9DFD2EA-A3BC-4E97-A461-451E24B1CB7E}"/>
    <cellStyle name="Normal 13 3 2" xfId="4394" xr:uid="{8A31EBF3-7751-4A03-9BA9-E0E49E462578}"/>
    <cellStyle name="Normal 13 3 3" xfId="4311" xr:uid="{3F780DAE-0D39-436D-9266-932E2451B0ED}"/>
    <cellStyle name="Normal 13 3 4" xfId="4451" xr:uid="{C4EF4910-9C68-4C12-ABBB-39B63A0A359E}"/>
    <cellStyle name="Normal 13 3 5" xfId="4719" xr:uid="{48799225-BE7A-4C50-8446-D3141B9E7DE2}"/>
    <cellStyle name="Normal 13 4" xfId="4312" xr:uid="{2DC90B00-7F73-4FAE-9FA7-EF4BD95C133F}"/>
    <cellStyle name="Normal 13 5" xfId="4309" xr:uid="{9BCBBF70-F254-4FFB-9A05-1129BF69C715}"/>
    <cellStyle name="Normal 14" xfId="52" xr:uid="{5012E000-D99C-420C-BB49-1E08D5C48424}"/>
    <cellStyle name="Normal 14 18" xfId="4314" xr:uid="{E2A918B7-86A6-408B-A976-92BC81978EFE}"/>
    <cellStyle name="Normal 14 2" xfId="53" xr:uid="{8C59B506-7FDB-4355-84A2-DA50A9A52908}"/>
    <cellStyle name="Normal 14 2 2" xfId="54" xr:uid="{62D25026-EC07-4E0C-B284-A533B526CE7F}"/>
    <cellStyle name="Normal 14 2 2 2" xfId="3703" xr:uid="{7D2C8594-5780-4DFD-A5BB-4B3E8D699143}"/>
    <cellStyle name="Normal 14 2 3" xfId="3704" xr:uid="{F372124E-677E-4733-AF79-4D00E6A45CDA}"/>
    <cellStyle name="Normal 14 3" xfId="3705" xr:uid="{B33C9553-113D-4508-883F-E05D220D49F3}"/>
    <cellStyle name="Normal 14 3 2" xfId="4553" xr:uid="{4CCEAC90-83AF-4EC6-A072-72C0CA33527E}"/>
    <cellStyle name="Normal 14 4" xfId="4313" xr:uid="{F3DE9C1A-FCD1-40C5-A75F-3AAFAF803274}"/>
    <cellStyle name="Normal 14 4 2" xfId="4554" xr:uid="{32EBD83F-7FFA-4D8B-B94B-24AB53F23A68}"/>
    <cellStyle name="Normal 14 4 3" xfId="4720" xr:uid="{D7FCDB20-3899-4B5B-8B9D-9AB901384E4F}"/>
    <cellStyle name="Normal 14 4 4" xfId="4696" xr:uid="{4A79FA9D-E207-45F6-BC17-D7B5EB0B3C23}"/>
    <cellStyle name="Normal 15" xfId="55" xr:uid="{651338A4-9E6E-48BD-AACA-CDEA45796EA9}"/>
    <cellStyle name="Normal 15 2" xfId="56" xr:uid="{0E0EFE62-9DDF-4247-8649-6972695C3F90}"/>
    <cellStyle name="Normal 15 2 2" xfId="3706" xr:uid="{2E282809-B9D1-4DFD-B9C9-0D7CAE1FCFAA}"/>
    <cellStyle name="Normal 15 2 2 2" xfId="4555" xr:uid="{655676C6-94CA-4CB3-BD14-8E58756C7E7E}"/>
    <cellStyle name="Normal 15 2 3" xfId="4556" xr:uid="{48EEF389-E327-4439-A911-83B14A1E70E1}"/>
    <cellStyle name="Normal 15 3" xfId="3707" xr:uid="{3C23D457-8CF4-474A-90C8-64EBF2683455}"/>
    <cellStyle name="Normal 15 3 2" xfId="4395" xr:uid="{781DC7EC-86ED-4B54-A905-3913334457F8}"/>
    <cellStyle name="Normal 15 3 3" xfId="4316" xr:uid="{665B376E-53D1-4347-B313-A5681E644AE8}"/>
    <cellStyle name="Normal 15 3 4" xfId="4452" xr:uid="{4FB68B3D-E374-47A1-B38A-4673C8C5BAB0}"/>
    <cellStyle name="Normal 15 3 5" xfId="4722" xr:uid="{74B11C49-94B0-4987-8F8C-DEE53756B61F}"/>
    <cellStyle name="Normal 15 4" xfId="4315" xr:uid="{46F6A2A3-A698-4683-AFEF-91D037E3A0CF}"/>
    <cellStyle name="Normal 15 4 2" xfId="4557" xr:uid="{B9BE5AEA-F3D9-484E-9B9F-4128510D1EC6}"/>
    <cellStyle name="Normal 15 4 3" xfId="4721" xr:uid="{09BE31E4-36ED-4B6C-9AD2-A4EBA7E6BC13}"/>
    <cellStyle name="Normal 15 4 4" xfId="4697" xr:uid="{BF5016FE-3CF6-4807-9FD1-28F0BE307A7E}"/>
    <cellStyle name="Normal 16" xfId="57" xr:uid="{E83890DF-AE2D-46B6-BA29-9B10AFD904CB}"/>
    <cellStyle name="Normal 16 2" xfId="3708" xr:uid="{80CC9075-D403-47CF-B8C9-81F6C53DCCDB}"/>
    <cellStyle name="Normal 16 2 2" xfId="4396" xr:uid="{D67F94E7-1D14-48CF-A7DD-5A45EA0BDA26}"/>
    <cellStyle name="Normal 16 2 3" xfId="4317" xr:uid="{EFD1C193-F6D9-4450-9DA1-73025BB4B0DD}"/>
    <cellStyle name="Normal 16 2 4" xfId="4453" xr:uid="{F323C080-3078-4AE7-B749-F75993F01CE3}"/>
    <cellStyle name="Normal 16 2 5" xfId="4723" xr:uid="{FBBF05CA-8E2F-40E1-BA8F-558E83A5E84F}"/>
    <cellStyle name="Normal 16 3" xfId="4424" xr:uid="{8AF2BBE5-1D5E-48C9-98EF-951B66E98FE3}"/>
    <cellStyle name="Normal 17" xfId="58" xr:uid="{A39E2C0A-8DAC-4E08-B839-4ED413AB0E53}"/>
    <cellStyle name="Normal 17 2" xfId="3709" xr:uid="{4C73263C-A375-4F83-87FD-D6CBC885E204}"/>
    <cellStyle name="Normal 17 2 2" xfId="4397" xr:uid="{C80C966B-ED37-4A87-993F-45D6A0E6B5FD}"/>
    <cellStyle name="Normal 17 2 3" xfId="4319" xr:uid="{5D011281-EFE5-4F42-AF66-4B88FD3070DB}"/>
    <cellStyle name="Normal 17 2 4" xfId="4454" xr:uid="{58FA9E84-77E1-4CCC-BDE5-1A54A97B9A93}"/>
    <cellStyle name="Normal 17 2 5" xfId="4724" xr:uid="{D4C044E9-30AF-4AAA-96B9-172E0F5B2BE8}"/>
    <cellStyle name="Normal 17 3" xfId="4320" xr:uid="{9404732A-53E0-479D-BBE8-FC618CF78121}"/>
    <cellStyle name="Normal 17 4" xfId="4318" xr:uid="{25CAB273-F1E7-4AE0-B094-E471F0E3DE61}"/>
    <cellStyle name="Normal 18" xfId="59" xr:uid="{9BB2FBB7-9F00-4208-AA2B-F6C7DA997706}"/>
    <cellStyle name="Normal 18 2" xfId="3710" xr:uid="{5B391E5C-D2D8-4CEE-8DCB-9C1C4DCF1ADA}"/>
    <cellStyle name="Normal 18 2 2" xfId="4558" xr:uid="{275C11C1-5E6F-4EFF-8470-C078F2D9BDC4}"/>
    <cellStyle name="Normal 18 3" xfId="4321" xr:uid="{C1CF909A-6771-4408-B9AD-C84E9936F501}"/>
    <cellStyle name="Normal 18 3 2" xfId="4559" xr:uid="{535DEDC8-7A6F-452E-96E9-7DA5DA3230DC}"/>
    <cellStyle name="Normal 18 3 3" xfId="4725" xr:uid="{B0D1F356-647D-4952-9999-BAFF33A15824}"/>
    <cellStyle name="Normal 18 3 3 2" xfId="5365" xr:uid="{9D672A25-8DF4-4A84-BF1A-8126B57634F7}"/>
    <cellStyle name="Normal 18 3 4" xfId="4698" xr:uid="{BFC79874-F751-45D3-B724-44D0E3545773}"/>
    <cellStyle name="Normal 18 3 5" xfId="5346" xr:uid="{8E759E34-C71E-4FDA-832B-5C849415CFCD}"/>
    <cellStyle name="Normal 19" xfId="60" xr:uid="{36419EFC-A195-45A9-8368-1B77B90D3167}"/>
    <cellStyle name="Normal 19 2" xfId="61" xr:uid="{B627686F-DD54-4532-9B95-D4A68B5EA6BD}"/>
    <cellStyle name="Normal 19 2 2" xfId="3711" xr:uid="{AF05F676-0BE3-4DC4-BBB3-D363608B9ACE}"/>
    <cellStyle name="Normal 19 2 2 2" xfId="4560" xr:uid="{FDC47CC3-DAA4-4318-97C2-75F4A685A5C1}"/>
    <cellStyle name="Normal 19 2 3" xfId="4561" xr:uid="{2B726FE6-47D2-4568-90EF-9E8729ECD18D}"/>
    <cellStyle name="Normal 19 3" xfId="3712" xr:uid="{75944A97-851F-4875-95E4-57B1B6E02F5D}"/>
    <cellStyle name="Normal 19 3 2" xfId="4562" xr:uid="{9FDABDDC-9FDC-41C4-B8BE-D4B458A80960}"/>
    <cellStyle name="Normal 19 4" xfId="4563" xr:uid="{D47071A6-8DDF-426A-8FE5-D1C3DB130B81}"/>
    <cellStyle name="Normal 2" xfId="2" xr:uid="{00000000-0005-0000-0000-000002000000}"/>
    <cellStyle name="Normal 2 2" xfId="62" xr:uid="{983FF148-9E15-4DEA-8D10-736A33FFD070}"/>
    <cellStyle name="Normal 2 2 2" xfId="63" xr:uid="{68F44A8B-A94C-4934-80B5-EC56D8D89119}"/>
    <cellStyle name="Normal 2 2 2 2" xfId="3713" xr:uid="{9EC7C0E3-DF02-46A7-9D18-B7102FFD5DF2}"/>
    <cellStyle name="Normal 2 2 2 2 2" xfId="4566" xr:uid="{9222979C-D2D2-4BBE-953D-5B22E033AF14}"/>
    <cellStyle name="Normal 2 2 2 3" xfId="4567" xr:uid="{3AC9495F-5B6E-4E72-94B0-982F2BCB2A81}"/>
    <cellStyle name="Normal 2 2 3" xfId="3714" xr:uid="{EB87094A-BC78-4641-92FD-3BB3F08F4A7A}"/>
    <cellStyle name="Normal 2 2 3 2" xfId="4474" xr:uid="{FFE3AB7D-5CAC-4F78-8B08-D3F523D24F99}"/>
    <cellStyle name="Normal 2 2 3 2 2" xfId="4568" xr:uid="{A471A752-E908-41F6-A595-1ED2F0BF0EE7}"/>
    <cellStyle name="Normal 2 2 3 2 3" xfId="4753" xr:uid="{2D2B115F-7A81-4604-BCBE-58CFBBD3546B}"/>
    <cellStyle name="Normal 2 2 3 2 4" xfId="5308" xr:uid="{6605BBDA-B28F-4FA7-AC15-01DB92FF956D}"/>
    <cellStyle name="Normal 2 2 3 3" xfId="4597" xr:uid="{14778008-FFB9-46AB-BB1C-46570FAE0B40}"/>
    <cellStyle name="Normal 2 2 3 4" xfId="4699" xr:uid="{4CE937CC-F429-4E58-B3D1-9D4B2293E1EE}"/>
    <cellStyle name="Normal 2 2 3 5" xfId="4688" xr:uid="{345EFC01-4626-4380-A157-E5F504E9DF81}"/>
    <cellStyle name="Normal 2 2 4" xfId="4322" xr:uid="{B077C6E5-D7B0-4075-A984-6EDCCE3AE9C2}"/>
    <cellStyle name="Normal 2 2 4 2" xfId="4481" xr:uid="{FC6BA976-9376-49B3-A21F-A5F68BAA2D29}"/>
    <cellStyle name="Normal 2 2 4 3" xfId="4726" xr:uid="{526F3402-ED4F-4436-B8E2-633943559FE1}"/>
    <cellStyle name="Normal 2 2 4 4" xfId="4700" xr:uid="{5C6C2581-DE39-455A-8FED-E6423E8A2771}"/>
    <cellStyle name="Normal 2 2 5" xfId="4565" xr:uid="{82536840-B659-4331-A7A1-145CEA532B6D}"/>
    <cellStyle name="Normal 2 2 6" xfId="4756" xr:uid="{A1042B70-F99B-4D61-A1FE-071C5DA692D3}"/>
    <cellStyle name="Normal 2 3" xfId="64" xr:uid="{CF5DBF69-CC37-4E7B-983A-B74D0808F21E}"/>
    <cellStyle name="Normal 2 3 2" xfId="65" xr:uid="{1B6AFB7B-75AA-499D-9CDC-574C3DDF0C8C}"/>
    <cellStyle name="Normal 2 3 2 2" xfId="3715" xr:uid="{42478A63-E77F-46FC-A9C5-6E13340AAAE9}"/>
    <cellStyle name="Normal 2 3 2 2 2" xfId="4569" xr:uid="{D86B15EB-A8D2-4E22-AFEC-CEE51A20407A}"/>
    <cellStyle name="Normal 2 3 2 3" xfId="4324" xr:uid="{7759C551-644C-4D24-8BDE-492926A84CF1}"/>
    <cellStyle name="Normal 2 3 2 3 2" xfId="4570" xr:uid="{C68D0078-348D-4B93-AA89-5E40CDE2484D}"/>
    <cellStyle name="Normal 2 3 2 3 3" xfId="4728" xr:uid="{583507FE-B153-409A-8AED-E4150864D9DB}"/>
    <cellStyle name="Normal 2 3 2 3 4" xfId="4701" xr:uid="{F5936998-A602-4C9A-A1FB-93CF44100C8B}"/>
    <cellStyle name="Normal 2 3 3" xfId="66" xr:uid="{63B76288-17CD-4583-B82F-DADE1868AB6E}"/>
    <cellStyle name="Normal 2 3 4" xfId="67" xr:uid="{49A85276-F7CB-4502-A305-E06F54EE50B0}"/>
    <cellStyle name="Normal 2 3 4 2" xfId="5330" xr:uid="{2FB504CB-E43F-41A6-9405-3AFAF35DB35F}"/>
    <cellStyle name="Normal 2 3 5" xfId="3716" xr:uid="{DADF3464-687E-4719-BF32-D8F0AD7BC37C}"/>
    <cellStyle name="Normal 2 3 5 2" xfId="4571" xr:uid="{EBFBC695-6AC9-4288-AE43-88C373CAD2E8}"/>
    <cellStyle name="Normal 2 3 6" xfId="4323" xr:uid="{BDC41020-5863-47D2-A657-7CF173A06710}"/>
    <cellStyle name="Normal 2 3 6 2" xfId="4572" xr:uid="{581BBC8D-FC45-4879-B558-4EEABCB7391D}"/>
    <cellStyle name="Normal 2 3 6 3" xfId="4727" xr:uid="{F043F4A4-754C-4FC1-A309-753BECF16290}"/>
    <cellStyle name="Normal 2 3 6 4" xfId="4702" xr:uid="{FECE1F1C-62AF-43FF-ACEE-B18E3A86992D}"/>
    <cellStyle name="Normal 2 3 7" xfId="5321" xr:uid="{FD6FC94D-5B79-4AAA-A956-51A6A8C55794}"/>
    <cellStyle name="Normal 2 4" xfId="68" xr:uid="{76F8AF1B-903F-494B-A3D2-915CE245D390}"/>
    <cellStyle name="Normal 2 4 2" xfId="69" xr:uid="{08BFE638-E39C-40D7-8972-8200E3E12DEC}"/>
    <cellStyle name="Normal 2 4 3" xfId="3717" xr:uid="{D08F6F5C-ADE4-4077-898D-D55CAA50A0B4}"/>
    <cellStyle name="Normal 2 4 3 2" xfId="4573" xr:uid="{4E559E55-1486-4E72-933F-817AB86AA69C}"/>
    <cellStyle name="Normal 2 4 3 3" xfId="4598" xr:uid="{B82CD5B5-12D9-4689-9C69-C8C71EA343FC}"/>
    <cellStyle name="Normal 2 4 4" xfId="4574" xr:uid="{14AB625D-A59A-42C8-8E62-FD37BAD0C19B}"/>
    <cellStyle name="Normal 2 4 5" xfId="4757" xr:uid="{87E29C4E-6CD1-4528-B2ED-4BEB4AA09206}"/>
    <cellStyle name="Normal 2 4 6" xfId="4755" xr:uid="{FFF1D8EC-A016-4161-8912-62442BFDDAAB}"/>
    <cellStyle name="Normal 2 5" xfId="3718" xr:uid="{9852D4EC-3EDA-410D-8A5A-DBE7C694F9A7}"/>
    <cellStyle name="Normal 2 5 2" xfId="3733" xr:uid="{7E016348-8862-4667-A674-6C398A4C7F9A}"/>
    <cellStyle name="Normal 2 5 2 2" xfId="4432" xr:uid="{F75390E1-F4FF-447A-9C39-4734B5172B0C}"/>
    <cellStyle name="Normal 2 5 3" xfId="4425" xr:uid="{372E8A5E-A747-4B99-9916-1FFFDBD18CFD}"/>
    <cellStyle name="Normal 2 5 3 2" xfId="4477" xr:uid="{F07AAD5F-61EA-4B73-9410-5F4A0CEA3FF3}"/>
    <cellStyle name="Normal 2 5 3 3" xfId="4739" xr:uid="{8CB2F086-15DB-4C49-A449-A2EED0252AFB}"/>
    <cellStyle name="Normal 2 5 3 4" xfId="5305" xr:uid="{A43532B6-55E4-4FC8-877F-EA8592CB52C5}"/>
    <cellStyle name="Normal 2 5 4" xfId="4575" xr:uid="{30F3439D-45FB-41F7-BFA5-CF5A46AB81D9}"/>
    <cellStyle name="Normal 2 5 5" xfId="4483" xr:uid="{4E1933BD-0446-4971-A840-D3A8EDA8F3DE}"/>
    <cellStyle name="Normal 2 5 6" xfId="4482" xr:uid="{E1F83E88-0C6D-4410-8272-4EC0E3E6E833}"/>
    <cellStyle name="Normal 2 5 7" xfId="4752" xr:uid="{B49FDDA3-633C-407B-AA33-08A4E0A68984}"/>
    <cellStyle name="Normal 2 5 8" xfId="4712" xr:uid="{F59F976F-E932-4B7E-8A96-0EF6E673402B}"/>
    <cellStyle name="Normal 2 6" xfId="3734" xr:uid="{6C4A9016-8BFD-456D-8D9A-07C4507F5F41}"/>
    <cellStyle name="Normal 2 6 2" xfId="4427" xr:uid="{2F1F98AF-2A00-44E4-86FD-DFF5F6049708}"/>
    <cellStyle name="Normal 2 6 3" xfId="4430" xr:uid="{AC8109FB-448C-496E-88AB-226B69D9BA33}"/>
    <cellStyle name="Normal 2 6 4" xfId="4576" xr:uid="{7343DDBE-7C41-4FEA-96EE-52A653F03496}"/>
    <cellStyle name="Normal 2 6 5" xfId="4473" xr:uid="{3979282D-0ABF-4C08-9A36-4356107D2F09}"/>
    <cellStyle name="Normal 2 6 5 2" xfId="4703" xr:uid="{68FDCB28-96E3-47ED-BD01-AC427DD1892A}"/>
    <cellStyle name="Normal 2 6 6" xfId="4445" xr:uid="{48D77154-C07E-4273-91AA-E9A57B9253AB}"/>
    <cellStyle name="Normal 2 6 7" xfId="4426" xr:uid="{053596C3-3DB3-4CD6-A548-1BBA37554888}"/>
    <cellStyle name="Normal 2 7" xfId="4428" xr:uid="{85283A04-CBD2-4F2E-97F2-517F243B9F91}"/>
    <cellStyle name="Normal 2 7 2" xfId="4578" xr:uid="{DF5FF31E-E776-4834-A61B-22897936E434}"/>
    <cellStyle name="Normal 2 7 3" xfId="4577" xr:uid="{E22290D7-CA7A-4B04-BAA2-8001B5BA7511}"/>
    <cellStyle name="Normal 2 7 4" xfId="5306" xr:uid="{1918F60E-E088-49E2-BFC1-4ACE2AA624C7}"/>
    <cellStyle name="Normal 2 8" xfId="4579" xr:uid="{9155ECA1-33B9-403F-BC3A-0933449C1316}"/>
    <cellStyle name="Normal 2 9" xfId="4564" xr:uid="{FD54F0CB-4275-4557-9F25-FA8EBAB82F76}"/>
    <cellStyle name="Normal 2 9 2" xfId="5358" xr:uid="{D88395C6-43CE-462C-9C0C-5394E3F51AC9}"/>
    <cellStyle name="Normal 20" xfId="70" xr:uid="{E2708BDF-33C9-43E5-85B8-6C743F4E8673}"/>
    <cellStyle name="Normal 20 2" xfId="3719" xr:uid="{5B5C63CA-D730-4AEC-90FF-2099527AC878}"/>
    <cellStyle name="Normal 20 2 2" xfId="3720" xr:uid="{00103BB0-4720-4A97-B66B-6E14786CE184}"/>
    <cellStyle name="Normal 20 2 2 2" xfId="4398" xr:uid="{5A19025F-41E4-429A-9CB2-E22B0DBD46DB}"/>
    <cellStyle name="Normal 20 2 2 3" xfId="4390" xr:uid="{A4D0CB32-1922-4EDD-ABE2-9C35F4822246}"/>
    <cellStyle name="Normal 20 2 2 4" xfId="4470" xr:uid="{8144E443-738C-4294-86BA-375ED3D26043}"/>
    <cellStyle name="Normal 20 2 2 5" xfId="4737" xr:uid="{2B0EFFFA-7FFE-4FC9-A028-4F76899C9E92}"/>
    <cellStyle name="Normal 20 2 3" xfId="4393" xr:uid="{7520C30F-BB6A-43F9-A6E9-8B64EC707441}"/>
    <cellStyle name="Normal 20 2 4" xfId="4389" xr:uid="{9E3A4B09-51E8-4305-AC0F-BF982D6A02BA}"/>
    <cellStyle name="Normal 20 2 5" xfId="4469" xr:uid="{CF255BFD-263E-4675-BCD2-C94E7565AE87}"/>
    <cellStyle name="Normal 20 2 6" xfId="4736" xr:uid="{6A2E613D-457E-4802-A147-17625EF253E3}"/>
    <cellStyle name="Normal 20 3" xfId="3829" xr:uid="{8A512B1D-AE1D-4790-B10D-9C52E977F901}"/>
    <cellStyle name="Normal 20 3 2" xfId="4631" xr:uid="{0B08CE7B-DF91-4BBC-A206-F494962574DF}"/>
    <cellStyle name="Normal 20 4" xfId="4325" xr:uid="{F6B6D29A-E2EC-4AC3-A3B7-680EAF3F66CD}"/>
    <cellStyle name="Normal 20 4 2" xfId="4475" xr:uid="{8DED468A-F303-430A-83AF-7EC319DD60AA}"/>
    <cellStyle name="Normal 20 4 3" xfId="4729" xr:uid="{43777008-360F-4CD4-A126-F20615DAA38B}"/>
    <cellStyle name="Normal 20 4 4" xfId="4704" xr:uid="{6FAD6D85-D3EF-449A-B195-EF52E0B8C632}"/>
    <cellStyle name="Normal 20 5" xfId="4480" xr:uid="{966AC838-F33F-4B77-9806-D94F5206FFA8}"/>
    <cellStyle name="Normal 20 6" xfId="4478" xr:uid="{BE757ECF-F11B-4CD2-94D0-FF78296788C9}"/>
    <cellStyle name="Normal 20 7" xfId="4689" xr:uid="{97968322-2AF1-4D2F-8227-A39620059568}"/>
    <cellStyle name="Normal 20 8" xfId="4710" xr:uid="{20F0E900-5CF4-48CB-A52B-594574ED0B35}"/>
    <cellStyle name="Normal 20 9" xfId="4709" xr:uid="{F4ED0606-7A9B-433C-9AF7-F2C8B5C09869}"/>
    <cellStyle name="Normal 21" xfId="71" xr:uid="{9F5E5B2F-0EEF-4CB0-95D9-237E1D743883}"/>
    <cellStyle name="Normal 21 2" xfId="3721" xr:uid="{1ED13E9D-407E-4949-BA79-87FC057C937E}"/>
    <cellStyle name="Normal 21 2 2" xfId="3722" xr:uid="{95DBA594-A0E9-4881-A6E2-5C71CE501F36}"/>
    <cellStyle name="Normal 21 3" xfId="4326" xr:uid="{53394526-A197-496A-AE89-02563DAF5514}"/>
    <cellStyle name="Normal 21 3 2" xfId="4633" xr:uid="{823D41E8-560D-4160-9E24-E7A5B17FBFCD}"/>
    <cellStyle name="Normal 21 3 3" xfId="4632" xr:uid="{076B7A0B-A24E-499B-9F68-16F345520C5F}"/>
    <cellStyle name="Normal 21 3 4" xfId="5347" xr:uid="{C2B164A9-EF0B-40F1-ADD0-FF9D036BD298}"/>
    <cellStyle name="Normal 21 4" xfId="4455" xr:uid="{C627048B-E88D-4332-93AB-B40AD9D10F3C}"/>
    <cellStyle name="Normal 21 4 2" xfId="5354" xr:uid="{388BA51A-9C19-48CB-B64F-529566BFBCDC}"/>
    <cellStyle name="Normal 21 5" xfId="4730" xr:uid="{F3542185-E3C9-4416-9181-84056F067403}"/>
    <cellStyle name="Normal 21 5 2" xfId="5366" xr:uid="{C1C527F9-A130-43C3-BA08-BE75171AC188}"/>
    <cellStyle name="Normal 22" xfId="687" xr:uid="{92C15856-CDDA-47AD-9305-6CBF1424AD9B}"/>
    <cellStyle name="Normal 22 2" xfId="3663" xr:uid="{B46AEA78-9DFA-492F-A02A-254E46FA322C}"/>
    <cellStyle name="Normal 22 3" xfId="3662" xr:uid="{C7E08C7A-9D6E-4035-A7BC-63FE0AE17655}"/>
    <cellStyle name="Normal 22 3 2" xfId="4327" xr:uid="{54E7C6CA-84E1-4FA0-BCB2-D4A221E2FA8F}"/>
    <cellStyle name="Normal 22 3 2 2" xfId="4635" xr:uid="{11637088-2C50-48DC-84F2-DBCE00C0C7E8}"/>
    <cellStyle name="Normal 22 3 2 3" xfId="5348" xr:uid="{94E618C0-3352-448C-8784-DABFE583AE20}"/>
    <cellStyle name="Normal 22 3 3" xfId="4634" xr:uid="{0422406D-7B82-4C9B-A733-66F5205BC12A}"/>
    <cellStyle name="Normal 22 3 4" xfId="4617" xr:uid="{64AD9993-73C5-4343-AD3F-3492BE392B4C}"/>
    <cellStyle name="Normal 22 4" xfId="3666" xr:uid="{F35CF40A-8482-4ED4-8D8E-326CF4CFE755}"/>
    <cellStyle name="Normal 22 4 2" xfId="4403" xr:uid="{844B4D24-66EE-47EA-A9C0-89139A8E07D1}"/>
    <cellStyle name="Normal 22 4 3" xfId="4744" xr:uid="{818B06DA-0895-4E88-B78D-C7015247DC0F}"/>
    <cellStyle name="Normal 22 4 3 2" xfId="5323" xr:uid="{AE7B7448-E07E-4CAB-86E1-4CC4A41E59B8}"/>
    <cellStyle name="Normal 22 4 3 3" xfId="5368" xr:uid="{5F17EE91-75D4-41A4-A8F5-00880D9BEA00}"/>
    <cellStyle name="Normal 22 4 4" xfId="4618" xr:uid="{FA637EA9-EAC3-4625-BC4C-6782594CB31D}"/>
    <cellStyle name="Normal 22 4 5" xfId="4456" xr:uid="{8965493F-9CC4-4BE5-BE73-34B8E8AF4EEF}"/>
    <cellStyle name="Normal 22 4 5 2" xfId="5322" xr:uid="{34EF2254-AE22-4063-94D0-8ED5CFFC580B}"/>
    <cellStyle name="Normal 22 4 5 3" xfId="5355" xr:uid="{A5F97EC9-D551-4AF3-80E4-0BBC8B3FE093}"/>
    <cellStyle name="Normal 22 4 6" xfId="4442" xr:uid="{8A5DC8DC-B540-4578-85DE-9968B2504694}"/>
    <cellStyle name="Normal 22 4 7" xfId="4441" xr:uid="{63B03E35-89A0-45D2-BAD5-9D0EF4313C18}"/>
    <cellStyle name="Normal 22 4 8" xfId="4440" xr:uid="{4B32DFA2-8BF6-4EAE-829E-D678CFDD617C}"/>
    <cellStyle name="Normal 22 4 9" xfId="4439" xr:uid="{8427A3B8-6BF3-40A7-BD68-720F78FB8EDC}"/>
    <cellStyle name="Normal 22 5" xfId="4731" xr:uid="{D799F266-636C-4FE1-9D8C-5D34BCB86434}"/>
    <cellStyle name="Normal 22 5 2" xfId="5367" xr:uid="{256E768F-F66E-4706-825F-5BEA8EA81EDC}"/>
    <cellStyle name="Normal 23" xfId="3723" xr:uid="{B5CC2D10-6507-47A1-90D7-B36BE53DFA9C}"/>
    <cellStyle name="Normal 23 2" xfId="4284" xr:uid="{CA0B8B76-20F2-4397-B68B-1B9A59DBC54E}"/>
    <cellStyle name="Normal 23 2 2" xfId="4329" xr:uid="{393E2C05-D369-4C06-8F91-7EF4CC7C235C}"/>
    <cellStyle name="Normal 23 2 2 2" xfId="4754" xr:uid="{092D3AE4-E261-4A88-A0FA-B58DD41078CA}"/>
    <cellStyle name="Normal 23 2 2 3" xfId="4619" xr:uid="{86B99290-E268-49B8-94E9-C43A620067F2}"/>
    <cellStyle name="Normal 23 2 2 4" xfId="4580" xr:uid="{358054EA-6BD9-4927-80CD-C26755C4FF77}"/>
    <cellStyle name="Normal 23 2 3" xfId="4458" xr:uid="{97E4DB2F-0C50-45BB-9548-08B4183786F7}"/>
    <cellStyle name="Normal 23 2 4" xfId="4705" xr:uid="{7780DFD7-A024-4E44-99E1-4D915807BA46}"/>
    <cellStyle name="Normal 23 3" xfId="4399" xr:uid="{546D2D90-C409-4DAB-A890-DF730899410E}"/>
    <cellStyle name="Normal 23 4" xfId="4328" xr:uid="{68A21CC5-D7C0-4296-A9A4-BC6487C33767}"/>
    <cellStyle name="Normal 23 5" xfId="4457" xr:uid="{2548A2CC-6F39-415E-96DF-0FF01A9A6831}"/>
    <cellStyle name="Normal 23 6" xfId="4732" xr:uid="{84148F71-A068-4EFD-87F1-33D9C409A6B8}"/>
    <cellStyle name="Normal 24" xfId="3724" xr:uid="{F23B2E74-9E47-48D3-A13F-4565EBFF71F7}"/>
    <cellStyle name="Normal 24 2" xfId="3725" xr:uid="{BA8F452C-7074-429B-ABC6-50CBD1F7C60C}"/>
    <cellStyle name="Normal 24 2 2" xfId="4401" xr:uid="{3F2BEB1A-1C45-4D80-8967-1F7D37D45997}"/>
    <cellStyle name="Normal 24 2 3" xfId="4331" xr:uid="{1AE6F91A-71CB-4AF9-B372-EAEA9C2D7B80}"/>
    <cellStyle name="Normal 24 2 4" xfId="4460" xr:uid="{2DE8BC96-BC29-46E9-ADED-D9A084F4B5A2}"/>
    <cellStyle name="Normal 24 2 5" xfId="4734" xr:uid="{21F9ECC2-566C-4740-888E-27C48B4BBDE3}"/>
    <cellStyle name="Normal 24 3" xfId="4400" xr:uid="{616B2603-1AC9-47ED-B103-C6FAA1F748DF}"/>
    <cellStyle name="Normal 24 4" xfId="4330" xr:uid="{B8B91FCE-0D33-478A-80AC-784FC74DDC21}"/>
    <cellStyle name="Normal 24 5" xfId="4459" xr:uid="{06B61FE8-7332-4086-9068-600B821A0264}"/>
    <cellStyle name="Normal 24 6" xfId="4733" xr:uid="{C551B55F-147C-495E-81B5-3ABF470A00BF}"/>
    <cellStyle name="Normal 25" xfId="3732" xr:uid="{0714E777-210E-4C55-A601-9D5F8B20CDFC}"/>
    <cellStyle name="Normal 25 2" xfId="4333" xr:uid="{DA230FFB-57BF-4E83-AEEB-0C0B9AAFB477}"/>
    <cellStyle name="Normal 25 3" xfId="4402" xr:uid="{1C003378-C698-4E59-9995-7C391705E7E8}"/>
    <cellStyle name="Normal 25 4" xfId="4332" xr:uid="{2768FBA2-58AF-4000-A7C1-665D598F76AB}"/>
    <cellStyle name="Normal 25 5" xfId="4461" xr:uid="{4F6B1CB7-61DD-4FC8-A23C-BAC22B1C8869}"/>
    <cellStyle name="Normal 26" xfId="4282" xr:uid="{896AE3EE-91C9-4F07-95AB-667C63C5B655}"/>
    <cellStyle name="Normal 26 2" xfId="4283" xr:uid="{D4BFBD70-6118-49E3-A743-F5F0E5C5745C}"/>
    <cellStyle name="Normal 26 2 2" xfId="4335" xr:uid="{162EC77A-185B-4894-B31E-A75EAB69A152}"/>
    <cellStyle name="Normal 26 3" xfId="4334" xr:uid="{3039205F-8489-4235-A593-35838921770F}"/>
    <cellStyle name="Normal 26 3 2" xfId="4621" xr:uid="{E15B7D39-13AF-4CB1-A236-8D16B8D5C48B}"/>
    <cellStyle name="Normal 27" xfId="4336" xr:uid="{6B15C5D8-B58F-4E55-9D0D-31D585761782}"/>
    <cellStyle name="Normal 27 2" xfId="4337" xr:uid="{DBCB08B8-5F54-4AB1-9B74-FC7908F7A4C8}"/>
    <cellStyle name="Normal 27 3" xfId="4462" xr:uid="{4BAD2FE8-2031-4923-9437-E176A48725F9}"/>
    <cellStyle name="Normal 27 4" xfId="4446" xr:uid="{2150B473-BD1C-4801-9F4B-A0B082CE687A}"/>
    <cellStyle name="Normal 27 5" xfId="4437" xr:uid="{C1BA5F76-E67E-4D68-A7F9-339699821461}"/>
    <cellStyle name="Normal 27 6" xfId="4434" xr:uid="{5A128E4E-D0AD-4F8D-A455-11765058E3C1}"/>
    <cellStyle name="Normal 28" xfId="4338" xr:uid="{412A7814-A44A-4572-8A5E-8052A9553694}"/>
    <cellStyle name="Normal 28 2" xfId="4339" xr:uid="{EB68AA10-925A-4987-ACDE-FF66AE876934}"/>
    <cellStyle name="Normal 28 3" xfId="4340" xr:uid="{4B1BCBD0-F922-4D79-B281-264CA7A2631A}"/>
    <cellStyle name="Normal 28 3 2" xfId="5349" xr:uid="{D3420347-1C33-47BB-9568-0074C15B3771}"/>
    <cellStyle name="Normal 29" xfId="4341" xr:uid="{296DFF10-CD22-458F-A126-390071360FCB}"/>
    <cellStyle name="Normal 29 2" xfId="4342" xr:uid="{FB3A8231-59EA-4F2E-8B8E-313B81EF47F0}"/>
    <cellStyle name="Normal 3" xfId="5" xr:uid="{0856A1B3-5EC5-4763-8192-9D6F33A95F1B}"/>
    <cellStyle name="Normal 3 2" xfId="72" xr:uid="{5A2BE850-9453-41C1-8187-8BD2F1F8619C}"/>
    <cellStyle name="Normal 3 2 2" xfId="73" xr:uid="{E5BCD61E-B1D0-493C-A551-2718E12B30D7}"/>
    <cellStyle name="Normal 3 2 2 2" xfId="3726" xr:uid="{682350A4-AF6A-4728-B609-B72508175A56}"/>
    <cellStyle name="Normal 3 2 2 2 2" xfId="4582" xr:uid="{63D63A7D-96B9-4033-9CF8-679B1F410C83}"/>
    <cellStyle name="Normal 3 2 2 3" xfId="4583" xr:uid="{890B7A1B-DCCF-412D-A736-FF1D3F5A8BF1}"/>
    <cellStyle name="Normal 3 2 3" xfId="74" xr:uid="{2A74CA49-84A2-4638-9DF3-90426A2D18B3}"/>
    <cellStyle name="Normal 3 2 3 2" xfId="5331" xr:uid="{41449F26-0430-44D4-AB0E-43E136C76E25}"/>
    <cellStyle name="Normal 3 2 4" xfId="3727" xr:uid="{DD81151C-A5FD-437D-B40F-61C99080625E}"/>
    <cellStyle name="Normal 3 2 4 2" xfId="4584" xr:uid="{3CAA90DF-5853-4903-8823-AE86D06AA113}"/>
    <cellStyle name="Normal 3 2 5" xfId="4433" xr:uid="{917819AE-377B-4607-9CC7-38E32EDA0665}"/>
    <cellStyle name="Normal 3 2 5 2" xfId="4585" xr:uid="{1C5601C5-6FDF-40B6-92EA-EE8B5BAE6E5C}"/>
    <cellStyle name="Normal 3 2 5 3" xfId="5307" xr:uid="{6B21417D-CFE5-4B3B-8B3B-8D7D6CC5C074}"/>
    <cellStyle name="Normal 3 2 5 3 2" xfId="5906" xr:uid="{7374806C-C2C8-4C52-AA19-D917C8ED6C49}"/>
    <cellStyle name="Normal 3 2 5 4" xfId="5353" xr:uid="{B51B82C5-9FB1-4B6A-9F81-9739BF4F20B3}"/>
    <cellStyle name="Normal 3 3" xfId="75" xr:uid="{2BD841AD-74FB-4836-9AC6-2910C63BB6BA}"/>
    <cellStyle name="Normal 3 3 2" xfId="3728" xr:uid="{5C74765E-1D58-426E-A4E7-C2168703D74C}"/>
    <cellStyle name="Normal 3 3 2 2" xfId="4586" xr:uid="{E2B33045-5E2A-4C0F-8624-DFB03252DBC2}"/>
    <cellStyle name="Normal 3 3 3" xfId="4587" xr:uid="{AAECAC24-58A9-48FB-8D86-8D3F3F204009}"/>
    <cellStyle name="Normal 3 4" xfId="3735" xr:uid="{CC8B1D73-1374-4008-8692-C771BBEB15F3}"/>
    <cellStyle name="Normal 3 4 2" xfId="4286" xr:uid="{7CA63203-86A3-404F-9A61-9A385CF47EB3}"/>
    <cellStyle name="Normal 3 4 2 2" xfId="4588" xr:uid="{E6E318A9-65E3-4153-B9AA-E427508D6E68}"/>
    <cellStyle name="Normal 3 4 2 3" xfId="5337" xr:uid="{6F4EB258-80EC-4CB3-B159-277EB7366B99}"/>
    <cellStyle name="Normal 3 5" xfId="4285" xr:uid="{FCE889A8-5A46-483D-B5F8-5DB5F5D0AEBA}"/>
    <cellStyle name="Normal 3 5 2" xfId="4589" xr:uid="{486AE1BD-37BE-45BE-85C6-EC7C6398A8A9}"/>
    <cellStyle name="Normal 3 5 2 2" xfId="5359" xr:uid="{30748482-D8A2-4397-8C69-D112A84FE01D}"/>
    <cellStyle name="Normal 3 5 3" xfId="4738" xr:uid="{AD03FF8A-5023-4118-8F42-72047DA1119A}"/>
    <cellStyle name="Normal 3 5 4" xfId="4706" xr:uid="{A976D83C-0F3A-4A47-A2DC-9F2BB14419A8}"/>
    <cellStyle name="Normal 3 5 4 2" xfId="5360" xr:uid="{35A5AA7D-7D3F-4D9B-929E-A8F446861AE4}"/>
    <cellStyle name="Normal 3 6" xfId="4581" xr:uid="{3E731DC5-9CDA-4E61-85AF-88D373B391A9}"/>
    <cellStyle name="Normal 3 7" xfId="5325" xr:uid="{3ECB1AD4-BB98-4DD8-92D5-4A99AE6E9763}"/>
    <cellStyle name="Normal 30" xfId="4343" xr:uid="{10F008CE-E443-42EA-AFF4-F5A914DEDF89}"/>
    <cellStyle name="Normal 30 2" xfId="4344" xr:uid="{24EAEA7D-80F2-4C7C-BA2A-72635A2502B4}"/>
    <cellStyle name="Normal 31" xfId="4345" xr:uid="{35BFD6B4-2A18-4D52-8867-657AF48ABC16}"/>
    <cellStyle name="Normal 31 2" xfId="4346" xr:uid="{1E954657-D122-4E7B-802A-318FCD84E632}"/>
    <cellStyle name="Normal 32" xfId="4347" xr:uid="{7BD09500-44CE-4555-96FB-717F41D532D4}"/>
    <cellStyle name="Normal 32 2" xfId="5350" xr:uid="{A29C653B-2450-4154-AC5D-84E0C37F68FA}"/>
    <cellStyle name="Normal 33" xfId="4348" xr:uid="{BA1AF850-C1B0-4747-8104-F446D9CCD97D}"/>
    <cellStyle name="Normal 33 2" xfId="4349" xr:uid="{5CBE8116-F753-431C-BECC-3CC84B474A94}"/>
    <cellStyle name="Normal 34" xfId="4350" xr:uid="{C48991F7-C356-4028-9A86-F7984410D1D5}"/>
    <cellStyle name="Normal 34 2" xfId="4351" xr:uid="{5E4A8181-A3F6-4F7F-B2E7-58BE5EAB1292}"/>
    <cellStyle name="Normal 35" xfId="4352" xr:uid="{D6F873E4-7034-4206-BF27-C72D08C6462C}"/>
    <cellStyle name="Normal 35 2" xfId="4353" xr:uid="{26888EED-8E7C-47D8-AF31-D4DCA3B8E18C}"/>
    <cellStyle name="Normal 36" xfId="4354" xr:uid="{AFD5771A-9A74-4313-B971-E1E0479ECB59}"/>
    <cellStyle name="Normal 36 2" xfId="4355" xr:uid="{B6A5D8D6-C48F-429F-873A-2DFCEB99E141}"/>
    <cellStyle name="Normal 37" xfId="4356" xr:uid="{B2730ABF-CFA7-4913-865C-5F9FA4D8FA7F}"/>
    <cellStyle name="Normal 37 2" xfId="4357" xr:uid="{97D37AFD-1569-4422-8DFE-EF20B90FAC79}"/>
    <cellStyle name="Normal 38" xfId="4358" xr:uid="{F56A8BC1-1D4A-4A09-B1C8-5E97A3FF5A31}"/>
    <cellStyle name="Normal 38 2" xfId="4359" xr:uid="{6DFB7A95-0878-4B5A-9602-5E02CA0B849A}"/>
    <cellStyle name="Normal 39" xfId="4360" xr:uid="{6E03ABAE-13E2-4B63-A0F7-B52E6CC243CD}"/>
    <cellStyle name="Normal 39 2" xfId="4361" xr:uid="{05E0498C-8C22-4A5D-A8CB-4A683254D427}"/>
    <cellStyle name="Normal 39 2 2" xfId="4362" xr:uid="{822DB290-631D-41EF-A5EB-4F8D971D98A0}"/>
    <cellStyle name="Normal 39 3" xfId="4363" xr:uid="{74CA4351-6B3D-466D-B62E-6819E2D57205}"/>
    <cellStyle name="Normal 4" xfId="76" xr:uid="{BF71FF68-0A6C-4CB7-81FC-ED358EE2827F}"/>
    <cellStyle name="Normal 4 2" xfId="77" xr:uid="{CACBCEE7-849D-4E41-A95C-6AE87A781FF3}"/>
    <cellStyle name="Normal 4 2 2" xfId="688" xr:uid="{D44C4792-D58B-451C-9668-E6FDDA331DEA}"/>
    <cellStyle name="Normal 4 2 2 2" xfId="689" xr:uid="{FFCB3756-B2E5-42A0-AD4B-42651073EF89}"/>
    <cellStyle name="Normal 4 2 2 3" xfId="690" xr:uid="{63798478-5A01-48FA-8790-A1A06905836E}"/>
    <cellStyle name="Normal 4 2 2 4" xfId="691" xr:uid="{7B717117-3231-439A-A0C9-8057EF667169}"/>
    <cellStyle name="Normal 4 2 2 4 2" xfId="692" xr:uid="{1565E5C1-599B-4843-932F-E15402E68CE7}"/>
    <cellStyle name="Normal 4 2 2 4 3" xfId="693" xr:uid="{4F876888-1CBB-44E0-80E6-A59BDA1BB45E}"/>
    <cellStyle name="Normal 4 2 2 4 3 2" xfId="694" xr:uid="{327DC344-C1E8-425E-874A-8648EFD15C23}"/>
    <cellStyle name="Normal 4 2 2 4 3 3" xfId="3665" xr:uid="{74D0769B-75AE-4938-9537-8F6AD84B9A1E}"/>
    <cellStyle name="Normal 4 2 3" xfId="4277" xr:uid="{91889357-0371-43C9-B2D5-64C26178938D}"/>
    <cellStyle name="Normal 4 2 3 2" xfId="4288" xr:uid="{E8BC158A-074E-44CB-A55B-3B5DDC4798EA}"/>
    <cellStyle name="Normal 4 2 3 2 2" xfId="4590" xr:uid="{094DEAEA-6E72-4994-B3D4-94E8F0D630D6}"/>
    <cellStyle name="Normal 4 2 3 2 3" xfId="5338" xr:uid="{22D5C37D-DF31-4E78-BED1-FE1257638157}"/>
    <cellStyle name="Normal 4 2 3 3" xfId="4636" xr:uid="{022382B8-D487-4726-A877-9317DC55F4C0}"/>
    <cellStyle name="Normal 4 2 3 3 2" xfId="4637" xr:uid="{D594358C-309E-44DE-B847-D19C64C5E65E}"/>
    <cellStyle name="Normal 4 2 3 4" xfId="4638" xr:uid="{6F5C332B-E874-41C6-B6C0-D98613EC410D}"/>
    <cellStyle name="Normal 4 2 3 5" xfId="4639" xr:uid="{9B62B169-33D1-4C3B-9C18-539FA90AEABA}"/>
    <cellStyle name="Normal 4 2 4" xfId="4278" xr:uid="{60EF6F59-2397-431B-A6D6-4FCC9A5790F3}"/>
    <cellStyle name="Normal 4 2 4 2" xfId="4365" xr:uid="{FC3755B7-7FF5-42AF-A667-5DA41BE3C38C}"/>
    <cellStyle name="Normal 4 2 4 2 2" xfId="4640" xr:uid="{760C0A84-A23E-4248-8809-3CB6A3F87557}"/>
    <cellStyle name="Normal 4 2 4 2 3" xfId="4620" xr:uid="{E535469C-E920-4990-B888-DCD3BED82F8B}"/>
    <cellStyle name="Normal 4 2 4 2 4" xfId="4476" xr:uid="{ACB269E6-5726-447E-8D24-43B2F4995711}"/>
    <cellStyle name="Normal 4 2 4 3" xfId="4463" xr:uid="{4B22E3CE-1935-4BF4-8F32-AC4A5093F354}"/>
    <cellStyle name="Normal 4 2 4 4" xfId="4707" xr:uid="{C638DA4D-3E9B-418E-B861-72676C2E1AF6}"/>
    <cellStyle name="Normal 4 2 5" xfId="3830" xr:uid="{B64D225F-E2C2-47D3-9E94-66A05FBAFA71}"/>
    <cellStyle name="Normal 4 2 6" xfId="4479" xr:uid="{B2CFF238-6D6B-4FF8-9FBC-AE3A1CA5F8D7}"/>
    <cellStyle name="Normal 4 2 7" xfId="4435" xr:uid="{09F415A0-104A-4DCA-9161-CFCF48A29DFA}"/>
    <cellStyle name="Normal 4 3" xfId="78" xr:uid="{12062626-88A1-47B4-8F1B-DB23E992287E}"/>
    <cellStyle name="Normal 4 3 2" xfId="79" xr:uid="{861C872C-2CDA-4F9D-B700-B17F668EA0C5}"/>
    <cellStyle name="Normal 4 3 2 2" xfId="695" xr:uid="{AD820CCE-8BCE-4D4E-933D-B39CC19CECEC}"/>
    <cellStyle name="Normal 4 3 2 3" xfId="3831" xr:uid="{0D644FD4-0E20-40BD-B48B-B86F38AC48C4}"/>
    <cellStyle name="Normal 4 3 3" xfId="696" xr:uid="{70F75734-88BD-41EE-AE74-0CFB5095D811}"/>
    <cellStyle name="Normal 4 3 3 2" xfId="4484" xr:uid="{99F5C536-74EA-4DB8-B81D-409B0F8FDBAB}"/>
    <cellStyle name="Normal 4 3 3 2 2" xfId="5357" xr:uid="{48DCBF82-62A1-4289-8B21-8A3A910375EE}"/>
    <cellStyle name="Normal 4 3 4" xfId="697" xr:uid="{1A080518-4A44-47F7-8A30-0D8D82C2E48A}"/>
    <cellStyle name="Normal 4 3 5" xfId="698" xr:uid="{ACB56ABF-7FB1-4432-8A1C-45FEA93E6367}"/>
    <cellStyle name="Normal 4 3 5 2" xfId="699" xr:uid="{D8C3EE84-F871-4990-818B-28EC3C271D94}"/>
    <cellStyle name="Normal 4 3 5 3" xfId="700" xr:uid="{C8A13E9F-91B5-4A44-85A0-AC5430A32FBC}"/>
    <cellStyle name="Normal 4 3 5 3 2" xfId="701" xr:uid="{5CB8400E-04A3-4F19-847A-A04DBBFA8991}"/>
    <cellStyle name="Normal 4 3 5 3 3" xfId="3664" xr:uid="{C1914D93-DF6D-4A10-9D62-12757AE18E52}"/>
    <cellStyle name="Normal 4 3 6" xfId="3737" xr:uid="{25620DB7-2EBB-4CBB-923D-4A0D71600209}"/>
    <cellStyle name="Normal 4 3 6 2" xfId="5334" xr:uid="{42DCF5A1-6221-4B61-AFC1-FC37EC1F01E1}"/>
    <cellStyle name="Normal 4 4" xfId="3736" xr:uid="{485DD3EF-BCC9-4E81-98FC-FE08D0EC1405}"/>
    <cellStyle name="Normal 4 4 2" xfId="4279" xr:uid="{7588D91C-80D3-4CB7-A50B-2D0E7E835611}"/>
    <cellStyle name="Normal 4 4 2 2" xfId="5336" xr:uid="{ADA54DDF-E535-4C6F-BA85-80DE86863E0C}"/>
    <cellStyle name="Normal 4 4 3" xfId="4287" xr:uid="{F915C8B2-54A5-4D3A-8E90-328419B26A92}"/>
    <cellStyle name="Normal 4 4 3 2" xfId="4290" xr:uid="{45FD60CD-AA2C-4868-A165-8036812F6114}"/>
    <cellStyle name="Normal 4 4 3 3" xfId="4289" xr:uid="{8AC2E043-60F5-4962-91D4-C2B617BC0F54}"/>
    <cellStyle name="Normal 4 4 4" xfId="4745" xr:uid="{196139B8-F9FC-4D0F-A73B-8C174C96C160}"/>
    <cellStyle name="Normal 4 4 4 2" xfId="5369" xr:uid="{3E008F0B-0859-46B2-8E1F-027DDDB8A503}"/>
    <cellStyle name="Normal 4 5" xfId="4280" xr:uid="{00FAF83E-3992-4D81-AF79-C65008B68F15}"/>
    <cellStyle name="Normal 4 5 2" xfId="4364" xr:uid="{75DA2095-F44F-4F19-B2B1-22DAF934CBC9}"/>
    <cellStyle name="Normal 4 6" xfId="4281" xr:uid="{CE044A15-83AD-4C5A-854E-EFB617BEED9C}"/>
    <cellStyle name="Normal 4 7" xfId="3739" xr:uid="{DD39EFC7-21EA-462F-8188-0145637B474B}"/>
    <cellStyle name="Normal 4 7 2" xfId="5335" xr:uid="{B36B1A82-22F7-4095-A43A-750247AD9BEE}"/>
    <cellStyle name="Normal 4 8" xfId="4431" xr:uid="{B8541134-37BD-4B5C-9AB4-ED1BDCFEB515}"/>
    <cellStyle name="Normal 4 8 2" xfId="5352" xr:uid="{F1D2F5D5-28C0-442D-B5B1-49DB75245824}"/>
    <cellStyle name="Normal 4 9" xfId="5332" xr:uid="{CE657DEF-A35F-4D3E-A82D-A050F37D42BD}"/>
    <cellStyle name="Normal 40" xfId="4366" xr:uid="{FB53BAA6-2643-4D06-BA82-C15B0C71F3B7}"/>
    <cellStyle name="Normal 40 2" xfId="4367" xr:uid="{862B3936-49EE-4764-9036-2EAC31B8C539}"/>
    <cellStyle name="Normal 40 2 2" xfId="4368" xr:uid="{768D6A14-0AEC-4331-95CF-73DA4AB01736}"/>
    <cellStyle name="Normal 40 3" xfId="4369" xr:uid="{A3C3ACA8-1A8D-4331-B8BE-E1D2EF3B405E}"/>
    <cellStyle name="Normal 41" xfId="4370" xr:uid="{597DC880-25B6-46F2-8749-B91D72D33A45}"/>
    <cellStyle name="Normal 41 2" xfId="4371" xr:uid="{664AA919-15AD-42EC-8515-0194EF0C611C}"/>
    <cellStyle name="Normal 42" xfId="4372" xr:uid="{0C04824D-3016-4CB3-B877-E21F4C3FE76A}"/>
    <cellStyle name="Normal 42 2" xfId="4373" xr:uid="{72307E14-C023-4AC2-A178-231366597588}"/>
    <cellStyle name="Normal 43" xfId="4374" xr:uid="{42214CCF-C48A-48BA-BEFC-01BFA1C70369}"/>
    <cellStyle name="Normal 43 2" xfId="4375" xr:uid="{18A1F102-20B5-4530-B620-8FAC4FDDA32C}"/>
    <cellStyle name="Normal 44" xfId="4385" xr:uid="{30CFBE1E-780C-4F6D-BC46-AADC3ED5C0A8}"/>
    <cellStyle name="Normal 44 2" xfId="4386" xr:uid="{9DB50F32-4C3E-4219-A0DB-095D088C3F8E}"/>
    <cellStyle name="Normal 45" xfId="4599" xr:uid="{421EB7FB-A566-4036-A0B1-94C4E6212278}"/>
    <cellStyle name="Normal 46" xfId="3" xr:uid="{A6DCB6EC-F401-4C8D-A0A6-80C2386CA66E}"/>
    <cellStyle name="Normal 46 2" xfId="5324" xr:uid="{1EC2CBB8-B699-4F51-B211-174DC2DDA924}"/>
    <cellStyle name="Normal 5" xfId="80" xr:uid="{96CBAAEC-BB35-4750-BC6D-581AC0DEA53C}"/>
    <cellStyle name="Normal 5 10" xfId="702" xr:uid="{17111A01-7F77-4C2F-BBE7-1A3F9A8CC20E}"/>
    <cellStyle name="Normal 5 10 2" xfId="703" xr:uid="{72AE429C-56F2-4C41-89B5-D1CC7FCF732C}"/>
    <cellStyle name="Normal 5 10 2 2" xfId="704" xr:uid="{30AA3F66-AF9B-4EF4-9B66-BAC5277A44C1}"/>
    <cellStyle name="Normal 5 10 2 3" xfId="705" xr:uid="{42C153DF-248E-45F5-AFDB-87404C7286B2}"/>
    <cellStyle name="Normal 5 10 2 4" xfId="706" xr:uid="{13349F18-8C3D-4297-A45F-1E81EB76297E}"/>
    <cellStyle name="Normal 5 10 3" xfId="707" xr:uid="{66A497AB-D26B-4F35-9B9B-19E2D2AFA4F7}"/>
    <cellStyle name="Normal 5 10 3 2" xfId="708" xr:uid="{3143ED89-A244-41DA-90CD-8AE632D0C99D}"/>
    <cellStyle name="Normal 5 10 3 3" xfId="709" xr:uid="{5B9B4FCC-464D-45BE-9DE5-D2DD79BEEC6A}"/>
    <cellStyle name="Normal 5 10 3 4" xfId="710" xr:uid="{6F500AE3-D8DE-46E6-B2B2-17941E195C39}"/>
    <cellStyle name="Normal 5 10 4" xfId="711" xr:uid="{CFA91D98-3BAF-4681-AFD0-843C3A5DBB84}"/>
    <cellStyle name="Normal 5 10 5" xfId="712" xr:uid="{D7E79524-224A-417D-BFEF-851E13B54BC6}"/>
    <cellStyle name="Normal 5 10 6" xfId="713" xr:uid="{C7D5E431-4337-42F2-881C-8725C58E151B}"/>
    <cellStyle name="Normal 5 11" xfId="714" xr:uid="{1531EAA4-8C38-4641-9542-48BAA9E6A836}"/>
    <cellStyle name="Normal 5 11 2" xfId="715" xr:uid="{7C6BBC30-318A-41AD-8298-7A7498A6C563}"/>
    <cellStyle name="Normal 5 11 2 2" xfId="716" xr:uid="{6260571B-AA10-4411-85D3-AF871641F2DF}"/>
    <cellStyle name="Normal 5 11 2 2 2" xfId="4376" xr:uid="{DEB220F9-8E0B-443E-A554-995EA31720F5}"/>
    <cellStyle name="Normal 5 11 2 2 3" xfId="4606" xr:uid="{D835F120-040E-49B6-AB1C-B9696F6AC329}"/>
    <cellStyle name="Normal 5 11 2 3" xfId="717" xr:uid="{E10EA361-0ECE-4BBA-BAE1-26C67D8C97CC}"/>
    <cellStyle name="Normal 5 11 2 4" xfId="718" xr:uid="{C053854A-3278-4F39-B8A4-E078DF386827}"/>
    <cellStyle name="Normal 5 11 3" xfId="719" xr:uid="{0F8B5709-87AD-46FC-819B-8B3EBA34A252}"/>
    <cellStyle name="Normal 5 11 4" xfId="720" xr:uid="{89A4CE98-13AB-472B-B8C2-8B7C0F7BF4AC}"/>
    <cellStyle name="Normal 5 11 4 2" xfId="4746" xr:uid="{44A00A5C-1A03-4BA8-B894-BEFD935191DB}"/>
    <cellStyle name="Normal 5 11 4 3" xfId="4607" xr:uid="{AF68EA8C-8E38-47F9-A7C1-E0B9EE15C958}"/>
    <cellStyle name="Normal 5 11 4 4" xfId="4464" xr:uid="{346C7543-ABE6-41C4-BBB9-331B563A54EE}"/>
    <cellStyle name="Normal 5 11 5" xfId="721" xr:uid="{384120B9-C544-46D8-8559-DFABFFA487E8}"/>
    <cellStyle name="Normal 5 12" xfId="722" xr:uid="{971BF1B2-FBAC-44BB-ABB4-67EA9D3C500B}"/>
    <cellStyle name="Normal 5 12 2" xfId="723" xr:uid="{B6341F1A-53C6-40A3-AA9D-F14598D15C1A}"/>
    <cellStyle name="Normal 5 12 3" xfId="724" xr:uid="{4BC56C46-66A2-402C-9C67-4215AF27143A}"/>
    <cellStyle name="Normal 5 12 4" xfId="725" xr:uid="{B5573E08-C3E2-41F0-A0D9-44A76A917864}"/>
    <cellStyle name="Normal 5 13" xfId="726" xr:uid="{177A4E83-A32F-4CDE-A2BF-03B2017804BA}"/>
    <cellStyle name="Normal 5 13 2" xfId="727" xr:uid="{73C3E144-22DB-41BF-BFC0-D46DD923F282}"/>
    <cellStyle name="Normal 5 13 3" xfId="728" xr:uid="{65B164A0-E151-48E3-92A3-D972E95CFDA8}"/>
    <cellStyle name="Normal 5 13 4" xfId="729" xr:uid="{BB6E6770-7CC0-4AB6-A9C1-64BAF7B8E58B}"/>
    <cellStyle name="Normal 5 14" xfId="730" xr:uid="{6A2BA34F-C7F8-4ADB-9358-413E1D25D06F}"/>
    <cellStyle name="Normal 5 14 2" xfId="731" xr:uid="{D02490EE-0CC7-4CEF-B2B8-0C068B5BC2D2}"/>
    <cellStyle name="Normal 5 15" xfId="732" xr:uid="{EEBDDC5B-E9BE-4E00-BA23-2D57E2AA0BF9}"/>
    <cellStyle name="Normal 5 16" xfId="733" xr:uid="{406FBFB6-E153-419B-8AAB-407A58BD4D10}"/>
    <cellStyle name="Normal 5 17" xfId="734" xr:uid="{AD7A0EF8-4140-4C4F-9997-A7FD132B3304}"/>
    <cellStyle name="Normal 5 2" xfId="81" xr:uid="{95BFFF55-17B6-472C-B573-10FE18891EC6}"/>
    <cellStyle name="Normal 5 2 2" xfId="3729" xr:uid="{7F6885D3-2336-4DDB-A192-74D031204CE9}"/>
    <cellStyle name="Normal 5 2 2 2" xfId="4406" xr:uid="{A7664AE0-4A8A-4AA4-9232-AE2C9BA8CE09}"/>
    <cellStyle name="Normal 5 2 2 2 2" xfId="4407" xr:uid="{C3C665F1-1A81-44A5-A822-96E5DBCC9609}"/>
    <cellStyle name="Normal 5 2 2 2 2 2" xfId="4408" xr:uid="{E977AE6E-56F4-4511-AA21-0539C1B11FD9}"/>
    <cellStyle name="Normal 5 2 2 2 3" xfId="4409" xr:uid="{FC31B37C-A9D1-435D-9EBA-CFE3C5DA7F5F}"/>
    <cellStyle name="Normal 5 2 2 2 4" xfId="4591" xr:uid="{3243EF4D-1595-4B06-9941-5EE982667512}"/>
    <cellStyle name="Normal 5 2 2 2 5" xfId="5303" xr:uid="{A4C8B895-5F14-44A1-9C79-828CF1F44680}"/>
    <cellStyle name="Normal 5 2 2 3" xfId="4410" xr:uid="{4A409734-0E29-4CE0-8EB2-2F524A2B9A86}"/>
    <cellStyle name="Normal 5 2 2 3 2" xfId="4411" xr:uid="{389B4C20-B6CE-4171-8893-29C6D46EE41A}"/>
    <cellStyle name="Normal 5 2 2 4" xfId="4412" xr:uid="{46A2CC9F-C164-4DF6-880B-68B146C32897}"/>
    <cellStyle name="Normal 5 2 2 5" xfId="4429" xr:uid="{4280F35D-6B04-445A-86AE-DB1883643686}"/>
    <cellStyle name="Normal 5 2 2 6" xfId="4443" xr:uid="{A68ED84D-E6BB-4427-A2A0-E0218C411D64}"/>
    <cellStyle name="Normal 5 2 2 7" xfId="4405" xr:uid="{2FAAD56C-2866-4146-93F8-1EDE77A7FF78}"/>
    <cellStyle name="Normal 5 2 3" xfId="4377" xr:uid="{E38F7BEB-67F7-4B97-B7C0-A52F0E4E6E28}"/>
    <cellStyle name="Normal 5 2 3 2" xfId="4414" xr:uid="{6329D7BB-DE79-41E3-A848-9B4DA16E0F9E}"/>
    <cellStyle name="Normal 5 2 3 2 2" xfId="4415" xr:uid="{9279B0A5-BBB2-4F54-9991-AAA5DE048864}"/>
    <cellStyle name="Normal 5 2 3 2 3" xfId="4592" xr:uid="{C719E5E6-92F0-4F4D-A424-FC7001C01AFB}"/>
    <cellStyle name="Normal 5 2 3 2 4" xfId="5304" xr:uid="{03E9693B-022D-4E17-BE31-1DDCDCDD75CB}"/>
    <cellStyle name="Normal 5 2 3 3" xfId="4416" xr:uid="{82308FE1-761B-4ED9-8657-44731DC1EB4A}"/>
    <cellStyle name="Normal 5 2 3 3 2" xfId="4735" xr:uid="{8C73817B-72A9-42B0-9CA8-955C0F6AB111}"/>
    <cellStyle name="Normal 5 2 3 4" xfId="4465" xr:uid="{7D1CE106-6204-4D2A-B1CE-9C76D4072B6A}"/>
    <cellStyle name="Normal 5 2 3 4 2" xfId="4708" xr:uid="{BD21BB66-D55F-4D7A-9615-F70CB6F11427}"/>
    <cellStyle name="Normal 5 2 3 5" xfId="4444" xr:uid="{07B099D8-758F-41C1-879D-6E2C66C2D181}"/>
    <cellStyle name="Normal 5 2 3 6" xfId="4438" xr:uid="{6EB8ADE6-ECE2-49BB-AFEF-B02E4814846F}"/>
    <cellStyle name="Normal 5 2 3 7" xfId="4413" xr:uid="{075095C9-964B-4737-8A1E-445158D9FE81}"/>
    <cellStyle name="Normal 5 2 4" xfId="4417" xr:uid="{50FB99A1-766A-4C8F-AA80-8C9F04CC9219}"/>
    <cellStyle name="Normal 5 2 4 2" xfId="4418" xr:uid="{422815CE-4F9A-4C8F-B518-15231C963C27}"/>
    <cellStyle name="Normal 5 2 5" xfId="4419" xr:uid="{D6C65884-7CF5-43AA-AD4A-C5A4E301BA51}"/>
    <cellStyle name="Normal 5 2 6" xfId="4404" xr:uid="{8DDB6E1C-11B3-4D45-8A66-0B1AC58F6B4C}"/>
    <cellStyle name="Normal 5 3" xfId="82" xr:uid="{89A58ED7-5E03-4546-AA74-6F06C4D67478}"/>
    <cellStyle name="Normal 5 3 2" xfId="4379" xr:uid="{234930A0-B26F-4B47-9AC7-4B66146B7981}"/>
    <cellStyle name="Normal 5 3 3" xfId="4378" xr:uid="{D5D59370-E1FA-452C-8BB3-E293E06DF6A1}"/>
    <cellStyle name="Normal 5 4" xfId="83" xr:uid="{A512BB48-AF31-4CEF-A876-A72C0187E02A}"/>
    <cellStyle name="Normal 5 4 10" xfId="735" xr:uid="{755FF975-2939-4D21-BE03-5E4AFDF4A5FE}"/>
    <cellStyle name="Normal 5 4 11" xfId="736" xr:uid="{50ECC878-DBE4-4A8C-A71E-47EE7002546E}"/>
    <cellStyle name="Normal 5 4 2" xfId="737" xr:uid="{6C62D50E-7E46-41C6-BFCC-F9AC5A75B33B}"/>
    <cellStyle name="Normal 5 4 2 2" xfId="738" xr:uid="{012F1D65-183E-4AA8-9C1F-EC95D313BE92}"/>
    <cellStyle name="Normal 5 4 2 2 2" xfId="739" xr:uid="{6ED2B3B5-6D49-4D50-B57E-E4F6C3D3B84C}"/>
    <cellStyle name="Normal 5 4 2 2 2 2" xfId="740" xr:uid="{636A56FF-FED2-412E-93FE-A2550DCFD58E}"/>
    <cellStyle name="Normal 5 4 2 2 2 2 2" xfId="741" xr:uid="{D887EF9D-F341-43AC-AF34-EAA5B4F74F3B}"/>
    <cellStyle name="Normal 5 4 2 2 2 2 2 2" xfId="3832" xr:uid="{50BFD9FD-8770-40B9-8AF1-90DE1817865F}"/>
    <cellStyle name="Normal 5 4 2 2 2 2 2 2 2" xfId="3833" xr:uid="{B8CFE91C-53DD-4830-A29C-3A181F50FEB7}"/>
    <cellStyle name="Normal 5 4 2 2 2 2 2 3" xfId="3834" xr:uid="{2D65FF08-E8D5-4434-A47F-7226BC36A1F3}"/>
    <cellStyle name="Normal 5 4 2 2 2 2 3" xfId="742" xr:uid="{29BDCD85-5C6E-4FAF-BEFC-10DADE13F867}"/>
    <cellStyle name="Normal 5 4 2 2 2 2 3 2" xfId="3835" xr:uid="{B03CC0F8-63D8-421E-9B6D-C2D838A67EC7}"/>
    <cellStyle name="Normal 5 4 2 2 2 2 4" xfId="743" xr:uid="{58513B3C-892C-43AB-94DE-133972931BB6}"/>
    <cellStyle name="Normal 5 4 2 2 2 3" xfId="744" xr:uid="{1BC47EE9-5931-48A2-A6D0-DA388FE78FB8}"/>
    <cellStyle name="Normal 5 4 2 2 2 3 2" xfId="745" xr:uid="{4898D22F-351A-4391-ACCE-EC9D58B64961}"/>
    <cellStyle name="Normal 5 4 2 2 2 3 2 2" xfId="3836" xr:uid="{6F46E2F0-7370-4847-945C-1CFB794DD261}"/>
    <cellStyle name="Normal 5 4 2 2 2 3 3" xfId="746" xr:uid="{24ACC9DC-BB8C-4E62-A7E7-DAC3841FBBAA}"/>
    <cellStyle name="Normal 5 4 2 2 2 3 4" xfId="747" xr:uid="{CE64A020-66AA-431F-B3AB-9EEF00433EFB}"/>
    <cellStyle name="Normal 5 4 2 2 2 4" xfId="748" xr:uid="{FB201468-33E4-4939-A93A-4B0B2E51F560}"/>
    <cellStyle name="Normal 5 4 2 2 2 4 2" xfId="3837" xr:uid="{16933387-98D7-4339-BCF3-89A837BBAE8C}"/>
    <cellStyle name="Normal 5 4 2 2 2 5" xfId="749" xr:uid="{B52525A9-E43F-421E-8C5D-FBC2E6DEB7F1}"/>
    <cellStyle name="Normal 5 4 2 2 2 6" xfId="750" xr:uid="{89EC8183-7067-4CC2-AFF9-48A3D76F8A8D}"/>
    <cellStyle name="Normal 5 4 2 2 3" xfId="751" xr:uid="{05183E53-287B-48DB-8FDB-2176A1DC1BF1}"/>
    <cellStyle name="Normal 5 4 2 2 3 2" xfId="752" xr:uid="{8B2AD0B0-BBE2-46D9-9AE3-A2E054DC3C60}"/>
    <cellStyle name="Normal 5 4 2 2 3 2 2" xfId="753" xr:uid="{8C372342-2962-43CF-BAB3-A4D80A5AFEEB}"/>
    <cellStyle name="Normal 5 4 2 2 3 2 2 2" xfId="3838" xr:uid="{75DF4C7C-28F3-4F5A-BA00-3E10434295F0}"/>
    <cellStyle name="Normal 5 4 2 2 3 2 2 2 2" xfId="3839" xr:uid="{ADF1B918-1BA1-4EBD-9088-ECF5D8B796DD}"/>
    <cellStyle name="Normal 5 4 2 2 3 2 2 3" xfId="3840" xr:uid="{B677C9C2-36C1-4C75-B513-71B135E50D1E}"/>
    <cellStyle name="Normal 5 4 2 2 3 2 3" xfId="754" xr:uid="{1D2D6D46-2CA7-4DAF-A123-E162E1CEF67A}"/>
    <cellStyle name="Normal 5 4 2 2 3 2 3 2" xfId="3841" xr:uid="{8664EF09-DC73-4114-B244-AD4F34F58B63}"/>
    <cellStyle name="Normal 5 4 2 2 3 2 4" xfId="755" xr:uid="{19864CF3-9659-4AB1-B444-0AFDBC78285A}"/>
    <cellStyle name="Normal 5 4 2 2 3 3" xfId="756" xr:uid="{75EE0CD3-5E10-4E8F-A57D-FBD3CFA7EDFF}"/>
    <cellStyle name="Normal 5 4 2 2 3 3 2" xfId="3842" xr:uid="{95E4C399-C423-4AA9-AEAC-0CF5AF6BA836}"/>
    <cellStyle name="Normal 5 4 2 2 3 3 2 2" xfId="3843" xr:uid="{C1116AD7-C161-41EE-AE08-A2888109BC8B}"/>
    <cellStyle name="Normal 5 4 2 2 3 3 3" xfId="3844" xr:uid="{1ABA2CFD-FB82-42B7-8152-4AC43554EDFA}"/>
    <cellStyle name="Normal 5 4 2 2 3 4" xfId="757" xr:uid="{AF7C81E6-5108-4585-A449-3A071F2ED828}"/>
    <cellStyle name="Normal 5 4 2 2 3 4 2" xfId="3845" xr:uid="{68FE77E1-E408-4B0D-9E5F-9FA3FFC5AF0E}"/>
    <cellStyle name="Normal 5 4 2 2 3 5" xfId="758" xr:uid="{F4831AE7-1834-4B3C-A6E9-7234EA00632F}"/>
    <cellStyle name="Normal 5 4 2 2 4" xfId="759" xr:uid="{0ED74291-2133-4C5C-9A12-35E923AA22EB}"/>
    <cellStyle name="Normal 5 4 2 2 4 2" xfId="760" xr:uid="{1B65A922-C937-4916-A8A9-16CBC4C1A85A}"/>
    <cellStyle name="Normal 5 4 2 2 4 2 2" xfId="3846" xr:uid="{F243641B-3FB4-4A53-A6E1-683254E13076}"/>
    <cellStyle name="Normal 5 4 2 2 4 2 2 2" xfId="3847" xr:uid="{42CDBA64-B5AF-4BDB-AECD-29AFC074A184}"/>
    <cellStyle name="Normal 5 4 2 2 4 2 3" xfId="3848" xr:uid="{40690180-3281-4623-96DB-617B4F667634}"/>
    <cellStyle name="Normal 5 4 2 2 4 3" xfId="761" xr:uid="{2EB7DCFE-A2A5-4F63-B405-86FF4B0DE39B}"/>
    <cellStyle name="Normal 5 4 2 2 4 3 2" xfId="3849" xr:uid="{ED02E0C2-4BEA-49B8-8078-578329B945C2}"/>
    <cellStyle name="Normal 5 4 2 2 4 4" xfId="762" xr:uid="{95D1CDAC-CFCD-48F3-A4C4-502B409BA96B}"/>
    <cellStyle name="Normal 5 4 2 2 5" xfId="763" xr:uid="{251CA367-17DC-4EFD-BF34-7D40CDF27BF9}"/>
    <cellStyle name="Normal 5 4 2 2 5 2" xfId="764" xr:uid="{0D64C613-C1CF-4D34-B1A4-3853AF5545AE}"/>
    <cellStyle name="Normal 5 4 2 2 5 2 2" xfId="3850" xr:uid="{3AF1C78C-9FEC-447A-AADD-B21C2DC70522}"/>
    <cellStyle name="Normal 5 4 2 2 5 3" xfId="765" xr:uid="{4D6293AF-42C0-4CF1-95F7-FFF2BE532ADD}"/>
    <cellStyle name="Normal 5 4 2 2 5 4" xfId="766" xr:uid="{C176EBEE-9F1F-4725-9502-BFCE2EA422B5}"/>
    <cellStyle name="Normal 5 4 2 2 6" xfId="767" xr:uid="{DDF6D497-D7F2-4F96-A6CC-4C341DC79650}"/>
    <cellStyle name="Normal 5 4 2 2 6 2" xfId="3851" xr:uid="{2E7F0DB1-7E58-4C1E-A10A-5A3C61F194A7}"/>
    <cellStyle name="Normal 5 4 2 2 7" xfId="768" xr:uid="{40C4303C-A50B-429D-A44E-0155B102F5C2}"/>
    <cellStyle name="Normal 5 4 2 2 8" xfId="769" xr:uid="{8648F9B1-0A7F-4333-9C8C-B116F372DBF2}"/>
    <cellStyle name="Normal 5 4 2 3" xfId="770" xr:uid="{04CCD359-11C4-4D74-90E3-7CD3AA09CD81}"/>
    <cellStyle name="Normal 5 4 2 3 2" xfId="771" xr:uid="{7F4EB544-A94D-4C12-B2B1-861127315F8A}"/>
    <cellStyle name="Normal 5 4 2 3 2 2" xfId="772" xr:uid="{72A10E57-008C-4E44-AF72-D9DAB2AF27D4}"/>
    <cellStyle name="Normal 5 4 2 3 2 2 2" xfId="3852" xr:uid="{DC6F7D64-9346-4F49-B4DC-DCC98A27DD85}"/>
    <cellStyle name="Normal 5 4 2 3 2 2 2 2" xfId="3853" xr:uid="{14AD936F-5442-44E2-B308-96363083DEAA}"/>
    <cellStyle name="Normal 5 4 2 3 2 2 3" xfId="3854" xr:uid="{184BB031-5C39-41CE-92D1-21157B1E159A}"/>
    <cellStyle name="Normal 5 4 2 3 2 3" xfId="773" xr:uid="{CFCE6237-5137-4D94-A7A6-F9F99D4BEEFB}"/>
    <cellStyle name="Normal 5 4 2 3 2 3 2" xfId="3855" xr:uid="{0E06C8CA-D80C-405F-8AC0-8C7CA29D3CD0}"/>
    <cellStyle name="Normal 5 4 2 3 2 4" xfId="774" xr:uid="{8C51F938-4AA2-4877-9C19-08E262F5D801}"/>
    <cellStyle name="Normal 5 4 2 3 3" xfId="775" xr:uid="{11C878B6-22ED-48E6-819E-138F767FDFDF}"/>
    <cellStyle name="Normal 5 4 2 3 3 2" xfId="776" xr:uid="{2C7FA03B-1D9B-40DA-9FFF-36D63531752E}"/>
    <cellStyle name="Normal 5 4 2 3 3 2 2" xfId="3856" xr:uid="{7C08F19C-C3F2-4230-AE6C-ED6FF2A57290}"/>
    <cellStyle name="Normal 5 4 2 3 3 3" xfId="777" xr:uid="{0304A951-A5A3-49CD-B3C4-328F3C87B702}"/>
    <cellStyle name="Normal 5 4 2 3 3 4" xfId="778" xr:uid="{1F4CEB77-694D-4406-ABFC-F3602C022D0D}"/>
    <cellStyle name="Normal 5 4 2 3 4" xfId="779" xr:uid="{75F72000-1DB0-4F35-9116-5C1CDABBC226}"/>
    <cellStyle name="Normal 5 4 2 3 4 2" xfId="3857" xr:uid="{C1D3635F-233B-4C36-AB11-EB39F784216A}"/>
    <cellStyle name="Normal 5 4 2 3 5" xfId="780" xr:uid="{4CC2C121-2A98-4928-B25B-B251D6659BCD}"/>
    <cellStyle name="Normal 5 4 2 3 6" xfId="781" xr:uid="{C67DBD3C-69E1-467F-86F6-DB532030A305}"/>
    <cellStyle name="Normal 5 4 2 4" xfId="782" xr:uid="{9E9D8287-35E3-4D0C-9B3E-64A05E743F16}"/>
    <cellStyle name="Normal 5 4 2 4 2" xfId="783" xr:uid="{121459B8-7C76-4B6B-9DF3-A8C1563167EB}"/>
    <cellStyle name="Normal 5 4 2 4 2 2" xfId="784" xr:uid="{AE764AB3-BD54-487D-B51E-2C2021A72CED}"/>
    <cellStyle name="Normal 5 4 2 4 2 2 2" xfId="3858" xr:uid="{FA0ACC2B-B935-4061-A611-D44D89E54ED9}"/>
    <cellStyle name="Normal 5 4 2 4 2 2 2 2" xfId="3859" xr:uid="{2052A3F5-8F74-41EB-A541-B05A513C769C}"/>
    <cellStyle name="Normal 5 4 2 4 2 2 3" xfId="3860" xr:uid="{FBEA261D-90B1-4F00-881A-53C6B7081091}"/>
    <cellStyle name="Normal 5 4 2 4 2 3" xfId="785" xr:uid="{B4F17455-FFA1-4ED2-9169-4148B521851B}"/>
    <cellStyle name="Normal 5 4 2 4 2 3 2" xfId="3861" xr:uid="{F754623E-B1CB-4D0C-A73F-85E1B8ADA56D}"/>
    <cellStyle name="Normal 5 4 2 4 2 4" xfId="786" xr:uid="{D01B6B92-5391-417E-B41F-DA1BC8B8BB90}"/>
    <cellStyle name="Normal 5 4 2 4 3" xfId="787" xr:uid="{313F5D2A-E899-45EF-A00A-D4316CCCF8A0}"/>
    <cellStyle name="Normal 5 4 2 4 3 2" xfId="3862" xr:uid="{86E317B8-C972-4A5E-999E-DB1E0EBBC3AB}"/>
    <cellStyle name="Normal 5 4 2 4 3 2 2" xfId="3863" xr:uid="{38E8259E-818B-4A1B-9BF9-282DCF7B7629}"/>
    <cellStyle name="Normal 5 4 2 4 3 3" xfId="3864" xr:uid="{DC5F78E0-419D-46F8-92AE-AC7FEEAEB1BC}"/>
    <cellStyle name="Normal 5 4 2 4 4" xfId="788" xr:uid="{59C528CE-71CB-4200-9A85-FE37D3F27D99}"/>
    <cellStyle name="Normal 5 4 2 4 4 2" xfId="3865" xr:uid="{7F44928D-5BE3-4BB0-8AF7-04E80F06E216}"/>
    <cellStyle name="Normal 5 4 2 4 5" xfId="789" xr:uid="{CEE784EC-20D8-45E0-9C5D-11930A33EA34}"/>
    <cellStyle name="Normal 5 4 2 5" xfId="790" xr:uid="{450E5F71-C276-4546-AB9D-2693B6DC321C}"/>
    <cellStyle name="Normal 5 4 2 5 2" xfId="791" xr:uid="{621E2E6A-B7AC-4DF3-A5E1-C85CA67C4ADE}"/>
    <cellStyle name="Normal 5 4 2 5 2 2" xfId="3866" xr:uid="{EBD36D34-402C-46F7-9D7F-D1FBDD6916A7}"/>
    <cellStyle name="Normal 5 4 2 5 2 2 2" xfId="3867" xr:uid="{A4C71AB2-E9B6-453D-8A18-6503F4ADED41}"/>
    <cellStyle name="Normal 5 4 2 5 2 3" xfId="3868" xr:uid="{4906F9DB-37BE-47C5-B608-0DB210220B30}"/>
    <cellStyle name="Normal 5 4 2 5 3" xfId="792" xr:uid="{430B90F5-C9B3-4C98-AE14-4940C8764543}"/>
    <cellStyle name="Normal 5 4 2 5 3 2" xfId="3869" xr:uid="{7072BFA8-20D8-4046-B7DE-72F2BAB2A4FA}"/>
    <cellStyle name="Normal 5 4 2 5 4" xfId="793" xr:uid="{0CCE9D84-57E3-4E53-BF99-46818DC409B1}"/>
    <cellStyle name="Normal 5 4 2 6" xfId="794" xr:uid="{BBFEC20C-FB2C-4C03-B7E4-7554D00184F1}"/>
    <cellStyle name="Normal 5 4 2 6 2" xfId="795" xr:uid="{6E2FF917-2175-44E4-A15F-20A519048F60}"/>
    <cellStyle name="Normal 5 4 2 6 2 2" xfId="3870" xr:uid="{92D07E85-08D8-4688-82E4-C265D411DA27}"/>
    <cellStyle name="Normal 5 4 2 6 2 3" xfId="4392" xr:uid="{241726CF-0661-4A7A-BB2B-C2D987775E4B}"/>
    <cellStyle name="Normal 5 4 2 6 3" xfId="796" xr:uid="{DE981246-E2FB-4C52-8B34-94EE7203B96F}"/>
    <cellStyle name="Normal 5 4 2 6 4" xfId="797" xr:uid="{DB19AFA1-3556-4B63-806A-F80116790688}"/>
    <cellStyle name="Normal 5 4 2 6 4 2" xfId="4751" xr:uid="{A3C9564B-B648-4071-8FB5-1BC81CBA5595}"/>
    <cellStyle name="Normal 5 4 2 6 4 3" xfId="4608" xr:uid="{D0FDD48E-0EBA-4F87-9E05-AFC35B73BA98}"/>
    <cellStyle name="Normal 5 4 2 6 4 4" xfId="4472" xr:uid="{628C0506-0532-4747-B2A7-A5D4EDBFC137}"/>
    <cellStyle name="Normal 5 4 2 7" xfId="798" xr:uid="{0BDC4FFA-5A9B-4A64-8314-DB061D10DB52}"/>
    <cellStyle name="Normal 5 4 2 7 2" xfId="3871" xr:uid="{1E9D2DB2-762E-446B-A226-BEB9983784B0}"/>
    <cellStyle name="Normal 5 4 2 8" xfId="799" xr:uid="{90D89187-E3CB-445E-AF62-1327C105F11C}"/>
    <cellStyle name="Normal 5 4 2 9" xfId="800" xr:uid="{EF7E5C83-61A1-4CA8-BF96-2A8E8BC2DCBD}"/>
    <cellStyle name="Normal 5 4 3" xfId="801" xr:uid="{353B9A42-31D7-41A7-9442-F4BFD4ADD43B}"/>
    <cellStyle name="Normal 5 4 3 2" xfId="802" xr:uid="{9F972EF1-CCD7-41CC-8BAD-F106AA08A5F2}"/>
    <cellStyle name="Normal 5 4 3 2 2" xfId="803" xr:uid="{F288DD93-0C1C-4E95-804E-9AE6B8CE42A1}"/>
    <cellStyle name="Normal 5 4 3 2 2 2" xfId="804" xr:uid="{77217D82-AEC2-4987-8D39-0E6C3EF0539F}"/>
    <cellStyle name="Normal 5 4 3 2 2 2 2" xfId="3872" xr:uid="{A0735B8F-B27A-4249-A7D0-E3119C58BF78}"/>
    <cellStyle name="Normal 5 4 3 2 2 2 2 2" xfId="3873" xr:uid="{7536868D-B663-4EC6-ABF2-DE91A01CA268}"/>
    <cellStyle name="Normal 5 4 3 2 2 2 3" xfId="3874" xr:uid="{C023E5EA-ECB7-4897-897E-F7314838FB34}"/>
    <cellStyle name="Normal 5 4 3 2 2 3" xfId="805" xr:uid="{7A4B8416-2D3C-41EB-BBF6-A291D04F655D}"/>
    <cellStyle name="Normal 5 4 3 2 2 3 2" xfId="3875" xr:uid="{437226E1-620E-4397-8E34-F8E39B464A0A}"/>
    <cellStyle name="Normal 5 4 3 2 2 4" xfId="806" xr:uid="{674C5BCB-EB73-45E0-8064-8345CC386DE8}"/>
    <cellStyle name="Normal 5 4 3 2 3" xfId="807" xr:uid="{4BF56565-A2AB-4425-92BD-5746A037E704}"/>
    <cellStyle name="Normal 5 4 3 2 3 2" xfId="808" xr:uid="{9E855790-6681-4A3F-B2CA-212C1C479131}"/>
    <cellStyle name="Normal 5 4 3 2 3 2 2" xfId="3876" xr:uid="{DAE25433-46DC-4707-B12A-30F8DD50C327}"/>
    <cellStyle name="Normal 5 4 3 2 3 3" xfId="809" xr:uid="{0DC9789D-943F-4139-AA8B-5A598BE12455}"/>
    <cellStyle name="Normal 5 4 3 2 3 4" xfId="810" xr:uid="{48A840CC-1F44-4BCC-BC98-E2FFEA13956A}"/>
    <cellStyle name="Normal 5 4 3 2 4" xfId="811" xr:uid="{952E5973-4CCC-4224-BDAC-23D32F592F9E}"/>
    <cellStyle name="Normal 5 4 3 2 4 2" xfId="3877" xr:uid="{F39E04B9-E472-4485-935B-0D19C13801E6}"/>
    <cellStyle name="Normal 5 4 3 2 5" xfId="812" xr:uid="{65A2474F-030F-497E-A977-37451C230AE2}"/>
    <cellStyle name="Normal 5 4 3 2 6" xfId="813" xr:uid="{0EF7D568-78E1-4393-84A0-108EAA319B47}"/>
    <cellStyle name="Normal 5 4 3 3" xfId="814" xr:uid="{8E26AFE3-E56C-4B65-BA2B-75DE8F5F0227}"/>
    <cellStyle name="Normal 5 4 3 3 2" xfId="815" xr:uid="{97AFF9C7-DF58-43F5-89DF-32F22CB30423}"/>
    <cellStyle name="Normal 5 4 3 3 2 2" xfId="816" xr:uid="{295C9A68-4485-4CD3-B62F-BB32EA15B930}"/>
    <cellStyle name="Normal 5 4 3 3 2 2 2" xfId="3878" xr:uid="{949DD92A-B675-4EFB-9E41-836A30C59094}"/>
    <cellStyle name="Normal 5 4 3 3 2 2 2 2" xfId="3879" xr:uid="{894E07F3-8DF9-4D78-B578-E3020E013AF6}"/>
    <cellStyle name="Normal 5 4 3 3 2 2 3" xfId="3880" xr:uid="{B45349B2-EBE0-4D62-9B23-9A65288B7D78}"/>
    <cellStyle name="Normal 5 4 3 3 2 3" xfId="817" xr:uid="{A5FB9612-97BD-4B67-9BD1-4F94A81CA913}"/>
    <cellStyle name="Normal 5 4 3 3 2 3 2" xfId="3881" xr:uid="{ADDDD8BB-25B6-4BBA-BDF0-64B4E106D060}"/>
    <cellStyle name="Normal 5 4 3 3 2 4" xfId="818" xr:uid="{F596859C-88EE-4701-AB2A-3C0008D2ADC2}"/>
    <cellStyle name="Normal 5 4 3 3 3" xfId="819" xr:uid="{54DE3BC5-24A1-4A6D-81F3-619E22908AD6}"/>
    <cellStyle name="Normal 5 4 3 3 3 2" xfId="3882" xr:uid="{AD928B47-A861-450C-B0E7-54A26B241542}"/>
    <cellStyle name="Normal 5 4 3 3 3 2 2" xfId="3883" xr:uid="{FD36F455-0DDA-46E4-AA7B-E39C5CC7B565}"/>
    <cellStyle name="Normal 5 4 3 3 3 3" xfId="3884" xr:uid="{45CB3E51-C10B-4B59-A52C-40746A6FFD90}"/>
    <cellStyle name="Normal 5 4 3 3 4" xfId="820" xr:uid="{C4780FEC-811E-431F-9AD9-0BA30889FF08}"/>
    <cellStyle name="Normal 5 4 3 3 4 2" xfId="3885" xr:uid="{3EA29FA8-FA2A-4B1E-8B73-413DD7436905}"/>
    <cellStyle name="Normal 5 4 3 3 5" xfId="821" xr:uid="{14FCA966-790F-4386-8519-8380884490C2}"/>
    <cellStyle name="Normal 5 4 3 4" xfId="822" xr:uid="{43E85A84-FE86-4E51-9C7E-60805B12432A}"/>
    <cellStyle name="Normal 5 4 3 4 2" xfId="823" xr:uid="{E12572D4-DA44-4B2E-9D8A-F41320B1E581}"/>
    <cellStyle name="Normal 5 4 3 4 2 2" xfId="3886" xr:uid="{F0B64A7E-5885-4980-82AD-52B6BD8E90D9}"/>
    <cellStyle name="Normal 5 4 3 4 2 2 2" xfId="3887" xr:uid="{8793C60B-58D3-4CDA-BCB2-90214726F7F9}"/>
    <cellStyle name="Normal 5 4 3 4 2 3" xfId="3888" xr:uid="{466E37C4-902D-450B-921F-00CF4B8C36A9}"/>
    <cellStyle name="Normal 5 4 3 4 3" xfId="824" xr:uid="{B41A2B92-1D68-4C72-8FA2-384D23A3CE2E}"/>
    <cellStyle name="Normal 5 4 3 4 3 2" xfId="3889" xr:uid="{1E8CC3C8-70ED-4497-8324-0F4CD0FF3ACD}"/>
    <cellStyle name="Normal 5 4 3 4 4" xfId="825" xr:uid="{A50F2C6E-FB80-40C4-9C0A-434600577A44}"/>
    <cellStyle name="Normal 5 4 3 5" xfId="826" xr:uid="{9212FE14-A409-43DD-8A6D-87E3369A77FF}"/>
    <cellStyle name="Normal 5 4 3 5 2" xfId="827" xr:uid="{A6B8622A-5293-4A8A-B1F8-9A9CC49AE562}"/>
    <cellStyle name="Normal 5 4 3 5 2 2" xfId="3890" xr:uid="{75EDC34C-819F-4012-9697-5650EADE9F5A}"/>
    <cellStyle name="Normal 5 4 3 5 3" xfId="828" xr:uid="{98B78C6B-91FE-429D-9DE8-5008BB7BC861}"/>
    <cellStyle name="Normal 5 4 3 5 4" xfId="829" xr:uid="{A3DAE853-E80B-4FFC-ACEB-27EC38594947}"/>
    <cellStyle name="Normal 5 4 3 6" xfId="830" xr:uid="{83BB10C1-DDF4-413F-9EB1-E66697CE664B}"/>
    <cellStyle name="Normal 5 4 3 6 2" xfId="3891" xr:uid="{3D844BF2-0535-4217-8110-C8719455C7DE}"/>
    <cellStyle name="Normal 5 4 3 7" xfId="831" xr:uid="{BA94CA5B-6D92-4AA4-9EEE-6C271D92B2FE}"/>
    <cellStyle name="Normal 5 4 3 8" xfId="832" xr:uid="{8B051307-A822-4121-BB09-233CEBD0648D}"/>
    <cellStyle name="Normal 5 4 4" xfId="833" xr:uid="{B3507960-01B1-4677-A46D-AE8A111C1F64}"/>
    <cellStyle name="Normal 5 4 4 2" xfId="834" xr:uid="{4C90552B-B29E-455A-ADC2-74D7D1272230}"/>
    <cellStyle name="Normal 5 4 4 2 2" xfId="835" xr:uid="{54614944-FF76-4C2B-926E-15413727D1C7}"/>
    <cellStyle name="Normal 5 4 4 2 2 2" xfId="836" xr:uid="{4B23560A-9B08-4D73-91E7-DDCC6A22C759}"/>
    <cellStyle name="Normal 5 4 4 2 2 2 2" xfId="3892" xr:uid="{F07418C1-9AC4-4A86-87B0-363D1E173BD5}"/>
    <cellStyle name="Normal 5 4 4 2 2 3" xfId="837" xr:uid="{6916416F-3ED5-4EBD-9F8E-84E9C0D5EC3C}"/>
    <cellStyle name="Normal 5 4 4 2 2 4" xfId="838" xr:uid="{94C8F005-F980-4DCC-9DE6-729A69CEACE8}"/>
    <cellStyle name="Normal 5 4 4 2 3" xfId="839" xr:uid="{479B498E-3C0F-4644-A638-91C8DDD85639}"/>
    <cellStyle name="Normal 5 4 4 2 3 2" xfId="3893" xr:uid="{6960D30D-A967-480D-9377-697556F8F1CE}"/>
    <cellStyle name="Normal 5 4 4 2 4" xfId="840" xr:uid="{C4A87FE1-93E1-46A7-889C-C42BEA9DF861}"/>
    <cellStyle name="Normal 5 4 4 2 5" xfId="841" xr:uid="{1DE3A69E-851C-4865-9609-C0DB99B6E732}"/>
    <cellStyle name="Normal 5 4 4 3" xfId="842" xr:uid="{99A288DC-7F3F-44CF-9CEF-5F08654AA12C}"/>
    <cellStyle name="Normal 5 4 4 3 2" xfId="843" xr:uid="{C4D97DAC-99D0-4102-AEAA-7DF8CE6453BB}"/>
    <cellStyle name="Normal 5 4 4 3 2 2" xfId="3894" xr:uid="{D6031798-6AE4-4FE1-B04A-8A4CB3D40334}"/>
    <cellStyle name="Normal 5 4 4 3 3" xfId="844" xr:uid="{E10D9B14-BAEB-454A-AC3A-407BB9CC1D1B}"/>
    <cellStyle name="Normal 5 4 4 3 4" xfId="845" xr:uid="{9C28980F-56BA-47C2-8F3A-7405F357F0E8}"/>
    <cellStyle name="Normal 5 4 4 4" xfId="846" xr:uid="{FD5031D4-47F4-42A3-A78C-05D2AC8684A6}"/>
    <cellStyle name="Normal 5 4 4 4 2" xfId="847" xr:uid="{9342C74C-6D7B-4B9E-B89A-AFA9C7DB2508}"/>
    <cellStyle name="Normal 5 4 4 4 3" xfId="848" xr:uid="{417329BD-13DA-40CB-9DD4-D0061A8E4AF7}"/>
    <cellStyle name="Normal 5 4 4 4 4" xfId="849" xr:uid="{6E2C4554-66C1-47D8-BD35-36641BB0B257}"/>
    <cellStyle name="Normal 5 4 4 5" xfId="850" xr:uid="{AA4F61F5-DF31-417C-989A-E89658093918}"/>
    <cellStyle name="Normal 5 4 4 6" xfId="851" xr:uid="{DADB3506-6275-4174-A3D3-F11A90087A95}"/>
    <cellStyle name="Normal 5 4 4 7" xfId="852" xr:uid="{EABC3C56-75BF-4AC1-82CD-DE0BF5AC0AD6}"/>
    <cellStyle name="Normal 5 4 5" xfId="853" xr:uid="{28DEF9C5-ECA8-4F00-BC8C-24673697BC13}"/>
    <cellStyle name="Normal 5 4 5 2" xfId="854" xr:uid="{595CAA7A-AAA4-48AA-85C4-0E3D8F33209E}"/>
    <cellStyle name="Normal 5 4 5 2 2" xfId="855" xr:uid="{8758A7CD-840F-4BEC-A5B0-9AF237A780DB}"/>
    <cellStyle name="Normal 5 4 5 2 2 2" xfId="3895" xr:uid="{82743F3A-C130-4F84-A4F9-2032A965775B}"/>
    <cellStyle name="Normal 5 4 5 2 2 2 2" xfId="3896" xr:uid="{CAF35C0E-ADD3-4CCD-A922-5E29A3BFC611}"/>
    <cellStyle name="Normal 5 4 5 2 2 3" xfId="3897" xr:uid="{F3D9D39B-C012-4DB9-A6BD-CF385A256D2B}"/>
    <cellStyle name="Normal 5 4 5 2 3" xfId="856" xr:uid="{756DF7CC-A442-4829-9CAB-FCFF53ED6086}"/>
    <cellStyle name="Normal 5 4 5 2 3 2" xfId="3898" xr:uid="{B33B1206-BE63-4BF5-A20D-2F01B37D3A16}"/>
    <cellStyle name="Normal 5 4 5 2 4" xfId="857" xr:uid="{7AB0C459-45F9-442F-876A-E7EFB0D195FA}"/>
    <cellStyle name="Normal 5 4 5 3" xfId="858" xr:uid="{38EF1D2D-13DA-4015-814B-C672081D1D12}"/>
    <cellStyle name="Normal 5 4 5 3 2" xfId="859" xr:uid="{AFB51D08-C30F-4306-8820-A8F45543F906}"/>
    <cellStyle name="Normal 5 4 5 3 2 2" xfId="3899" xr:uid="{C0AA471D-EF34-4155-B66F-06B9582928A1}"/>
    <cellStyle name="Normal 5 4 5 3 3" xfId="860" xr:uid="{A4DD48D7-11B2-439F-AB5A-BAB86484323B}"/>
    <cellStyle name="Normal 5 4 5 3 4" xfId="861" xr:uid="{284F8D7B-9550-40AB-B159-1D40E3A2DD63}"/>
    <cellStyle name="Normal 5 4 5 4" xfId="862" xr:uid="{A0ADB86A-F3E6-4DC7-A8D4-304A9D367BAD}"/>
    <cellStyle name="Normal 5 4 5 4 2" xfId="3900" xr:uid="{FE3A8279-53B3-46E5-8BDE-6571C2C4ED17}"/>
    <cellStyle name="Normal 5 4 5 5" xfId="863" xr:uid="{5326629A-09C6-4CC7-A616-F657AB9EC0C1}"/>
    <cellStyle name="Normal 5 4 5 6" xfId="864" xr:uid="{DEBE22C4-FD08-4FEA-9574-57AB4B1FEB5F}"/>
    <cellStyle name="Normal 5 4 6" xfId="865" xr:uid="{4CD560E8-A3DA-47CC-AA7D-0A33A8A2845D}"/>
    <cellStyle name="Normal 5 4 6 2" xfId="866" xr:uid="{B17F04A4-313B-40B3-9200-86841E22E5A8}"/>
    <cellStyle name="Normal 5 4 6 2 2" xfId="867" xr:uid="{F0970528-281A-433D-82A2-1E0D9A1F494D}"/>
    <cellStyle name="Normal 5 4 6 2 2 2" xfId="3901" xr:uid="{8B54D907-5479-4B23-83F2-CD0C888B1032}"/>
    <cellStyle name="Normal 5 4 6 2 3" xfId="868" xr:uid="{2DFE31E7-A789-4B9A-9F2C-3D1E02891ED2}"/>
    <cellStyle name="Normal 5 4 6 2 4" xfId="869" xr:uid="{D8998499-3AB4-485B-AC67-A7B1E0AFFBAE}"/>
    <cellStyle name="Normal 5 4 6 3" xfId="870" xr:uid="{E538D153-A9D7-420C-97B7-9CF7585C2D63}"/>
    <cellStyle name="Normal 5 4 6 3 2" xfId="3902" xr:uid="{DE0BB460-AFFF-4269-B338-7D58183B5B3A}"/>
    <cellStyle name="Normal 5 4 6 4" xfId="871" xr:uid="{45696FB4-C2E3-42DC-B0C1-6FE39DC2C87E}"/>
    <cellStyle name="Normal 5 4 6 5" xfId="872" xr:uid="{A72406A3-CCCF-4042-9E98-7FDE69527693}"/>
    <cellStyle name="Normal 5 4 7" xfId="873" xr:uid="{6C24E4E3-152C-4D90-B63F-7A8294FEDE2F}"/>
    <cellStyle name="Normal 5 4 7 2" xfId="874" xr:uid="{33EC13A7-1B51-4F3F-A090-FA4077C6E330}"/>
    <cellStyle name="Normal 5 4 7 2 2" xfId="3903" xr:uid="{51977E7C-56AB-4227-B5CC-F5A32EE4123A}"/>
    <cellStyle name="Normal 5 4 7 2 3" xfId="4391" xr:uid="{75FD535C-126A-4D50-938B-BB7069A6F750}"/>
    <cellStyle name="Normal 5 4 7 3" xfId="875" xr:uid="{3CDFEB4E-933A-4E17-8C8B-92D7B70E996A}"/>
    <cellStyle name="Normal 5 4 7 4" xfId="876" xr:uid="{26FCDBC4-230E-44DD-8E9E-0963D484DA6E}"/>
    <cellStyle name="Normal 5 4 7 4 2" xfId="4750" xr:uid="{53C4A03F-1CF4-4FF4-8774-1A995D5C00FB}"/>
    <cellStyle name="Normal 5 4 7 4 3" xfId="4609" xr:uid="{CF3CD6CE-27F0-4C28-B81F-CA677223B92E}"/>
    <cellStyle name="Normal 5 4 7 4 4" xfId="4471" xr:uid="{EAA87EFB-3AD8-49E3-9B7A-CF99234B2AEA}"/>
    <cellStyle name="Normal 5 4 8" xfId="877" xr:uid="{B8DC62CD-811C-4A77-BE64-A8B39987E0FA}"/>
    <cellStyle name="Normal 5 4 8 2" xfId="878" xr:uid="{12565A1B-3233-4F8E-980B-A6B4383A57BE}"/>
    <cellStyle name="Normal 5 4 8 3" xfId="879" xr:uid="{EE109DB1-5194-4AB8-A131-3128A3EDE6F3}"/>
    <cellStyle name="Normal 5 4 8 4" xfId="880" xr:uid="{155C8726-5445-4385-8310-A15CD073147A}"/>
    <cellStyle name="Normal 5 4 9" xfId="881" xr:uid="{B42DD974-F1E0-4C10-9A22-64EB1107F9F1}"/>
    <cellStyle name="Normal 5 5" xfId="882" xr:uid="{87DE37C9-7676-4F6E-8277-8D8B9462BE89}"/>
    <cellStyle name="Normal 5 5 10" xfId="883" xr:uid="{92A1ECA8-F31A-4791-A6A9-298905D2AE32}"/>
    <cellStyle name="Normal 5 5 11" xfId="884" xr:uid="{0925A8D1-DB13-4D92-8E3E-5AFF727DDF7F}"/>
    <cellStyle name="Normal 5 5 2" xfId="885" xr:uid="{974123B0-84F4-4693-9AA3-2B69ADFD3F42}"/>
    <cellStyle name="Normal 5 5 2 2" xfId="886" xr:uid="{9071EA72-ED9C-46DB-B1B2-CC26002B726E}"/>
    <cellStyle name="Normal 5 5 2 2 2" xfId="887" xr:uid="{34E264EB-0D54-45FE-8F5F-7DC72D814E46}"/>
    <cellStyle name="Normal 5 5 2 2 2 2" xfId="888" xr:uid="{9B6BA711-2C3B-4D6E-9DC7-B1A1C496C1F9}"/>
    <cellStyle name="Normal 5 5 2 2 2 2 2" xfId="889" xr:uid="{FA08E402-E32D-4533-94FD-529C84E2E564}"/>
    <cellStyle name="Normal 5 5 2 2 2 2 2 2" xfId="3904" xr:uid="{B9FA1224-5266-41EC-992C-A3A77D33A5FF}"/>
    <cellStyle name="Normal 5 5 2 2 2 2 3" xfId="890" xr:uid="{9A6FD128-4F84-4E57-98D0-85A6604EF48A}"/>
    <cellStyle name="Normal 5 5 2 2 2 2 4" xfId="891" xr:uid="{BD977B60-64D6-4BA5-80B1-B47E2D194BDD}"/>
    <cellStyle name="Normal 5 5 2 2 2 3" xfId="892" xr:uid="{AECC5103-729E-4341-8931-CEB8BF4561DD}"/>
    <cellStyle name="Normal 5 5 2 2 2 3 2" xfId="893" xr:uid="{308F201B-9B01-49CF-8D00-B0E4C403139E}"/>
    <cellStyle name="Normal 5 5 2 2 2 3 3" xfId="894" xr:uid="{DFC6E592-8F2A-4C1B-AD6D-2168DF2495BC}"/>
    <cellStyle name="Normal 5 5 2 2 2 3 4" xfId="895" xr:uid="{67810835-4B0F-4F84-A216-D8D90F0890C9}"/>
    <cellStyle name="Normal 5 5 2 2 2 4" xfId="896" xr:uid="{0776B118-E27D-4455-B58F-4185B6860024}"/>
    <cellStyle name="Normal 5 5 2 2 2 5" xfId="897" xr:uid="{FA9DB896-0B20-4843-BA0A-A84A451871C7}"/>
    <cellStyle name="Normal 5 5 2 2 2 6" xfId="898" xr:uid="{BB4C8E45-1649-4D0F-96DA-CD1C45A61C74}"/>
    <cellStyle name="Normal 5 5 2 2 3" xfId="899" xr:uid="{369B85DD-CBE2-4A08-A417-A4FC8BA5D2EB}"/>
    <cellStyle name="Normal 5 5 2 2 3 2" xfId="900" xr:uid="{6FDDF1EE-921E-4EC8-A14D-341A0E4262FB}"/>
    <cellStyle name="Normal 5 5 2 2 3 2 2" xfId="901" xr:uid="{CAB94F08-DDFC-44EF-A672-F6341D4FA0EC}"/>
    <cellStyle name="Normal 5 5 2 2 3 2 3" xfId="902" xr:uid="{7F3D8D63-098F-4097-B810-F104AA472039}"/>
    <cellStyle name="Normal 5 5 2 2 3 2 4" xfId="903" xr:uid="{A4A9C108-64C5-45A1-8D21-D06C864AB9BA}"/>
    <cellStyle name="Normal 5 5 2 2 3 3" xfId="904" xr:uid="{D670AE33-D423-428B-8D54-6399BB5C159C}"/>
    <cellStyle name="Normal 5 5 2 2 3 4" xfId="905" xr:uid="{E0D2625F-51D4-41A1-9482-1BEE433F4010}"/>
    <cellStyle name="Normal 5 5 2 2 3 5" xfId="906" xr:uid="{DEC5CB0C-6262-409A-AC42-814F88670F49}"/>
    <cellStyle name="Normal 5 5 2 2 4" xfId="907" xr:uid="{9C091D17-C8CD-4D63-84AD-B0811913CA87}"/>
    <cellStyle name="Normal 5 5 2 2 4 2" xfId="908" xr:uid="{4DFD0788-9D05-48CA-A988-E523BDD8D0DD}"/>
    <cellStyle name="Normal 5 5 2 2 4 3" xfId="909" xr:uid="{CF9CA240-6EEA-483C-A76A-0B2C1C654056}"/>
    <cellStyle name="Normal 5 5 2 2 4 4" xfId="910" xr:uid="{6C8379C9-3F74-40FD-AC98-FB0DEB8A0568}"/>
    <cellStyle name="Normal 5 5 2 2 5" xfId="911" xr:uid="{15110F20-1AB8-4BF6-8798-D7F9EBC0E06C}"/>
    <cellStyle name="Normal 5 5 2 2 5 2" xfId="912" xr:uid="{BD09CCD9-7246-4C89-B67D-D533CC65A770}"/>
    <cellStyle name="Normal 5 5 2 2 5 3" xfId="913" xr:uid="{8180E457-968F-4573-B697-668AA8C26628}"/>
    <cellStyle name="Normal 5 5 2 2 5 4" xfId="914" xr:uid="{C4DFDECA-9917-4CCD-9E94-667B6A4FA092}"/>
    <cellStyle name="Normal 5 5 2 2 6" xfId="915" xr:uid="{4B4559B9-688F-47EA-8A0D-8FB5E669BAFA}"/>
    <cellStyle name="Normal 5 5 2 2 7" xfId="916" xr:uid="{2D28F7DA-6E63-43A1-9B23-43139A75FDFB}"/>
    <cellStyle name="Normal 5 5 2 2 8" xfId="917" xr:uid="{5D2798A3-1A21-4984-AD46-9BFFDDE17093}"/>
    <cellStyle name="Normal 5 5 2 3" xfId="918" xr:uid="{ED53B8A0-B536-4DA0-B810-84431F388D15}"/>
    <cellStyle name="Normal 5 5 2 3 2" xfId="919" xr:uid="{389A5E92-50A2-4D38-BBC2-B1D4C6F1D94D}"/>
    <cellStyle name="Normal 5 5 2 3 2 2" xfId="920" xr:uid="{4F0DA172-AAFB-4EB4-B941-BAE5CD3FD991}"/>
    <cellStyle name="Normal 5 5 2 3 2 2 2" xfId="3905" xr:uid="{0565DD58-D68F-4A0B-89FC-EB4B5F5CECF0}"/>
    <cellStyle name="Normal 5 5 2 3 2 2 2 2" xfId="3906" xr:uid="{09FA724B-7E9E-457C-A5E9-4D05061358B7}"/>
    <cellStyle name="Normal 5 5 2 3 2 2 3" xfId="3907" xr:uid="{DE3540EB-8806-48E6-A154-9AE1A5B1BA0C}"/>
    <cellStyle name="Normal 5 5 2 3 2 3" xfId="921" xr:uid="{469EBAB0-EBEF-4E64-BA75-9415D3E70DA1}"/>
    <cellStyle name="Normal 5 5 2 3 2 3 2" xfId="3908" xr:uid="{448761C7-D27B-4FB4-9F96-22BF14967C80}"/>
    <cellStyle name="Normal 5 5 2 3 2 4" xfId="922" xr:uid="{55C192A0-64ED-4DF8-9BE6-DB079F02DAC2}"/>
    <cellStyle name="Normal 5 5 2 3 3" xfId="923" xr:uid="{F3AF56DF-DC0A-474C-983C-7762A6A423C9}"/>
    <cellStyle name="Normal 5 5 2 3 3 2" xfId="924" xr:uid="{99DF9DE7-752A-4CBC-8B90-733D4DDBD616}"/>
    <cellStyle name="Normal 5 5 2 3 3 2 2" xfId="3909" xr:uid="{0EC0034B-3AF1-4156-84C4-A00E23828FE0}"/>
    <cellStyle name="Normal 5 5 2 3 3 3" xfId="925" xr:uid="{5118D573-B331-4ABA-8203-FF40794B96FD}"/>
    <cellStyle name="Normal 5 5 2 3 3 4" xfId="926" xr:uid="{AB420B64-D2FE-4B3C-857C-625F08DE9011}"/>
    <cellStyle name="Normal 5 5 2 3 4" xfId="927" xr:uid="{39E1929F-F4E0-4C13-8E1B-3C7074CE8734}"/>
    <cellStyle name="Normal 5 5 2 3 4 2" xfId="3910" xr:uid="{2225017D-67C4-455F-A53B-1E3A02FA9B68}"/>
    <cellStyle name="Normal 5 5 2 3 5" xfId="928" xr:uid="{3D410BE2-1C1E-4806-9255-B30187262B55}"/>
    <cellStyle name="Normal 5 5 2 3 6" xfId="929" xr:uid="{CC2F6A16-DC42-4DFA-AF03-465FA88D8187}"/>
    <cellStyle name="Normal 5 5 2 4" xfId="930" xr:uid="{16B9275B-ADFA-4C41-A23B-34455EA92B08}"/>
    <cellStyle name="Normal 5 5 2 4 2" xfId="931" xr:uid="{CEB48ACC-703A-4BB2-ABD2-CD77E67047AD}"/>
    <cellStyle name="Normal 5 5 2 4 2 2" xfId="932" xr:uid="{97C6B4AF-745C-42FC-9C47-3BF7F3FF62F8}"/>
    <cellStyle name="Normal 5 5 2 4 2 2 2" xfId="3911" xr:uid="{3413AAEC-9332-40D9-BAE4-F448002D62AB}"/>
    <cellStyle name="Normal 5 5 2 4 2 3" xfId="933" xr:uid="{0478A9BC-3E7F-4663-B477-9F68606F73A2}"/>
    <cellStyle name="Normal 5 5 2 4 2 4" xfId="934" xr:uid="{225F5BFE-3527-4008-B4EB-7DAEB6E4847E}"/>
    <cellStyle name="Normal 5 5 2 4 3" xfId="935" xr:uid="{53A2D780-201D-4E94-BB78-E45ED767A99A}"/>
    <cellStyle name="Normal 5 5 2 4 3 2" xfId="3912" xr:uid="{2FCA9365-5DE9-4B79-BAF2-C720CD2A3E6B}"/>
    <cellStyle name="Normal 5 5 2 4 4" xfId="936" xr:uid="{2187EBE4-A35D-4562-B133-4477D0BDAE38}"/>
    <cellStyle name="Normal 5 5 2 4 5" xfId="937" xr:uid="{FBD8526F-8A29-4075-BF77-4653B29B9A2D}"/>
    <cellStyle name="Normal 5 5 2 5" xfId="938" xr:uid="{8DDB801E-7530-4376-8544-FB486CD88B7B}"/>
    <cellStyle name="Normal 5 5 2 5 2" xfId="939" xr:uid="{395E5253-6498-45A7-AB0F-E8582AEDEB91}"/>
    <cellStyle name="Normal 5 5 2 5 2 2" xfId="3913" xr:uid="{33429824-17E1-41FC-B5C6-4E5DA45AF6C5}"/>
    <cellStyle name="Normal 5 5 2 5 3" xfId="940" xr:uid="{BA826F8D-6E2B-4C65-9E76-9C5478245D67}"/>
    <cellStyle name="Normal 5 5 2 5 4" xfId="941" xr:uid="{4101200E-2BD9-4915-B1B6-86B8C40154E4}"/>
    <cellStyle name="Normal 5 5 2 6" xfId="942" xr:uid="{79A621EC-ED73-4CB9-AD4E-7223C2D11CE7}"/>
    <cellStyle name="Normal 5 5 2 6 2" xfId="943" xr:uid="{DE73079E-1710-451A-A1AE-5657E605FA9F}"/>
    <cellStyle name="Normal 5 5 2 6 3" xfId="944" xr:uid="{48FEF24B-49AF-4438-BB8E-FBB7FA30EB5F}"/>
    <cellStyle name="Normal 5 5 2 6 4" xfId="945" xr:uid="{47AEF730-7BD7-43B3-A4E3-53B576E40EEE}"/>
    <cellStyle name="Normal 5 5 2 7" xfId="946" xr:uid="{FF5377A2-2B4A-41CA-A54C-139CC1EC8A72}"/>
    <cellStyle name="Normal 5 5 2 8" xfId="947" xr:uid="{678DBC8A-7104-4EB6-AA41-F9E1AC971BB4}"/>
    <cellStyle name="Normal 5 5 2 9" xfId="948" xr:uid="{8CC4BD86-500B-4063-84F2-D25C7C7E4999}"/>
    <cellStyle name="Normal 5 5 3" xfId="949" xr:uid="{16C1CF31-6218-43F0-8C4B-6887AF966371}"/>
    <cellStyle name="Normal 5 5 3 2" xfId="950" xr:uid="{06A208BD-0F28-48A0-9DC8-60358DB272D7}"/>
    <cellStyle name="Normal 5 5 3 2 2" xfId="951" xr:uid="{BA1E394D-469D-4293-946F-A2CD6A1C975A}"/>
    <cellStyle name="Normal 5 5 3 2 2 2" xfId="952" xr:uid="{0BF6C26E-3C3B-4EEE-A1E1-4B59FD907D6F}"/>
    <cellStyle name="Normal 5 5 3 2 2 2 2" xfId="3914" xr:uid="{7A3301B0-052C-41E6-992A-6E0D62F51F78}"/>
    <cellStyle name="Normal 5 5 3 2 2 2 2 2" xfId="4641" xr:uid="{C58FE505-71A2-4C07-A6B7-9D403FE0F67C}"/>
    <cellStyle name="Normal 5 5 3 2 2 2 3" xfId="4642" xr:uid="{F5BD4DAA-3816-4CD3-A5D1-C90714F614CF}"/>
    <cellStyle name="Normal 5 5 3 2 2 3" xfId="953" xr:uid="{55F73C42-118E-4B39-A895-7543755828F3}"/>
    <cellStyle name="Normal 5 5 3 2 2 3 2" xfId="4643" xr:uid="{A8A82089-C9D6-448D-8D4B-A5BDF6E0B36C}"/>
    <cellStyle name="Normal 5 5 3 2 2 4" xfId="954" xr:uid="{D47C14B5-4053-4E1C-9679-520B1907F1CC}"/>
    <cellStyle name="Normal 5 5 3 2 3" xfId="955" xr:uid="{40A7D4C8-31AE-4436-A4FB-95BC27C1D5AB}"/>
    <cellStyle name="Normal 5 5 3 2 3 2" xfId="956" xr:uid="{59EB4BF9-D1F9-4C1E-BBB8-9653E91F3F14}"/>
    <cellStyle name="Normal 5 5 3 2 3 2 2" xfId="4644" xr:uid="{60F1111A-36AD-4F0E-978E-097D884F506A}"/>
    <cellStyle name="Normal 5 5 3 2 3 3" xfId="957" xr:uid="{6CFFC8B4-1914-4059-8AA6-2BA9F59FACCE}"/>
    <cellStyle name="Normal 5 5 3 2 3 4" xfId="958" xr:uid="{D2749B9B-4FD0-4D38-8770-1CF3A1E46AA7}"/>
    <cellStyle name="Normal 5 5 3 2 4" xfId="959" xr:uid="{0E9F07BF-ACEB-40C1-8685-094E0DE6FBA5}"/>
    <cellStyle name="Normal 5 5 3 2 4 2" xfId="4645" xr:uid="{6A808C5A-6BB0-4DC8-A40A-D23FF8590EFF}"/>
    <cellStyle name="Normal 5 5 3 2 5" xfId="960" xr:uid="{44B3C625-F67A-4EF5-8FEF-E30DF50A4D3A}"/>
    <cellStyle name="Normal 5 5 3 2 6" xfId="961" xr:uid="{4A19787B-D18C-43D6-A89C-26E59B952EE7}"/>
    <cellStyle name="Normal 5 5 3 3" xfId="962" xr:uid="{AA105A98-8915-4AA5-AD63-9D07FF40460C}"/>
    <cellStyle name="Normal 5 5 3 3 2" xfId="963" xr:uid="{84365FD8-558A-41C8-8E57-CCADE05C12C2}"/>
    <cellStyle name="Normal 5 5 3 3 2 2" xfId="964" xr:uid="{13C99E75-E5F4-48CC-BA83-2AAFF4C98484}"/>
    <cellStyle name="Normal 5 5 3 3 2 2 2" xfId="4646" xr:uid="{A705FAE9-9A07-487A-AEA0-D0B0F0E3BE9B}"/>
    <cellStyle name="Normal 5 5 3 3 2 3" xfId="965" xr:uid="{95B2CE6B-DB61-40D9-B4E3-EC9133C6CDEE}"/>
    <cellStyle name="Normal 5 5 3 3 2 4" xfId="966" xr:uid="{DBE73F73-E98F-4F26-A748-E6C20FB78387}"/>
    <cellStyle name="Normal 5 5 3 3 3" xfId="967" xr:uid="{F6D26C5C-094C-41F5-906E-B03F440B4033}"/>
    <cellStyle name="Normal 5 5 3 3 3 2" xfId="4647" xr:uid="{BE7E9DED-986C-48C6-B07A-C4AC0332509B}"/>
    <cellStyle name="Normal 5 5 3 3 4" xfId="968" xr:uid="{4E9CC941-2CD8-425A-A3EA-675D53ED14DC}"/>
    <cellStyle name="Normal 5 5 3 3 5" xfId="969" xr:uid="{1B7C6852-E2FB-4E52-AA54-F6EA91CC5997}"/>
    <cellStyle name="Normal 5 5 3 4" xfId="970" xr:uid="{74837D24-F53B-412B-951D-BDE41483A754}"/>
    <cellStyle name="Normal 5 5 3 4 2" xfId="971" xr:uid="{16E590B2-E030-437E-9737-D22ED763B2AD}"/>
    <cellStyle name="Normal 5 5 3 4 2 2" xfId="4648" xr:uid="{9CC6C64B-9AFD-4056-870D-2507287A44FF}"/>
    <cellStyle name="Normal 5 5 3 4 3" xfId="972" xr:uid="{40A1215A-3D3C-4266-9FA6-3F93CB87CBE1}"/>
    <cellStyle name="Normal 5 5 3 4 4" xfId="973" xr:uid="{7450D2E2-9F8F-4289-B15D-471B5462BEBF}"/>
    <cellStyle name="Normal 5 5 3 5" xfId="974" xr:uid="{F96A8035-9967-45E0-A01D-87C3C39891A6}"/>
    <cellStyle name="Normal 5 5 3 5 2" xfId="975" xr:uid="{BF142812-1EE3-46AF-9418-B9B1A5900539}"/>
    <cellStyle name="Normal 5 5 3 5 3" xfId="976" xr:uid="{51F10067-1EC9-4812-ABB4-CED81E8315E2}"/>
    <cellStyle name="Normal 5 5 3 5 4" xfId="977" xr:uid="{CA4C0855-1145-4373-AF66-F15D470C12EB}"/>
    <cellStyle name="Normal 5 5 3 6" xfId="978" xr:uid="{37A1CB9C-EFE9-470E-B3C9-803F39C1BEC0}"/>
    <cellStyle name="Normal 5 5 3 7" xfId="979" xr:uid="{7FE1E294-CAEF-4280-8913-F1D94102C826}"/>
    <cellStyle name="Normal 5 5 3 8" xfId="980" xr:uid="{90F67960-D543-45DE-A0A4-5F53CFD48F6B}"/>
    <cellStyle name="Normal 5 5 4" xfId="981" xr:uid="{BEA9869D-FD14-40D0-95A4-1DB307DAAB28}"/>
    <cellStyle name="Normal 5 5 4 2" xfId="982" xr:uid="{7B746716-2CF5-4501-B919-649CA3BE5F0B}"/>
    <cellStyle name="Normal 5 5 4 2 2" xfId="983" xr:uid="{CF2894FA-117D-4FA2-B10A-995C40DEAC0C}"/>
    <cellStyle name="Normal 5 5 4 2 2 2" xfId="984" xr:uid="{CE90960F-79DA-43E6-8B1C-2737E5F02C86}"/>
    <cellStyle name="Normal 5 5 4 2 2 2 2" xfId="3915" xr:uid="{F40FEB30-8E78-4726-8D92-FAD75032C392}"/>
    <cellStyle name="Normal 5 5 4 2 2 3" xfId="985" xr:uid="{F4C17344-EE8D-45F9-BAE2-57788517705E}"/>
    <cellStyle name="Normal 5 5 4 2 2 4" xfId="986" xr:uid="{3E9D5BB0-FD8C-42E2-81FE-C2DB633B62B5}"/>
    <cellStyle name="Normal 5 5 4 2 3" xfId="987" xr:uid="{8D556346-D4AD-43F5-A5F0-9FFE00BDF7C7}"/>
    <cellStyle name="Normal 5 5 4 2 3 2" xfId="3916" xr:uid="{E1761368-2BE9-40D0-B370-DDD325E9BC01}"/>
    <cellStyle name="Normal 5 5 4 2 4" xfId="988" xr:uid="{63D9187F-DCEE-4C4E-9461-5DE51C6B5DCA}"/>
    <cellStyle name="Normal 5 5 4 2 5" xfId="989" xr:uid="{774E3132-B757-4346-82BB-D00526A6F494}"/>
    <cellStyle name="Normal 5 5 4 3" xfId="990" xr:uid="{8E763073-B32D-4FB4-8B91-F5F6678444F9}"/>
    <cellStyle name="Normal 5 5 4 3 2" xfId="991" xr:uid="{95DA5DAC-9BC5-42E4-A38C-D6C263BA14A0}"/>
    <cellStyle name="Normal 5 5 4 3 2 2" xfId="3917" xr:uid="{D20FBA02-A0A4-4A79-BE14-4A00D2611E0A}"/>
    <cellStyle name="Normal 5 5 4 3 3" xfId="992" xr:uid="{027379FF-AFCA-4961-A53F-2EDE00BB7CEC}"/>
    <cellStyle name="Normal 5 5 4 3 4" xfId="993" xr:uid="{7BFAC4C0-911D-4B7C-9528-78C45FD64534}"/>
    <cellStyle name="Normal 5 5 4 4" xfId="994" xr:uid="{5EAC4768-D55E-403F-8E09-68EDAC755085}"/>
    <cellStyle name="Normal 5 5 4 4 2" xfId="995" xr:uid="{2103D703-B973-4BD3-9283-7F5733EF3783}"/>
    <cellStyle name="Normal 5 5 4 4 3" xfId="996" xr:uid="{89C35710-70B7-47CB-8592-30E4856CCE92}"/>
    <cellStyle name="Normal 5 5 4 4 4" xfId="997" xr:uid="{5D9D70EC-DB7A-43AE-BE2F-2591B75F9202}"/>
    <cellStyle name="Normal 5 5 4 5" xfId="998" xr:uid="{91F0A66A-5E18-474C-A8DE-B62462DF11C8}"/>
    <cellStyle name="Normal 5 5 4 6" xfId="999" xr:uid="{613BB943-D316-4976-986E-34C06CB5D1FF}"/>
    <cellStyle name="Normal 5 5 4 7" xfId="1000" xr:uid="{8D811B5D-8263-41FD-BB63-CB6A96CC187F}"/>
    <cellStyle name="Normal 5 5 5" xfId="1001" xr:uid="{9362788E-E965-46DE-963D-676B2B08F194}"/>
    <cellStyle name="Normal 5 5 5 2" xfId="1002" xr:uid="{DC40934B-5197-4329-84C2-CF812C7B6E46}"/>
    <cellStyle name="Normal 5 5 5 2 2" xfId="1003" xr:uid="{F9B73E70-521D-4A68-9E1D-4FF4D270EAE9}"/>
    <cellStyle name="Normal 5 5 5 2 2 2" xfId="3918" xr:uid="{EEED00C3-8AFF-4712-8520-008A51BA30B8}"/>
    <cellStyle name="Normal 5 5 5 2 3" xfId="1004" xr:uid="{F8DF0C13-ADCD-4F99-89D6-25E8642F2900}"/>
    <cellStyle name="Normal 5 5 5 2 4" xfId="1005" xr:uid="{BCB1E15E-5597-42E1-B023-9B16D55B0D7F}"/>
    <cellStyle name="Normal 5 5 5 3" xfId="1006" xr:uid="{EF44016C-CA42-4777-90C0-7EAF6CF04DD0}"/>
    <cellStyle name="Normal 5 5 5 3 2" xfId="1007" xr:uid="{1C7EA112-3745-4DA3-A31F-5D7B6F96E6A9}"/>
    <cellStyle name="Normal 5 5 5 3 3" xfId="1008" xr:uid="{CE37E871-7203-485F-8032-0CAF613BE643}"/>
    <cellStyle name="Normal 5 5 5 3 4" xfId="1009" xr:uid="{F8F51D11-96D0-4FF3-95D9-B414C51FE84E}"/>
    <cellStyle name="Normal 5 5 5 4" xfId="1010" xr:uid="{2C1127C7-0E23-4AA3-806E-C91CD30E45ED}"/>
    <cellStyle name="Normal 5 5 5 5" xfId="1011" xr:uid="{AE122F78-9AE1-4F8C-85FB-FA2F9CFAA05F}"/>
    <cellStyle name="Normal 5 5 5 6" xfId="1012" xr:uid="{51F95FAB-9EB5-4413-B27F-B76C3D3E0BE5}"/>
    <cellStyle name="Normal 5 5 6" xfId="1013" xr:uid="{3DDBAE94-EE1B-4D9C-A28C-25A2A63FC082}"/>
    <cellStyle name="Normal 5 5 6 2" xfId="1014" xr:uid="{C0389B9E-6299-42D5-9B41-DB7948181BC1}"/>
    <cellStyle name="Normal 5 5 6 2 2" xfId="1015" xr:uid="{A15360BE-0315-4D86-B1B0-0B329CF05714}"/>
    <cellStyle name="Normal 5 5 6 2 3" xfId="1016" xr:uid="{A4F5854B-43C0-4BCE-A7FC-3AB37D3D29FB}"/>
    <cellStyle name="Normal 5 5 6 2 4" xfId="1017" xr:uid="{D39BB584-1063-4A94-B156-24260F88E57F}"/>
    <cellStyle name="Normal 5 5 6 3" xfId="1018" xr:uid="{7B7CA86F-ABED-48B4-976E-6475A6C16EB8}"/>
    <cellStyle name="Normal 5 5 6 4" xfId="1019" xr:uid="{69AA3770-1D00-4629-9E84-045E068FB5E4}"/>
    <cellStyle name="Normal 5 5 6 5" xfId="1020" xr:uid="{09FE3F67-1ECE-4B48-97CA-F461AA7C15D1}"/>
    <cellStyle name="Normal 5 5 7" xfId="1021" xr:uid="{0E41B241-B57F-4B71-9923-70B74C197FBB}"/>
    <cellStyle name="Normal 5 5 7 2" xfId="1022" xr:uid="{CEA092B0-15A1-4A5A-A4DD-2AB991DCF8B9}"/>
    <cellStyle name="Normal 5 5 7 3" xfId="1023" xr:uid="{2FAFA654-00F7-4354-A54E-55E808AC2889}"/>
    <cellStyle name="Normal 5 5 7 4" xfId="1024" xr:uid="{63973325-E9BF-4C18-B6C9-674E685D9D63}"/>
    <cellStyle name="Normal 5 5 8" xfId="1025" xr:uid="{9D3D47CC-BD35-4674-992A-FA970458800A}"/>
    <cellStyle name="Normal 5 5 8 2" xfId="1026" xr:uid="{4C6F09F4-30A7-46A0-909A-0BB823C53870}"/>
    <cellStyle name="Normal 5 5 8 3" xfId="1027" xr:uid="{FFCD3BB8-4E60-4DB7-BD47-19FFB5E646C4}"/>
    <cellStyle name="Normal 5 5 8 4" xfId="1028" xr:uid="{191E66E4-4231-4F60-9A19-176E0BA98A97}"/>
    <cellStyle name="Normal 5 5 9" xfId="1029" xr:uid="{73AD5818-EA2B-4424-A328-2227221736C9}"/>
    <cellStyle name="Normal 5 6" xfId="1030" xr:uid="{D15F6DF4-919F-4038-A8AE-C9E0906B23B2}"/>
    <cellStyle name="Normal 5 6 10" xfId="1031" xr:uid="{8BA57AF3-A189-4770-9B37-CE5D4A3A1574}"/>
    <cellStyle name="Normal 5 6 11" xfId="1032" xr:uid="{315394CB-0A07-46C7-A2A3-104970F12750}"/>
    <cellStyle name="Normal 5 6 2" xfId="1033" xr:uid="{64EC10C5-17D1-48E2-A923-9C78F3BEF08C}"/>
    <cellStyle name="Normal 5 6 2 2" xfId="1034" xr:uid="{D49E8FC3-6E1F-40BE-99A0-0290551852C0}"/>
    <cellStyle name="Normal 5 6 2 2 2" xfId="1035" xr:uid="{D9811947-86BC-49EE-A4BE-38D4D3F2752B}"/>
    <cellStyle name="Normal 5 6 2 2 2 2" xfId="1036" xr:uid="{BAE93A16-18B1-413E-BEC9-9503E275DBD0}"/>
    <cellStyle name="Normal 5 6 2 2 2 2 2" xfId="1037" xr:uid="{7F525896-B404-4DA4-9893-30D97B05BA83}"/>
    <cellStyle name="Normal 5 6 2 2 2 2 3" xfId="1038" xr:uid="{6EF5DD3C-9F9D-4C3C-919C-FC5F8B6DAB6F}"/>
    <cellStyle name="Normal 5 6 2 2 2 2 4" xfId="1039" xr:uid="{FB5226D3-AD0C-4350-9316-03C3055DCF1E}"/>
    <cellStyle name="Normal 5 6 2 2 2 3" xfId="1040" xr:uid="{B3780D26-8713-4DC2-81BF-58916DC44CEB}"/>
    <cellStyle name="Normal 5 6 2 2 2 3 2" xfId="1041" xr:uid="{A40CF655-A021-4787-9425-B048ACA149C0}"/>
    <cellStyle name="Normal 5 6 2 2 2 3 3" xfId="1042" xr:uid="{72E63BFD-D515-4CBA-AA46-5E1F18E59F23}"/>
    <cellStyle name="Normal 5 6 2 2 2 3 4" xfId="1043" xr:uid="{1873059C-1706-4E2F-818E-F15597061DD5}"/>
    <cellStyle name="Normal 5 6 2 2 2 4" xfId="1044" xr:uid="{463D3DEA-1109-4590-BC01-7174CD6DD448}"/>
    <cellStyle name="Normal 5 6 2 2 2 5" xfId="1045" xr:uid="{0D29D5B2-D84B-4E3D-A222-131805F21C94}"/>
    <cellStyle name="Normal 5 6 2 2 2 6" xfId="1046" xr:uid="{BF5A3AC5-129E-4565-B211-2E5DE29F9D60}"/>
    <cellStyle name="Normal 5 6 2 2 3" xfId="1047" xr:uid="{C2A4CCE4-71DC-4287-92C2-1DBA95CCC510}"/>
    <cellStyle name="Normal 5 6 2 2 3 2" xfId="1048" xr:uid="{4BE216D7-512B-4E83-8C76-8B0A0AA7124E}"/>
    <cellStyle name="Normal 5 6 2 2 3 2 2" xfId="1049" xr:uid="{48BF57D1-D05F-4431-868E-157B8953A2C6}"/>
    <cellStyle name="Normal 5 6 2 2 3 2 3" xfId="1050" xr:uid="{6C4196B8-04DC-432A-8052-B249F4A40CEE}"/>
    <cellStyle name="Normal 5 6 2 2 3 2 4" xfId="1051" xr:uid="{D634D3A2-B380-44F6-8635-B765E5EB7EF6}"/>
    <cellStyle name="Normal 5 6 2 2 3 3" xfId="1052" xr:uid="{B089D0E5-D8B7-46B3-B74F-78F1190C89BE}"/>
    <cellStyle name="Normal 5 6 2 2 3 4" xfId="1053" xr:uid="{9976BD97-854F-4386-83C3-B818DC3CF558}"/>
    <cellStyle name="Normal 5 6 2 2 3 5" xfId="1054" xr:uid="{56537E0A-A712-47E7-85A4-B74AED8EAFA2}"/>
    <cellStyle name="Normal 5 6 2 2 4" xfId="1055" xr:uid="{83DF121E-CDEC-492A-A230-8A1D9C51E571}"/>
    <cellStyle name="Normal 5 6 2 2 4 2" xfId="1056" xr:uid="{C53428A5-BC1A-4B90-A287-E05FC6999791}"/>
    <cellStyle name="Normal 5 6 2 2 4 3" xfId="1057" xr:uid="{D40E382A-4C60-4B67-97A5-1BE4E5EFC73B}"/>
    <cellStyle name="Normal 5 6 2 2 4 4" xfId="1058" xr:uid="{87F428E9-795A-4503-B33B-D78A611B4FFC}"/>
    <cellStyle name="Normal 5 6 2 2 5" xfId="1059" xr:uid="{E6BCAC57-08AC-4ABB-8172-AE6EC907CF04}"/>
    <cellStyle name="Normal 5 6 2 2 5 2" xfId="1060" xr:uid="{B29D90EF-A603-4B2F-BD64-6BCD4F0CB1D0}"/>
    <cellStyle name="Normal 5 6 2 2 5 3" xfId="1061" xr:uid="{5CE0D28D-417B-4D3B-9B23-B554D363B717}"/>
    <cellStyle name="Normal 5 6 2 2 5 4" xfId="1062" xr:uid="{31EB4C28-BF45-4059-B0C6-BCA27D3027B2}"/>
    <cellStyle name="Normal 5 6 2 2 6" xfId="1063" xr:uid="{267B27BE-4402-414F-B6C8-FCF07E41E21A}"/>
    <cellStyle name="Normal 5 6 2 2 7" xfId="1064" xr:uid="{916E4109-A862-4896-8370-ABE5D6CD3D98}"/>
    <cellStyle name="Normal 5 6 2 2 8" xfId="1065" xr:uid="{ADCA4753-E77D-45CD-BCCB-81CA2A9AAC25}"/>
    <cellStyle name="Normal 5 6 2 3" xfId="1066" xr:uid="{FF3339D1-EF48-4089-8C24-DAF27DE44F90}"/>
    <cellStyle name="Normal 5 6 2 3 2" xfId="1067" xr:uid="{122ACE3F-BDF8-4CF1-9132-204080A28388}"/>
    <cellStyle name="Normal 5 6 2 3 2 2" xfId="1068" xr:uid="{70F17B05-B922-465D-A615-B704FBC83C53}"/>
    <cellStyle name="Normal 5 6 2 3 2 3" xfId="1069" xr:uid="{01EB5E43-E087-4915-9C40-EE8E7166A8C9}"/>
    <cellStyle name="Normal 5 6 2 3 2 4" xfId="1070" xr:uid="{6117C0E5-EDC8-4846-881A-600FA2AE7325}"/>
    <cellStyle name="Normal 5 6 2 3 3" xfId="1071" xr:uid="{821DC817-7906-4A4E-967E-3CBAF94DC635}"/>
    <cellStyle name="Normal 5 6 2 3 3 2" xfId="1072" xr:uid="{2B21A707-4A47-470B-87A6-D6B1D498F971}"/>
    <cellStyle name="Normal 5 6 2 3 3 3" xfId="1073" xr:uid="{94DCECAD-4E2A-4413-A8CB-48CFAEB9CF27}"/>
    <cellStyle name="Normal 5 6 2 3 3 4" xfId="1074" xr:uid="{44C4E069-9FEC-454F-A5F8-BA2ECB068622}"/>
    <cellStyle name="Normal 5 6 2 3 4" xfId="1075" xr:uid="{CF235EA7-2338-4595-B847-100B9036FAB1}"/>
    <cellStyle name="Normal 5 6 2 3 5" xfId="1076" xr:uid="{1F5F95CF-3B8D-4912-9101-C56D6ED76A03}"/>
    <cellStyle name="Normal 5 6 2 3 6" xfId="1077" xr:uid="{8968F4EC-8394-43E3-8331-F98B503925BA}"/>
    <cellStyle name="Normal 5 6 2 4" xfId="1078" xr:uid="{5B37858B-8833-4BA3-9C64-1691A5034CA8}"/>
    <cellStyle name="Normal 5 6 2 4 2" xfId="1079" xr:uid="{76B85588-2395-4199-BD41-2C24DEF32031}"/>
    <cellStyle name="Normal 5 6 2 4 2 2" xfId="1080" xr:uid="{743412AC-0784-4C3F-AC01-D0B9363F92A0}"/>
    <cellStyle name="Normal 5 6 2 4 2 3" xfId="1081" xr:uid="{F3306DFA-F876-413B-AA0B-4E20AFBB5CEC}"/>
    <cellStyle name="Normal 5 6 2 4 2 4" xfId="1082" xr:uid="{60158F30-AE74-41D1-8850-19B86C5DC40D}"/>
    <cellStyle name="Normal 5 6 2 4 3" xfId="1083" xr:uid="{ECAA1B95-7C82-4D30-9A9A-A909D6C87030}"/>
    <cellStyle name="Normal 5 6 2 4 4" xfId="1084" xr:uid="{D03800A0-E42F-41F4-B8EB-6A32EB51A9CB}"/>
    <cellStyle name="Normal 5 6 2 4 5" xfId="1085" xr:uid="{44072D98-48A8-4DF7-B611-2101ACBED292}"/>
    <cellStyle name="Normal 5 6 2 5" xfId="1086" xr:uid="{02F358D7-5A5E-4CE9-B749-01797296246B}"/>
    <cellStyle name="Normal 5 6 2 5 2" xfId="1087" xr:uid="{029FAB5A-DA0D-47BD-8517-DAA6BE55C131}"/>
    <cellStyle name="Normal 5 6 2 5 3" xfId="1088" xr:uid="{9EE737E7-9328-4142-9F29-7B07A76C1238}"/>
    <cellStyle name="Normal 5 6 2 5 4" xfId="1089" xr:uid="{C76FE63D-4375-4A08-BA1A-75ED7D0AB2D3}"/>
    <cellStyle name="Normal 5 6 2 6" xfId="1090" xr:uid="{865CDF4B-2C30-4B03-B857-B81CD549C7F4}"/>
    <cellStyle name="Normal 5 6 2 6 2" xfId="1091" xr:uid="{28A1BE0F-1C0E-4DE7-9600-3A2257AD6C9C}"/>
    <cellStyle name="Normal 5 6 2 6 3" xfId="1092" xr:uid="{2826F3E5-C1C2-4C23-94E0-BF8215B54E9D}"/>
    <cellStyle name="Normal 5 6 2 6 4" xfId="1093" xr:uid="{8FE4D660-4BD5-4FB0-A00C-197750DD10E8}"/>
    <cellStyle name="Normal 5 6 2 7" xfId="1094" xr:uid="{9C6480E1-B719-4AA8-9DED-BE74FC09FCFE}"/>
    <cellStyle name="Normal 5 6 2 8" xfId="1095" xr:uid="{7C52453D-7D4E-4C85-B3D4-8452AA88546E}"/>
    <cellStyle name="Normal 5 6 2 9" xfId="1096" xr:uid="{D723D6D7-14BC-40B2-8D8E-BC421A5F9749}"/>
    <cellStyle name="Normal 5 6 3" xfId="1097" xr:uid="{A9CF3542-328F-40B8-85AA-0AD5EF75FEC2}"/>
    <cellStyle name="Normal 5 6 3 2" xfId="1098" xr:uid="{032909F7-6864-4CAD-B256-EEBD20197246}"/>
    <cellStyle name="Normal 5 6 3 2 2" xfId="1099" xr:uid="{A6884F97-67DB-4DE9-8E8F-2B0652F5AC28}"/>
    <cellStyle name="Normal 5 6 3 2 2 2" xfId="1100" xr:uid="{49F02D39-BFEF-489A-AFEC-815F3C251826}"/>
    <cellStyle name="Normal 5 6 3 2 2 2 2" xfId="3919" xr:uid="{6E5B0AE2-3154-450F-95FC-8CD7A9AAE1BB}"/>
    <cellStyle name="Normal 5 6 3 2 2 3" xfId="1101" xr:uid="{23431D8C-9F0B-4850-B05D-812B82630723}"/>
    <cellStyle name="Normal 5 6 3 2 2 4" xfId="1102" xr:uid="{CCD38079-0D19-492E-867C-E74F8D78ED64}"/>
    <cellStyle name="Normal 5 6 3 2 3" xfId="1103" xr:uid="{87B22EE2-6593-4BAE-895F-576EC5DCC544}"/>
    <cellStyle name="Normal 5 6 3 2 3 2" xfId="1104" xr:uid="{ECB33C04-7F7A-4675-9922-FE876D44C709}"/>
    <cellStyle name="Normal 5 6 3 2 3 3" xfId="1105" xr:uid="{A5FB31D9-2901-42A1-BB56-878E4E7230ED}"/>
    <cellStyle name="Normal 5 6 3 2 3 4" xfId="1106" xr:uid="{6DD51D5E-4ADD-47BF-8AF5-52277405D3F5}"/>
    <cellStyle name="Normal 5 6 3 2 4" xfId="1107" xr:uid="{38D0AA59-F9ED-44CA-BAAC-22D5A03FA8C6}"/>
    <cellStyle name="Normal 5 6 3 2 5" xfId="1108" xr:uid="{8FA0C36E-2444-4D8C-B9FF-53BDCAAE987D}"/>
    <cellStyle name="Normal 5 6 3 2 6" xfId="1109" xr:uid="{789E75DF-B386-42C3-B98D-ABC1313ED507}"/>
    <cellStyle name="Normal 5 6 3 3" xfId="1110" xr:uid="{A08CF626-ABE3-49D8-8C5B-B003A3CCA50D}"/>
    <cellStyle name="Normal 5 6 3 3 2" xfId="1111" xr:uid="{FCB766C3-4C4F-4532-A854-1F389B3A68B8}"/>
    <cellStyle name="Normal 5 6 3 3 2 2" xfId="1112" xr:uid="{3DAB46CF-4947-45F4-9973-11E31A336C83}"/>
    <cellStyle name="Normal 5 6 3 3 2 3" xfId="1113" xr:uid="{56D2D365-5AC0-45BA-8DC4-0ECA0339BBAE}"/>
    <cellStyle name="Normal 5 6 3 3 2 4" xfId="1114" xr:uid="{BB74041E-7648-4079-A207-A352372CE1DF}"/>
    <cellStyle name="Normal 5 6 3 3 3" xfId="1115" xr:uid="{5145CC0C-5A86-4C30-9B0A-35E43AB4775E}"/>
    <cellStyle name="Normal 5 6 3 3 4" xfId="1116" xr:uid="{E22D6A4E-08A2-4A39-B911-B2FF93294476}"/>
    <cellStyle name="Normal 5 6 3 3 5" xfId="1117" xr:uid="{07B83A33-A25E-4A03-B907-81025EDB1342}"/>
    <cellStyle name="Normal 5 6 3 4" xfId="1118" xr:uid="{1D18823C-A5E3-44FF-8504-DB8CDB544491}"/>
    <cellStyle name="Normal 5 6 3 4 2" xfId="1119" xr:uid="{34C8E163-B9F0-404C-A9B7-FF8C5392310F}"/>
    <cellStyle name="Normal 5 6 3 4 3" xfId="1120" xr:uid="{E4BEA476-67E7-4F13-B960-12B86E493B83}"/>
    <cellStyle name="Normal 5 6 3 4 4" xfId="1121" xr:uid="{C7836483-E40B-4AEA-ACE1-DF23DE6E5295}"/>
    <cellStyle name="Normal 5 6 3 5" xfId="1122" xr:uid="{A0E58254-59BD-4036-AFEC-AF61C2AAF9B3}"/>
    <cellStyle name="Normal 5 6 3 5 2" xfId="1123" xr:uid="{27FA6088-E025-4FED-824B-803415B1D223}"/>
    <cellStyle name="Normal 5 6 3 5 3" xfId="1124" xr:uid="{104BEA79-D987-4CFB-A1A2-D5825B7F6228}"/>
    <cellStyle name="Normal 5 6 3 5 4" xfId="1125" xr:uid="{D562D9ED-0F79-434C-9D2D-6A9643CFA176}"/>
    <cellStyle name="Normal 5 6 3 6" xfId="1126" xr:uid="{26A3E60C-9453-4A6D-A673-72ED7F5B9C18}"/>
    <cellStyle name="Normal 5 6 3 7" xfId="1127" xr:uid="{B13E89B2-C60E-4D64-B03F-FE1C72439FAC}"/>
    <cellStyle name="Normal 5 6 3 8" xfId="1128" xr:uid="{CDD45B79-2BB1-4978-AAB7-76078299BA1F}"/>
    <cellStyle name="Normal 5 6 4" xfId="1129" xr:uid="{ADA7CB1A-6D18-44C6-8598-4E4FA7CC3DF4}"/>
    <cellStyle name="Normal 5 6 4 2" xfId="1130" xr:uid="{DCEE631E-B7DE-427C-9D17-D124F43E5E19}"/>
    <cellStyle name="Normal 5 6 4 2 2" xfId="1131" xr:uid="{BF9D8807-D6A6-479C-97FF-FDDCE9CC9E38}"/>
    <cellStyle name="Normal 5 6 4 2 2 2" xfId="1132" xr:uid="{0C7DD5F8-4C48-429C-A7E4-D58DBAE77C1F}"/>
    <cellStyle name="Normal 5 6 4 2 2 3" xfId="1133" xr:uid="{EDAF4DC8-E8C6-4796-9118-C538FA160201}"/>
    <cellStyle name="Normal 5 6 4 2 2 4" xfId="1134" xr:uid="{E4F3117D-22E0-45CC-876B-85DDE864B0F9}"/>
    <cellStyle name="Normal 5 6 4 2 3" xfId="1135" xr:uid="{3F39EAB1-7FB7-49EA-9F5B-582C7497657E}"/>
    <cellStyle name="Normal 5 6 4 2 4" xfId="1136" xr:uid="{D49E2D55-DF53-44D7-A923-A9B855A194B8}"/>
    <cellStyle name="Normal 5 6 4 2 5" xfId="1137" xr:uid="{7B766C53-C9E9-4DED-A381-C31AB52F5D12}"/>
    <cellStyle name="Normal 5 6 4 3" xfId="1138" xr:uid="{75BA2241-1A9C-4D26-8AF3-37DFCEC45570}"/>
    <cellStyle name="Normal 5 6 4 3 2" xfId="1139" xr:uid="{D7550C97-E798-4759-860F-6B98D2AC4445}"/>
    <cellStyle name="Normal 5 6 4 3 3" xfId="1140" xr:uid="{4D26137C-5669-42D9-91AB-00299384E59F}"/>
    <cellStyle name="Normal 5 6 4 3 4" xfId="1141" xr:uid="{965F12D2-8C26-4CFA-AC86-AAC48B2E6980}"/>
    <cellStyle name="Normal 5 6 4 4" xfId="1142" xr:uid="{A006E089-1E85-4EFD-9F55-561488866D0A}"/>
    <cellStyle name="Normal 5 6 4 4 2" xfId="1143" xr:uid="{64053AFB-229C-4DC5-AE21-26DC57A3DC6A}"/>
    <cellStyle name="Normal 5 6 4 4 3" xfId="1144" xr:uid="{B2664A2B-4F21-43E5-AC6B-ECC4564F8122}"/>
    <cellStyle name="Normal 5 6 4 4 4" xfId="1145" xr:uid="{F2B359A5-09E3-456E-8174-E42187EF91A8}"/>
    <cellStyle name="Normal 5 6 4 5" xfId="1146" xr:uid="{D738E1AF-48EF-43FF-8536-30B0DC209BD7}"/>
    <cellStyle name="Normal 5 6 4 6" xfId="1147" xr:uid="{BB2547AF-BC8E-4879-9935-F09AC290D8A4}"/>
    <cellStyle name="Normal 5 6 4 7" xfId="1148" xr:uid="{16E28B37-132E-49F9-A84E-95B21191C1EE}"/>
    <cellStyle name="Normal 5 6 5" xfId="1149" xr:uid="{7FD6B4B7-D0D2-4FA1-90FA-640B223D655B}"/>
    <cellStyle name="Normal 5 6 5 2" xfId="1150" xr:uid="{5FD9E766-4C5D-439A-8BE6-E08B4F47AD8D}"/>
    <cellStyle name="Normal 5 6 5 2 2" xfId="1151" xr:uid="{F7EDEC91-AB44-46C8-B281-B6BC9A9F9F20}"/>
    <cellStyle name="Normal 5 6 5 2 3" xfId="1152" xr:uid="{89372A15-6BCB-4DE2-A7EF-851B1C58A7EB}"/>
    <cellStyle name="Normal 5 6 5 2 4" xfId="1153" xr:uid="{112766AF-8C19-4906-A67D-614BF26533F5}"/>
    <cellStyle name="Normal 5 6 5 3" xfId="1154" xr:uid="{F1266E0D-DD86-4AC9-B884-2AC3EC6C8516}"/>
    <cellStyle name="Normal 5 6 5 3 2" xfId="1155" xr:uid="{20167FB9-30A9-4F17-B76F-152387FAD018}"/>
    <cellStyle name="Normal 5 6 5 3 3" xfId="1156" xr:uid="{B3CFBCA6-FC4A-4E2C-8C7D-21207D120544}"/>
    <cellStyle name="Normal 5 6 5 3 4" xfId="1157" xr:uid="{ED96583E-DFDB-4EC1-9B18-F9ECDDFAA495}"/>
    <cellStyle name="Normal 5 6 5 4" xfId="1158" xr:uid="{C34D585C-625C-4B2D-A111-A561E034E649}"/>
    <cellStyle name="Normal 5 6 5 5" xfId="1159" xr:uid="{06472D0D-F71B-448A-A495-EC71F5408DE9}"/>
    <cellStyle name="Normal 5 6 5 6" xfId="1160" xr:uid="{9BDA016F-6A67-4F4E-8C55-C189E3443F4A}"/>
    <cellStyle name="Normal 5 6 6" xfId="1161" xr:uid="{C61C8DE8-B223-491C-8B93-2553AE7ECF1F}"/>
    <cellStyle name="Normal 5 6 6 2" xfId="1162" xr:uid="{192E3F29-668B-43C0-82F5-019975E63F71}"/>
    <cellStyle name="Normal 5 6 6 2 2" xfId="1163" xr:uid="{A3AAF705-9399-443B-A8FF-1944D6F84F89}"/>
    <cellStyle name="Normal 5 6 6 2 3" xfId="1164" xr:uid="{B293F433-76FF-454C-B2E7-590B1505B96E}"/>
    <cellStyle name="Normal 5 6 6 2 4" xfId="1165" xr:uid="{13C3C029-BB44-4CA4-9DD6-C132924B3677}"/>
    <cellStyle name="Normal 5 6 6 3" xfId="1166" xr:uid="{507384ED-9503-4332-8F3E-2A7F9000227B}"/>
    <cellStyle name="Normal 5 6 6 4" xfId="1167" xr:uid="{7DCAA1D0-EC1E-4759-875F-936123D1FAE1}"/>
    <cellStyle name="Normal 5 6 6 5" xfId="1168" xr:uid="{B5712AF6-5BB7-44EE-BDC9-0FC11FE822A4}"/>
    <cellStyle name="Normal 5 6 7" xfId="1169" xr:uid="{F46AD936-B604-4DF7-AE45-3BEBFD4CDD5C}"/>
    <cellStyle name="Normal 5 6 7 2" xfId="1170" xr:uid="{950BF65F-1D86-47CB-9438-0D0CD1A90FDB}"/>
    <cellStyle name="Normal 5 6 7 3" xfId="1171" xr:uid="{C7951F8D-B320-4640-94FB-C43870B61845}"/>
    <cellStyle name="Normal 5 6 7 4" xfId="1172" xr:uid="{4C372CFB-4937-4F14-8800-06B917505649}"/>
    <cellStyle name="Normal 5 6 8" xfId="1173" xr:uid="{817F99E5-BD1E-4AC1-9F15-AF7B87159D93}"/>
    <cellStyle name="Normal 5 6 8 2" xfId="1174" xr:uid="{72208A26-56E1-4C63-8DDD-1DBDE888D1C4}"/>
    <cellStyle name="Normal 5 6 8 3" xfId="1175" xr:uid="{80D9C558-1914-4530-B62A-E333B935C7AF}"/>
    <cellStyle name="Normal 5 6 8 4" xfId="1176" xr:uid="{A9FA1169-7413-4D21-AA92-93DDE5E4FFA3}"/>
    <cellStyle name="Normal 5 6 9" xfId="1177" xr:uid="{5AD09603-1BF5-4506-8857-1113E20856D3}"/>
    <cellStyle name="Normal 5 7" xfId="1178" xr:uid="{D74AE4CA-AF4F-4F4E-A43D-32350803E402}"/>
    <cellStyle name="Normal 5 7 2" xfId="1179" xr:uid="{FAFC80B2-CEE3-4A97-99DE-363230A1A660}"/>
    <cellStyle name="Normal 5 7 2 2" xfId="1180" xr:uid="{17B7192B-673E-467B-9E5D-A2296BC13111}"/>
    <cellStyle name="Normal 5 7 2 2 2" xfId="1181" xr:uid="{B997B6B5-718F-4EC0-8804-3E31B368A8CB}"/>
    <cellStyle name="Normal 5 7 2 2 2 2" xfId="1182" xr:uid="{3FD46028-6BCF-4D9B-806E-2941F4F70933}"/>
    <cellStyle name="Normal 5 7 2 2 2 3" xfId="1183" xr:uid="{6DA86BBE-AB34-41A8-B41C-0CE649DC4F76}"/>
    <cellStyle name="Normal 5 7 2 2 2 4" xfId="1184" xr:uid="{C511D3C2-27E6-4310-A45A-18E7BB054175}"/>
    <cellStyle name="Normal 5 7 2 2 3" xfId="1185" xr:uid="{136C21A7-5EAF-46C9-80A3-F04C1A72DB98}"/>
    <cellStyle name="Normal 5 7 2 2 3 2" xfId="1186" xr:uid="{EB432F77-6DF5-4EE0-9A68-F23627EF1A78}"/>
    <cellStyle name="Normal 5 7 2 2 3 3" xfId="1187" xr:uid="{D8EB4BD1-7DA3-4C44-977F-C81E18B971AE}"/>
    <cellStyle name="Normal 5 7 2 2 3 4" xfId="1188" xr:uid="{A81ABC7B-2F12-4707-B3F8-8D1CF37D5BF3}"/>
    <cellStyle name="Normal 5 7 2 2 4" xfId="1189" xr:uid="{3F0B65CF-EF11-4117-ACDF-36B7279488BD}"/>
    <cellStyle name="Normal 5 7 2 2 5" xfId="1190" xr:uid="{8E7C18C9-C00B-4CA6-AF91-7F7D6DC85308}"/>
    <cellStyle name="Normal 5 7 2 2 6" xfId="1191" xr:uid="{270388CD-0F71-41BC-8541-809E5767A71A}"/>
    <cellStyle name="Normal 5 7 2 3" xfId="1192" xr:uid="{0916AA52-5BD5-4217-81DF-80AD247AC11D}"/>
    <cellStyle name="Normal 5 7 2 3 2" xfId="1193" xr:uid="{41C751B5-20AA-498C-AD28-0E252C802369}"/>
    <cellStyle name="Normal 5 7 2 3 2 2" xfId="1194" xr:uid="{B4A74C0B-39B7-4D91-927D-05C0CC69E05C}"/>
    <cellStyle name="Normal 5 7 2 3 2 3" xfId="1195" xr:uid="{7F888E6E-EFF8-47E6-A00E-0AAF2FEA6BF3}"/>
    <cellStyle name="Normal 5 7 2 3 2 4" xfId="1196" xr:uid="{9A3483B8-1A90-4F61-A1D0-5534AD4109E1}"/>
    <cellStyle name="Normal 5 7 2 3 3" xfId="1197" xr:uid="{81780A68-9DCA-4D44-8EE8-5AC0AB2D2AE0}"/>
    <cellStyle name="Normal 5 7 2 3 4" xfId="1198" xr:uid="{00A9BF41-8FCD-4D2F-BC81-C92CD19D3B79}"/>
    <cellStyle name="Normal 5 7 2 3 5" xfId="1199" xr:uid="{2ADA142C-1DBB-4DA8-9996-0B423AA4DF39}"/>
    <cellStyle name="Normal 5 7 2 4" xfId="1200" xr:uid="{B65748DF-6B04-466A-83EC-95A58ABA866D}"/>
    <cellStyle name="Normal 5 7 2 4 2" xfId="1201" xr:uid="{4E9041DC-66BC-439D-B4FF-43ADFF9519D5}"/>
    <cellStyle name="Normal 5 7 2 4 3" xfId="1202" xr:uid="{E6CE4AA0-4B2A-4E77-9217-07815822B197}"/>
    <cellStyle name="Normal 5 7 2 4 4" xfId="1203" xr:uid="{A246D642-B90D-4A4C-9A5E-E4B32E7C1B51}"/>
    <cellStyle name="Normal 5 7 2 5" xfId="1204" xr:uid="{3C914796-4900-413C-9C07-E7F21B1C1617}"/>
    <cellStyle name="Normal 5 7 2 5 2" xfId="1205" xr:uid="{400711C7-412A-44FD-BD94-913EA23E4C16}"/>
    <cellStyle name="Normal 5 7 2 5 3" xfId="1206" xr:uid="{42518A48-8090-49B2-9EF2-57E9AFD3E354}"/>
    <cellStyle name="Normal 5 7 2 5 4" xfId="1207" xr:uid="{FA34FCF5-0439-4B5C-8D5A-C7445A720A0E}"/>
    <cellStyle name="Normal 5 7 2 6" xfId="1208" xr:uid="{5E039041-4715-4CCF-9CED-8B2AFD8173FB}"/>
    <cellStyle name="Normal 5 7 2 7" xfId="1209" xr:uid="{83EC1863-A418-4D6C-97BF-F9928177C22F}"/>
    <cellStyle name="Normal 5 7 2 8" xfId="1210" xr:uid="{DAA92B64-A376-49C7-9B53-DA80D24303D8}"/>
    <cellStyle name="Normal 5 7 3" xfId="1211" xr:uid="{82A6EA68-F329-4FA8-833D-5C46445B5AFC}"/>
    <cellStyle name="Normal 5 7 3 2" xfId="1212" xr:uid="{22EC5DA4-BFF3-4217-910E-A09D59ED71FC}"/>
    <cellStyle name="Normal 5 7 3 2 2" xfId="1213" xr:uid="{0DF7C37A-B8D8-44CE-8B5C-A38DFA259246}"/>
    <cellStyle name="Normal 5 7 3 2 3" xfId="1214" xr:uid="{843CAB36-D40F-4CC3-8A83-BC614BBFFAF0}"/>
    <cellStyle name="Normal 5 7 3 2 4" xfId="1215" xr:uid="{4AFB659D-D363-4F94-BACD-1500EB9EA84A}"/>
    <cellStyle name="Normal 5 7 3 3" xfId="1216" xr:uid="{E29B78DD-70D1-4BEF-B4BD-983801F94465}"/>
    <cellStyle name="Normal 5 7 3 3 2" xfId="1217" xr:uid="{BD9EA92E-E5AF-4A7E-97DC-D732CC18C01B}"/>
    <cellStyle name="Normal 5 7 3 3 3" xfId="1218" xr:uid="{CA7D3722-8FBE-4B4C-8E90-2F6D73B9E74D}"/>
    <cellStyle name="Normal 5 7 3 3 4" xfId="1219" xr:uid="{09DB26E8-38E5-4201-8D1D-CAFC34A5C27B}"/>
    <cellStyle name="Normal 5 7 3 4" xfId="1220" xr:uid="{6F051E65-AC43-4807-A32D-09BE1ADD8795}"/>
    <cellStyle name="Normal 5 7 3 5" xfId="1221" xr:uid="{39BA63B4-BADA-44B4-8FEA-998EA30EB5F4}"/>
    <cellStyle name="Normal 5 7 3 6" xfId="1222" xr:uid="{98864AC8-BBC9-4273-BE93-B47DE1449BEB}"/>
    <cellStyle name="Normal 5 7 4" xfId="1223" xr:uid="{58F6A550-5051-486F-8EB0-8EBD3A28B522}"/>
    <cellStyle name="Normal 5 7 4 2" xfId="1224" xr:uid="{751EAB33-5743-49A0-9CCB-F629630575D6}"/>
    <cellStyle name="Normal 5 7 4 2 2" xfId="1225" xr:uid="{E1AC0B3E-AB09-45A9-9AD4-C74ECA287253}"/>
    <cellStyle name="Normal 5 7 4 2 3" xfId="1226" xr:uid="{C89C9473-8957-42FF-9ED0-70A26243BA69}"/>
    <cellStyle name="Normal 5 7 4 2 4" xfId="1227" xr:uid="{D2420B7A-4957-47C3-A5F0-1701283E6396}"/>
    <cellStyle name="Normal 5 7 4 3" xfId="1228" xr:uid="{2882ED80-984F-4F57-8C44-06B9BF1187E9}"/>
    <cellStyle name="Normal 5 7 4 4" xfId="1229" xr:uid="{F3FB9F2E-4820-4F39-AE4A-0FBBACD5E115}"/>
    <cellStyle name="Normal 5 7 4 5" xfId="1230" xr:uid="{EE0B4883-8FBD-4E97-BA36-F88B54A26113}"/>
    <cellStyle name="Normal 5 7 5" xfId="1231" xr:uid="{5890BEC4-BE73-4258-ADFA-6A8E9B75B92B}"/>
    <cellStyle name="Normal 5 7 5 2" xfId="1232" xr:uid="{DA97DF28-9CAD-412C-82C5-083327022832}"/>
    <cellStyle name="Normal 5 7 5 3" xfId="1233" xr:uid="{D408C623-3FD5-4087-B3A3-98A9C6B0A078}"/>
    <cellStyle name="Normal 5 7 5 4" xfId="1234" xr:uid="{44378E73-16EC-410C-83E3-F0DEC0BD0082}"/>
    <cellStyle name="Normal 5 7 6" xfId="1235" xr:uid="{3458E932-D525-4AB9-BB90-E87EFFAB9573}"/>
    <cellStyle name="Normal 5 7 6 2" xfId="1236" xr:uid="{0BE728D9-3FFA-4C2D-8C7B-E9F489B91F26}"/>
    <cellStyle name="Normal 5 7 6 3" xfId="1237" xr:uid="{2A5D2AAB-AB92-45C5-80C2-845197FADB32}"/>
    <cellStyle name="Normal 5 7 6 4" xfId="1238" xr:uid="{118DF151-99D3-4D52-BC0A-13C396A2DEC3}"/>
    <cellStyle name="Normal 5 7 7" xfId="1239" xr:uid="{9E3DEC0D-10CB-4FD6-AB9D-8434F3326B49}"/>
    <cellStyle name="Normal 5 7 8" xfId="1240" xr:uid="{258C4C15-3879-4DBF-B35B-C7FFB364B98D}"/>
    <cellStyle name="Normal 5 7 9" xfId="1241" xr:uid="{7D5580FE-C740-4F58-AC36-098B8A59DB65}"/>
    <cellStyle name="Normal 5 8" xfId="1242" xr:uid="{7D311A12-A849-4C21-882E-BCB19C05A0DA}"/>
    <cellStyle name="Normal 5 8 2" xfId="1243" xr:uid="{FC484146-F7E6-4BD3-BB09-FA654850D4CD}"/>
    <cellStyle name="Normal 5 8 2 2" xfId="1244" xr:uid="{00CF17CD-2052-4CB1-91C4-36A10F38041E}"/>
    <cellStyle name="Normal 5 8 2 2 2" xfId="1245" xr:uid="{BCF5B9ED-102A-4A9F-A393-AFE02E708C15}"/>
    <cellStyle name="Normal 5 8 2 2 2 2" xfId="3920" xr:uid="{605C8ACC-B8D8-4FC7-B73C-0A2A664DE08A}"/>
    <cellStyle name="Normal 5 8 2 2 3" xfId="1246" xr:uid="{9048B233-370B-4044-B537-5DEAABC178B1}"/>
    <cellStyle name="Normal 5 8 2 2 4" xfId="1247" xr:uid="{8A534583-C626-4650-8C1A-249717B45EC1}"/>
    <cellStyle name="Normal 5 8 2 3" xfId="1248" xr:uid="{6D244B26-F5A6-4BE1-983E-CE9869A51717}"/>
    <cellStyle name="Normal 5 8 2 3 2" xfId="1249" xr:uid="{A5F59DB4-21F0-4C72-B0D6-00BD8AEE47CB}"/>
    <cellStyle name="Normal 5 8 2 3 3" xfId="1250" xr:uid="{8FC94A81-6BD8-42CE-A246-DBDA6823661B}"/>
    <cellStyle name="Normal 5 8 2 3 4" xfId="1251" xr:uid="{3875FA23-2501-4FEC-A61C-84FC91B6BD78}"/>
    <cellStyle name="Normal 5 8 2 4" xfId="1252" xr:uid="{48A2FA77-CC13-4E96-A2C6-90BB0E628D08}"/>
    <cellStyle name="Normal 5 8 2 5" xfId="1253" xr:uid="{F9336739-24C6-47FA-9167-D11FA7921656}"/>
    <cellStyle name="Normal 5 8 2 6" xfId="1254" xr:uid="{E90180DD-3E74-4ACA-86F6-2E47DAF1E500}"/>
    <cellStyle name="Normal 5 8 3" xfId="1255" xr:uid="{F3E33CDB-FC02-46F8-8FAF-5D0E66BBFAD1}"/>
    <cellStyle name="Normal 5 8 3 2" xfId="1256" xr:uid="{C77515C9-55E2-44F5-BE67-F6BD77520B47}"/>
    <cellStyle name="Normal 5 8 3 2 2" xfId="1257" xr:uid="{F6E5BE1E-C777-46D1-9993-B89B9BC11D99}"/>
    <cellStyle name="Normal 5 8 3 2 3" xfId="1258" xr:uid="{8B50297F-3428-4B92-BDA8-3879509703C5}"/>
    <cellStyle name="Normal 5 8 3 2 4" xfId="1259" xr:uid="{640F0D29-F0E6-4ACC-99D4-539E791AE4C1}"/>
    <cellStyle name="Normal 5 8 3 3" xfId="1260" xr:uid="{86E1DCCC-0DBA-4F15-8F18-79E987E5E99B}"/>
    <cellStyle name="Normal 5 8 3 4" xfId="1261" xr:uid="{92EE14E5-0911-4B0E-9FA5-CD77A6B933BC}"/>
    <cellStyle name="Normal 5 8 3 5" xfId="1262" xr:uid="{BC86E9C3-415E-4A07-8E91-B5AB8E76CB2C}"/>
    <cellStyle name="Normal 5 8 4" xfId="1263" xr:uid="{8F364138-E25A-4503-B51F-29B4DF245A17}"/>
    <cellStyle name="Normal 5 8 4 2" xfId="1264" xr:uid="{02F22BB9-F6E9-4E35-A750-EB051B8467AB}"/>
    <cellStyle name="Normal 5 8 4 3" xfId="1265" xr:uid="{97A10B0E-A11C-4FBA-859F-77750AFF7421}"/>
    <cellStyle name="Normal 5 8 4 4" xfId="1266" xr:uid="{20EA1D48-0F7D-486C-8823-DDC83E164A43}"/>
    <cellStyle name="Normal 5 8 5" xfId="1267" xr:uid="{940DADAF-7CD8-49B0-8E1C-70B7826664F3}"/>
    <cellStyle name="Normal 5 8 5 2" xfId="1268" xr:uid="{F19F8576-05CD-4B0A-8CC4-1297BD9C7CEA}"/>
    <cellStyle name="Normal 5 8 5 3" xfId="1269" xr:uid="{D95B270D-6C66-4B0A-8B21-14B3173D29F4}"/>
    <cellStyle name="Normal 5 8 5 4" xfId="1270" xr:uid="{399BE8F9-A430-4E35-83FB-D60CAB326433}"/>
    <cellStyle name="Normal 5 8 6" xfId="1271" xr:uid="{2FDA98B3-C0E4-4E0C-A3CC-64CB7722C5B6}"/>
    <cellStyle name="Normal 5 8 7" xfId="1272" xr:uid="{8BAC691D-C428-4D6D-8C75-391154E4EEFA}"/>
    <cellStyle name="Normal 5 8 8" xfId="1273" xr:uid="{31B69026-03C6-47E6-A565-15322894D865}"/>
    <cellStyle name="Normal 5 9" xfId="1274" xr:uid="{2524C0BE-821B-43B9-878A-C1F062E6F213}"/>
    <cellStyle name="Normal 5 9 2" xfId="1275" xr:uid="{B65C7F8C-E694-4065-98EF-6390F41D63FD}"/>
    <cellStyle name="Normal 5 9 2 2" xfId="1276" xr:uid="{CD124C36-6539-46BC-A3A3-BD6E3A3FF623}"/>
    <cellStyle name="Normal 5 9 2 2 2" xfId="1277" xr:uid="{F6FBCD4D-EC81-49D4-9C11-275E1CD5114B}"/>
    <cellStyle name="Normal 5 9 2 2 3" xfId="1278" xr:uid="{FC1CC8A5-C4EB-47A6-B49D-7B82DC83AC5D}"/>
    <cellStyle name="Normal 5 9 2 2 4" xfId="1279" xr:uid="{2B4B5AB0-3D03-4BD2-8388-8C8DD22E94D2}"/>
    <cellStyle name="Normal 5 9 2 3" xfId="1280" xr:uid="{0807EEFC-69EE-49B2-9B73-10F3005BE809}"/>
    <cellStyle name="Normal 5 9 2 4" xfId="1281" xr:uid="{DD5E44FF-3612-46DE-9773-9A3C7CB68614}"/>
    <cellStyle name="Normal 5 9 2 5" xfId="1282" xr:uid="{A68F358C-3047-4EFF-9AC5-27DB8381DB1C}"/>
    <cellStyle name="Normal 5 9 3" xfId="1283" xr:uid="{BD74E299-938F-456D-B6BF-109A7364FADE}"/>
    <cellStyle name="Normal 5 9 3 2" xfId="1284" xr:uid="{F3794A27-4CCD-4DE7-929B-6A3CE4400B11}"/>
    <cellStyle name="Normal 5 9 3 3" xfId="1285" xr:uid="{00202A53-FBE8-44AC-A5DE-634BFC042DCE}"/>
    <cellStyle name="Normal 5 9 3 4" xfId="1286" xr:uid="{646309A8-B443-4910-9DB5-B10A7029C1C5}"/>
    <cellStyle name="Normal 5 9 4" xfId="1287" xr:uid="{95B0722C-E560-4C24-AF7C-68EF494CB30F}"/>
    <cellStyle name="Normal 5 9 4 2" xfId="1288" xr:uid="{E0787FAD-77CC-4EAF-BF0C-813012409324}"/>
    <cellStyle name="Normal 5 9 4 3" xfId="1289" xr:uid="{2A7A3C66-36C8-4A5C-B854-73970013392C}"/>
    <cellStyle name="Normal 5 9 4 4" xfId="1290" xr:uid="{55ADEE84-74ED-40B6-BA1E-0AE9259C1C99}"/>
    <cellStyle name="Normal 5 9 5" xfId="1291" xr:uid="{DEAFCB2D-3D23-4ADA-A769-149D08011348}"/>
    <cellStyle name="Normal 5 9 6" xfId="1292" xr:uid="{FFE9B38E-6996-46C3-90F4-D7A9444431F6}"/>
    <cellStyle name="Normal 5 9 7" xfId="1293" xr:uid="{7BCEE165-869C-4176-9B81-856E4D73E943}"/>
    <cellStyle name="Normal 6" xfId="84" xr:uid="{D542F52B-4D72-4026-BFBD-BAB842752205}"/>
    <cellStyle name="Normal 6 10" xfId="1294" xr:uid="{FDC84B7B-162A-454F-8F49-EF8D0D7A94FA}"/>
    <cellStyle name="Normal 6 10 2" xfId="1295" xr:uid="{BDB35A1D-6A13-4A64-A8CC-94B8D3D8B442}"/>
    <cellStyle name="Normal 6 10 2 2" xfId="1296" xr:uid="{D9E25367-90FD-437F-B558-52BA86A974C4}"/>
    <cellStyle name="Normal 6 10 2 3" xfId="1297" xr:uid="{946C6154-A0CF-476D-AD79-E0E82018FB64}"/>
    <cellStyle name="Normal 6 10 2 4" xfId="1298" xr:uid="{4D160021-6D8A-46D9-91F0-9537A088A1B3}"/>
    <cellStyle name="Normal 6 10 3" xfId="1299" xr:uid="{8212F908-4D5C-4251-B2A0-A07D03C3F29C}"/>
    <cellStyle name="Normal 6 10 4" xfId="1300" xr:uid="{B9F4F0D4-6798-4BBA-A0D0-E14C6F6F6989}"/>
    <cellStyle name="Normal 6 10 5" xfId="1301" xr:uid="{BCDE8D87-3DA7-4FA2-8E9A-D8D09D74B6C5}"/>
    <cellStyle name="Normal 6 11" xfId="1302" xr:uid="{4CC14419-4466-4745-8954-3DE8084145C7}"/>
    <cellStyle name="Normal 6 11 2" xfId="1303" xr:uid="{8429EA22-81A2-4C0D-829A-571B32C9F5C5}"/>
    <cellStyle name="Normal 6 11 3" xfId="1304" xr:uid="{B25F842B-492B-4009-B6F6-F75804D423B3}"/>
    <cellStyle name="Normal 6 11 4" xfId="1305" xr:uid="{C899EC15-3583-4B1A-9DFC-21C651D5E5E2}"/>
    <cellStyle name="Normal 6 12" xfId="1306" xr:uid="{258B576B-BBC7-4B61-9113-D080257ED0CF}"/>
    <cellStyle name="Normal 6 12 2" xfId="1307" xr:uid="{B3979A75-3E8C-433F-8216-0147C5352AEC}"/>
    <cellStyle name="Normal 6 12 3" xfId="1308" xr:uid="{DBC2B269-58E5-473C-80AE-157DD78DCB0C}"/>
    <cellStyle name="Normal 6 12 4" xfId="1309" xr:uid="{79BCE337-3B49-4F69-B012-E886041FFD96}"/>
    <cellStyle name="Normal 6 13" xfId="1310" xr:uid="{E88BF58E-C8A6-4FAA-9EDC-486C997C11CE}"/>
    <cellStyle name="Normal 6 13 2" xfId="1311" xr:uid="{197FFAF7-A7DA-455E-A2A0-C33AD2B3927E}"/>
    <cellStyle name="Normal 6 13 3" xfId="3738" xr:uid="{2C5A41A9-0AAB-43E1-9B03-93D0DDF2043E}"/>
    <cellStyle name="Normal 6 13 4" xfId="4610" xr:uid="{84864DF7-91F2-4CD0-B877-6D4DE83524F0}"/>
    <cellStyle name="Normal 6 13 5" xfId="4436" xr:uid="{AF580E40-F77A-468D-B888-5327131A1D05}"/>
    <cellStyle name="Normal 6 14" xfId="1312" xr:uid="{70A25DEA-C679-41DF-AFE5-7E394DCD1FE8}"/>
    <cellStyle name="Normal 6 15" xfId="1313" xr:uid="{C5F0C0EF-3CF1-4A3D-B0B1-98E327D7041F}"/>
    <cellStyle name="Normal 6 16" xfId="1314" xr:uid="{BD33D5A9-FA9F-4E79-9BE5-030EE56AA568}"/>
    <cellStyle name="Normal 6 2" xfId="85" xr:uid="{2093AD49-5F7C-4718-AF11-52585667E686}"/>
    <cellStyle name="Normal 6 2 2" xfId="3730" xr:uid="{490D4403-9486-4D50-9F64-B509831A0E12}"/>
    <cellStyle name="Normal 6 2 2 2" xfId="4593" xr:uid="{5559C5F3-5182-4F7F-B2A3-F5E2A6A07F39}"/>
    <cellStyle name="Normal 6 2 3" xfId="4594" xr:uid="{E9F4B40B-9B92-49BF-AC94-AB555654C0E7}"/>
    <cellStyle name="Normal 6 3" xfId="86" xr:uid="{50CFDC2A-EDB4-4A77-93A9-F5815F289474}"/>
    <cellStyle name="Normal 6 3 10" xfId="1315" xr:uid="{18931AC2-22EA-497B-930B-347BD0887FB3}"/>
    <cellStyle name="Normal 6 3 11" xfId="1316" xr:uid="{F28ACED2-C1B8-42B8-B3E5-873EFB7302DD}"/>
    <cellStyle name="Normal 6 3 2" xfId="1317" xr:uid="{7D757639-6A0C-4B13-89A1-5123D064AE9D}"/>
    <cellStyle name="Normal 6 3 2 2" xfId="1318" xr:uid="{5F1F0093-860A-433D-875A-0FE3F0957E70}"/>
    <cellStyle name="Normal 6 3 2 2 2" xfId="1319" xr:uid="{9BB26340-8432-44D2-8168-483F6F446980}"/>
    <cellStyle name="Normal 6 3 2 2 2 2" xfId="1320" xr:uid="{977BB533-9B3A-402A-A616-7AD7C3D5096C}"/>
    <cellStyle name="Normal 6 3 2 2 2 2 2" xfId="1321" xr:uid="{3C588AE4-34CD-421E-AFC7-37148046F4CD}"/>
    <cellStyle name="Normal 6 3 2 2 2 2 2 2" xfId="3921" xr:uid="{366E624C-A596-4350-A8D8-483BEF4666C2}"/>
    <cellStyle name="Normal 6 3 2 2 2 2 2 2 2" xfId="3922" xr:uid="{4300BAB8-4837-4832-8D9F-BA2143071273}"/>
    <cellStyle name="Normal 6 3 2 2 2 2 2 3" xfId="3923" xr:uid="{32FFC87B-D5B5-4872-91BF-2D901907D6C5}"/>
    <cellStyle name="Normal 6 3 2 2 2 2 3" xfId="1322" xr:uid="{BF685D43-5152-4D2A-A5AF-57181C7B3B25}"/>
    <cellStyle name="Normal 6 3 2 2 2 2 3 2" xfId="3924" xr:uid="{65F34A26-0CAA-482B-9DDD-57A126F00B13}"/>
    <cellStyle name="Normal 6 3 2 2 2 2 4" xfId="1323" xr:uid="{9D762CE6-3C38-428A-8C03-CAD82B9E7EB3}"/>
    <cellStyle name="Normal 6 3 2 2 2 3" xfId="1324" xr:uid="{A83B8185-1EEE-49C6-BFF2-50EA7CB49ED2}"/>
    <cellStyle name="Normal 6 3 2 2 2 3 2" xfId="1325" xr:uid="{66888F9D-3194-4594-9A5B-46DD35E9FEB8}"/>
    <cellStyle name="Normal 6 3 2 2 2 3 2 2" xfId="3925" xr:uid="{87FE8AD1-9104-4302-9610-9B24E69A6C5A}"/>
    <cellStyle name="Normal 6 3 2 2 2 3 3" xfId="1326" xr:uid="{EFEFA015-1D00-4C96-B3ED-7876B869AD00}"/>
    <cellStyle name="Normal 6 3 2 2 2 3 4" xfId="1327" xr:uid="{D16BD318-B6AF-402C-84EF-3DE106CB2FED}"/>
    <cellStyle name="Normal 6 3 2 2 2 4" xfId="1328" xr:uid="{FCDE0586-9B33-47CD-91F3-078204B20447}"/>
    <cellStyle name="Normal 6 3 2 2 2 4 2" xfId="3926" xr:uid="{0C62B898-9F3D-4151-B2A3-ED7F92D11920}"/>
    <cellStyle name="Normal 6 3 2 2 2 5" xfId="1329" xr:uid="{D411D1DE-45F3-4C77-A48F-7DF4E813874F}"/>
    <cellStyle name="Normal 6 3 2 2 2 6" xfId="1330" xr:uid="{8BEE88AB-9EE5-4A77-BBE3-45C336EEAA47}"/>
    <cellStyle name="Normal 6 3 2 2 3" xfId="1331" xr:uid="{63FC3E62-159B-44B0-9731-B6ABC6ACE2B7}"/>
    <cellStyle name="Normal 6 3 2 2 3 2" xfId="1332" xr:uid="{D0224FDE-09DE-4A6D-8680-A0F18EFE69EC}"/>
    <cellStyle name="Normal 6 3 2 2 3 2 2" xfId="1333" xr:uid="{A68EB522-B3C3-4844-9033-17204D075DB7}"/>
    <cellStyle name="Normal 6 3 2 2 3 2 2 2" xfId="3927" xr:uid="{AABD5FAA-9A11-4927-B6B3-D89F5BE4D49F}"/>
    <cellStyle name="Normal 6 3 2 2 3 2 2 2 2" xfId="3928" xr:uid="{60F1CE1B-9A25-4999-9D48-323DDCCECF46}"/>
    <cellStyle name="Normal 6 3 2 2 3 2 2 3" xfId="3929" xr:uid="{4697BCDE-22D1-48C6-A8D2-11E7EDED39E8}"/>
    <cellStyle name="Normal 6 3 2 2 3 2 3" xfId="1334" xr:uid="{77D4DB17-6565-40BC-AE91-8F3D753AD78F}"/>
    <cellStyle name="Normal 6 3 2 2 3 2 3 2" xfId="3930" xr:uid="{30FDB3FD-A23F-458A-94B6-9E7021AA77E3}"/>
    <cellStyle name="Normal 6 3 2 2 3 2 4" xfId="1335" xr:uid="{8D1052B6-72B3-481A-A0C7-B953CBAF93E1}"/>
    <cellStyle name="Normal 6 3 2 2 3 3" xfId="1336" xr:uid="{68E8B281-5EFB-4730-8C8E-2C5ED8D7F71C}"/>
    <cellStyle name="Normal 6 3 2 2 3 3 2" xfId="3931" xr:uid="{DF63B598-6EFA-4EE3-A1BC-8EDB6F1FF289}"/>
    <cellStyle name="Normal 6 3 2 2 3 3 2 2" xfId="3932" xr:uid="{9255AC45-9F55-42CD-A4D8-5EB63151077B}"/>
    <cellStyle name="Normal 6 3 2 2 3 3 3" xfId="3933" xr:uid="{A7BD78AC-A07C-4F54-9916-C55BFEBDA60A}"/>
    <cellStyle name="Normal 6 3 2 2 3 4" xfId="1337" xr:uid="{14BFBFF3-CFC5-443D-9585-C963A13BC975}"/>
    <cellStyle name="Normal 6 3 2 2 3 4 2" xfId="3934" xr:uid="{7F7BAEFB-DF06-4E80-9472-98F78026E0BA}"/>
    <cellStyle name="Normal 6 3 2 2 3 5" xfId="1338" xr:uid="{17400407-E633-4B64-940F-7A30D6600CAE}"/>
    <cellStyle name="Normal 6 3 2 2 4" xfId="1339" xr:uid="{7BA425B7-72CE-4F62-8635-8670569514BA}"/>
    <cellStyle name="Normal 6 3 2 2 4 2" xfId="1340" xr:uid="{F371C8D1-B23E-4BEA-A10B-CCC255DC25F8}"/>
    <cellStyle name="Normal 6 3 2 2 4 2 2" xfId="3935" xr:uid="{32792B94-FEFF-4779-ADEC-BF6052BDD251}"/>
    <cellStyle name="Normal 6 3 2 2 4 2 2 2" xfId="3936" xr:uid="{E74E4235-1374-4CE1-82C9-1CC815E5245A}"/>
    <cellStyle name="Normal 6 3 2 2 4 2 3" xfId="3937" xr:uid="{689CCCC5-B086-4F19-948D-3E44329775EB}"/>
    <cellStyle name="Normal 6 3 2 2 4 3" xfId="1341" xr:uid="{134648AC-A3C6-430E-82B4-F4076F6DF60C}"/>
    <cellStyle name="Normal 6 3 2 2 4 3 2" xfId="3938" xr:uid="{8916D27F-2665-4942-8F65-4F2B69034369}"/>
    <cellStyle name="Normal 6 3 2 2 4 4" xfId="1342" xr:uid="{B52B088F-FBE1-455B-8BEC-3351CA00B8EA}"/>
    <cellStyle name="Normal 6 3 2 2 5" xfId="1343" xr:uid="{2F8BE154-150D-4D40-8B2F-8F6BB071BDD9}"/>
    <cellStyle name="Normal 6 3 2 2 5 2" xfId="1344" xr:uid="{6A4F0DB9-213C-4365-8C4B-09EF20866C27}"/>
    <cellStyle name="Normal 6 3 2 2 5 2 2" xfId="3939" xr:uid="{65C85EFB-4482-4FFC-91DF-A53F41E5023B}"/>
    <cellStyle name="Normal 6 3 2 2 5 3" xfId="1345" xr:uid="{D40F87B4-DAA4-40C8-8747-A4D73E438D8E}"/>
    <cellStyle name="Normal 6 3 2 2 5 4" xfId="1346" xr:uid="{59F950DD-4CF3-4E1B-8801-3875246F1E1E}"/>
    <cellStyle name="Normal 6 3 2 2 6" xfId="1347" xr:uid="{CB91B2CB-8FB7-47D8-80A7-E21B26890641}"/>
    <cellStyle name="Normal 6 3 2 2 6 2" xfId="3940" xr:uid="{DE59F16F-6F73-4625-B8DC-EFA3BE485E3C}"/>
    <cellStyle name="Normal 6 3 2 2 7" xfId="1348" xr:uid="{2A9A20E5-1C5A-460D-8DE3-B2DE984C9666}"/>
    <cellStyle name="Normal 6 3 2 2 8" xfId="1349" xr:uid="{D458435A-A553-45EE-B912-6AE5C907C0DF}"/>
    <cellStyle name="Normal 6 3 2 3" xfId="1350" xr:uid="{78D2E168-370E-4231-9119-2EC7C338383E}"/>
    <cellStyle name="Normal 6 3 2 3 2" xfId="1351" xr:uid="{8CA1D9ED-BB15-447B-90FD-9DB79F81B97F}"/>
    <cellStyle name="Normal 6 3 2 3 2 2" xfId="1352" xr:uid="{5BD869E9-8587-4C87-BC38-85563720870F}"/>
    <cellStyle name="Normal 6 3 2 3 2 2 2" xfId="3941" xr:uid="{10EE39B0-46EC-48D8-ABCE-AB6C60A182E6}"/>
    <cellStyle name="Normal 6 3 2 3 2 2 2 2" xfId="3942" xr:uid="{8B41F7AD-0D6D-453D-8C6F-4F44BCFF5FEE}"/>
    <cellStyle name="Normal 6 3 2 3 2 2 3" xfId="3943" xr:uid="{9AC6FB5D-713E-4095-A2E4-A9C2EB44A577}"/>
    <cellStyle name="Normal 6 3 2 3 2 3" xfId="1353" xr:uid="{9C3568A8-7B3F-4AE9-9210-7BE15FE564A6}"/>
    <cellStyle name="Normal 6 3 2 3 2 3 2" xfId="3944" xr:uid="{17CA9C79-8F4B-452C-AF64-14ECAD00D187}"/>
    <cellStyle name="Normal 6 3 2 3 2 4" xfId="1354" xr:uid="{60BCCDA8-C4EA-470B-9B87-821DFBB31FCD}"/>
    <cellStyle name="Normal 6 3 2 3 3" xfId="1355" xr:uid="{D31497FD-9710-4F99-9D5C-4C4499F3B9A8}"/>
    <cellStyle name="Normal 6 3 2 3 3 2" xfId="1356" xr:uid="{DC27D610-EF4B-46D2-BBE3-EE54EDEBAE57}"/>
    <cellStyle name="Normal 6 3 2 3 3 2 2" xfId="3945" xr:uid="{68AE274E-E9B4-4C5B-AD2A-CF0B96CBEFBC}"/>
    <cellStyle name="Normal 6 3 2 3 3 3" xfId="1357" xr:uid="{D42059B4-2EE1-41FC-9518-74577AD9084E}"/>
    <cellStyle name="Normal 6 3 2 3 3 4" xfId="1358" xr:uid="{41BDCF90-1E76-4076-ABD9-155599DB1AE2}"/>
    <cellStyle name="Normal 6 3 2 3 4" xfId="1359" xr:uid="{E7F1D0D7-2646-42BF-9D67-E350F9131022}"/>
    <cellStyle name="Normal 6 3 2 3 4 2" xfId="3946" xr:uid="{18E4280E-4971-4BFA-A20D-FEFFEC075313}"/>
    <cellStyle name="Normal 6 3 2 3 5" xfId="1360" xr:uid="{7110D927-B62C-43D5-8717-D499E4A62B73}"/>
    <cellStyle name="Normal 6 3 2 3 6" xfId="1361" xr:uid="{7BF11A59-AB10-4B53-8A93-14C3DF9569EC}"/>
    <cellStyle name="Normal 6 3 2 4" xfId="1362" xr:uid="{E2090E70-095D-4532-8A60-4300A81F9AC6}"/>
    <cellStyle name="Normal 6 3 2 4 2" xfId="1363" xr:uid="{2D706E02-1D3D-4105-BDDB-E8E1F233FFFA}"/>
    <cellStyle name="Normal 6 3 2 4 2 2" xfId="1364" xr:uid="{79C0B92F-38E5-4BC2-A22C-90FB881429EB}"/>
    <cellStyle name="Normal 6 3 2 4 2 2 2" xfId="3947" xr:uid="{8E4D8E9B-8B47-414C-B36C-D84C2CFD8BC8}"/>
    <cellStyle name="Normal 6 3 2 4 2 2 2 2" xfId="3948" xr:uid="{25B68F1B-C8AF-49DA-B071-FA7169ADC051}"/>
    <cellStyle name="Normal 6 3 2 4 2 2 3" xfId="3949" xr:uid="{186A95D2-C97F-4F2D-950C-96DC1018DC36}"/>
    <cellStyle name="Normal 6 3 2 4 2 3" xfId="1365" xr:uid="{F3FE003A-9764-4BDD-BC91-5B60C8551C11}"/>
    <cellStyle name="Normal 6 3 2 4 2 3 2" xfId="3950" xr:uid="{5182369F-D4D7-4A0C-B12E-038D82D81561}"/>
    <cellStyle name="Normal 6 3 2 4 2 4" xfId="1366" xr:uid="{D5A3D029-B1C7-4B86-AB8A-68A3D3EA46CF}"/>
    <cellStyle name="Normal 6 3 2 4 3" xfId="1367" xr:uid="{D475A69A-4787-44D5-BAF3-D3DA36A6A14D}"/>
    <cellStyle name="Normal 6 3 2 4 3 2" xfId="3951" xr:uid="{5DA0CCD0-BDF9-45C6-868D-32D79DA4782C}"/>
    <cellStyle name="Normal 6 3 2 4 3 2 2" xfId="3952" xr:uid="{CF74044A-1781-41C9-A01E-680EE6ADAE04}"/>
    <cellStyle name="Normal 6 3 2 4 3 3" xfId="3953" xr:uid="{F55E8DA9-C029-493E-9F42-2E6D10EB5F0F}"/>
    <cellStyle name="Normal 6 3 2 4 4" xfId="1368" xr:uid="{542EE0A0-2E2E-47DB-95B8-9B5102C0EF62}"/>
    <cellStyle name="Normal 6 3 2 4 4 2" xfId="3954" xr:uid="{16750023-F7C0-4F64-9CB6-69B020C4E3B9}"/>
    <cellStyle name="Normal 6 3 2 4 5" xfId="1369" xr:uid="{B90C0647-9C3F-4E7E-AB99-9751420592CB}"/>
    <cellStyle name="Normal 6 3 2 5" xfId="1370" xr:uid="{FEC46EC6-D6DA-48DA-80F7-7941F9C0763E}"/>
    <cellStyle name="Normal 6 3 2 5 2" xfId="1371" xr:uid="{9D49D0D0-86E2-44BB-9FA1-5A05CA17DCD4}"/>
    <cellStyle name="Normal 6 3 2 5 2 2" xfId="3955" xr:uid="{6AA32490-3029-4333-9DCB-3C5BDE221298}"/>
    <cellStyle name="Normal 6 3 2 5 2 2 2" xfId="3956" xr:uid="{009F6AFB-68F4-472B-BB87-D51D9005E8AF}"/>
    <cellStyle name="Normal 6 3 2 5 2 3" xfId="3957" xr:uid="{9A15BCA4-7B22-4DDF-A2D0-3CEC2837C55B}"/>
    <cellStyle name="Normal 6 3 2 5 3" xfId="1372" xr:uid="{FD340BE9-2F13-448B-80F0-5B8B8DDD64F9}"/>
    <cellStyle name="Normal 6 3 2 5 3 2" xfId="3958" xr:uid="{514CB4D3-F288-43AF-8844-86FABC19024B}"/>
    <cellStyle name="Normal 6 3 2 5 4" xfId="1373" xr:uid="{6939D714-5908-42C7-A0EC-A5984CDA2B7B}"/>
    <cellStyle name="Normal 6 3 2 6" xfId="1374" xr:uid="{4664C7B6-6158-4AFB-8627-4F2C0D41ABD8}"/>
    <cellStyle name="Normal 6 3 2 6 2" xfId="1375" xr:uid="{FFE4A11F-E743-40B2-903A-FF391689E43F}"/>
    <cellStyle name="Normal 6 3 2 6 2 2" xfId="3959" xr:uid="{71B52309-D60F-449C-B474-39A7AF597E90}"/>
    <cellStyle name="Normal 6 3 2 6 3" xfId="1376" xr:uid="{5FA558E0-56F9-406A-9384-97993107760A}"/>
    <cellStyle name="Normal 6 3 2 6 4" xfId="1377" xr:uid="{857E573F-611E-4ABE-AE19-499DF6D37838}"/>
    <cellStyle name="Normal 6 3 2 7" xfId="1378" xr:uid="{C54203B7-9B7F-44CE-93A2-C2EE750E784A}"/>
    <cellStyle name="Normal 6 3 2 7 2" xfId="3960" xr:uid="{14E6F90E-758D-4671-ABA4-7A2EB9AC53E6}"/>
    <cellStyle name="Normal 6 3 2 8" xfId="1379" xr:uid="{5567FC01-01FD-40C2-B3D7-3122D42AF854}"/>
    <cellStyle name="Normal 6 3 2 9" xfId="1380" xr:uid="{F9F424D4-5EB4-410B-9ADF-7E8AA007893A}"/>
    <cellStyle name="Normal 6 3 3" xfId="1381" xr:uid="{40BEE228-454C-44CA-A5CF-C95115317FDA}"/>
    <cellStyle name="Normal 6 3 3 2" xfId="1382" xr:uid="{CB8D9C58-C341-4B32-8BF9-48229174F30D}"/>
    <cellStyle name="Normal 6 3 3 2 2" xfId="1383" xr:uid="{154A310D-7945-4A6A-A4A7-180059602019}"/>
    <cellStyle name="Normal 6 3 3 2 2 2" xfId="1384" xr:uid="{C68CAF38-EE22-4686-AAFC-1E433E4E4631}"/>
    <cellStyle name="Normal 6 3 3 2 2 2 2" xfId="3961" xr:uid="{349F5E82-FE5B-4D24-9968-E02AE7D3926A}"/>
    <cellStyle name="Normal 6 3 3 2 2 2 2 2" xfId="3962" xr:uid="{9F16CBEA-FDA5-461F-97CD-A33214953A34}"/>
    <cellStyle name="Normal 6 3 3 2 2 2 3" xfId="3963" xr:uid="{323D085E-56A6-4EEE-86EA-CC614A1DBF02}"/>
    <cellStyle name="Normal 6 3 3 2 2 3" xfId="1385" xr:uid="{489C90A2-9E7B-4537-A0F8-2B05222145B5}"/>
    <cellStyle name="Normal 6 3 3 2 2 3 2" xfId="3964" xr:uid="{B2424A50-6709-4EC2-A263-C6B638461D31}"/>
    <cellStyle name="Normal 6 3 3 2 2 4" xfId="1386" xr:uid="{926A0FD2-115B-41C0-8A49-737C1230ECCE}"/>
    <cellStyle name="Normal 6 3 3 2 3" xfId="1387" xr:uid="{C1FF97D2-C9FA-47E5-BDBD-7DEFA5373423}"/>
    <cellStyle name="Normal 6 3 3 2 3 2" xfId="1388" xr:uid="{95D31088-D4D2-427C-9188-48FB72E3EC60}"/>
    <cellStyle name="Normal 6 3 3 2 3 2 2" xfId="3965" xr:uid="{99450EF2-8081-4E0E-930D-3364B7722262}"/>
    <cellStyle name="Normal 6 3 3 2 3 3" xfId="1389" xr:uid="{6F61C716-3EDD-4C24-A04F-77D706598ED9}"/>
    <cellStyle name="Normal 6 3 3 2 3 4" xfId="1390" xr:uid="{C41A6225-97B9-4975-9406-B9C3130D1CDB}"/>
    <cellStyle name="Normal 6 3 3 2 4" xfId="1391" xr:uid="{1D9C58B1-9C22-477E-8AA4-5D1E039B968D}"/>
    <cellStyle name="Normal 6 3 3 2 4 2" xfId="3966" xr:uid="{85098952-C76F-4647-BB6B-87EE878229D5}"/>
    <cellStyle name="Normal 6 3 3 2 5" xfId="1392" xr:uid="{0D3D45F9-A00D-4E4D-A67D-B80D12F0C7DD}"/>
    <cellStyle name="Normal 6 3 3 2 6" xfId="1393" xr:uid="{8ACAADD2-8E35-4F32-95DE-47B1A163B908}"/>
    <cellStyle name="Normal 6 3 3 3" xfId="1394" xr:uid="{B07E4FB0-C3BB-4EE3-9553-634603B7C6C0}"/>
    <cellStyle name="Normal 6 3 3 3 2" xfId="1395" xr:uid="{A3468666-894C-4735-9B01-1DD9BB4F81B7}"/>
    <cellStyle name="Normal 6 3 3 3 2 2" xfId="1396" xr:uid="{9CF3CA9A-7403-4F0F-8267-B4D5686E6B83}"/>
    <cellStyle name="Normal 6 3 3 3 2 2 2" xfId="3967" xr:uid="{CFC67682-3FD9-4BA1-B57F-C2050CECD006}"/>
    <cellStyle name="Normal 6 3 3 3 2 2 2 2" xfId="3968" xr:uid="{BFA7F10F-9311-4958-84C8-4A0A572C75C6}"/>
    <cellStyle name="Normal 6 3 3 3 2 2 3" xfId="3969" xr:uid="{1E18FF17-EFF9-45C7-8C9D-400809D37C12}"/>
    <cellStyle name="Normal 6 3 3 3 2 3" xfId="1397" xr:uid="{07CDDBE6-253F-45E4-989A-EA6D7CD2A132}"/>
    <cellStyle name="Normal 6 3 3 3 2 3 2" xfId="3970" xr:uid="{A358C6D1-A941-45E0-A996-8FE233D282BD}"/>
    <cellStyle name="Normal 6 3 3 3 2 4" xfId="1398" xr:uid="{B12A800B-E34D-4739-9EA6-D6E3B20E7660}"/>
    <cellStyle name="Normal 6 3 3 3 3" xfId="1399" xr:uid="{FA3F5482-5DED-4E8F-A3F3-5AABB318BB37}"/>
    <cellStyle name="Normal 6 3 3 3 3 2" xfId="3971" xr:uid="{24CF6A3D-8CAA-4F33-AE5C-A501D815EAFD}"/>
    <cellStyle name="Normal 6 3 3 3 3 2 2" xfId="3972" xr:uid="{CB569E0A-9990-4BB0-A3DC-A4E3E97A555B}"/>
    <cellStyle name="Normal 6 3 3 3 3 3" xfId="3973" xr:uid="{BEE362F7-F645-4A69-822C-5DCD71009D10}"/>
    <cellStyle name="Normal 6 3 3 3 4" xfId="1400" xr:uid="{3D1086E8-88F3-47EC-B18C-53EAB9978CA0}"/>
    <cellStyle name="Normal 6 3 3 3 4 2" xfId="3974" xr:uid="{E4D69205-A964-4D08-940E-CEA8049B2E8B}"/>
    <cellStyle name="Normal 6 3 3 3 5" xfId="1401" xr:uid="{00BDF0AE-0607-469D-9A3A-0B09C32DBEE5}"/>
    <cellStyle name="Normal 6 3 3 4" xfId="1402" xr:uid="{DC47EDB8-4BD8-4A87-8DCE-DCB7D2D2055C}"/>
    <cellStyle name="Normal 6 3 3 4 2" xfId="1403" xr:uid="{9C6E3BB3-555B-4187-AA3A-0E90BE1E0526}"/>
    <cellStyle name="Normal 6 3 3 4 2 2" xfId="3975" xr:uid="{817A3596-2A1B-4A0E-9641-885EC450AD87}"/>
    <cellStyle name="Normal 6 3 3 4 2 2 2" xfId="3976" xr:uid="{351F0EF4-2368-4E91-9CB6-EC8A3932D086}"/>
    <cellStyle name="Normal 6 3 3 4 2 3" xfId="3977" xr:uid="{98823B9D-3BE7-4F5E-AA18-B4B2ED62B4B9}"/>
    <cellStyle name="Normal 6 3 3 4 3" xfId="1404" xr:uid="{4838176A-D9F1-4227-83D7-8A1E60F461B5}"/>
    <cellStyle name="Normal 6 3 3 4 3 2" xfId="3978" xr:uid="{803DE3F1-1898-4C27-A8EF-59D619D14707}"/>
    <cellStyle name="Normal 6 3 3 4 4" xfId="1405" xr:uid="{A14A7E1E-8159-4B13-A85F-C28D7B5ED5AB}"/>
    <cellStyle name="Normal 6 3 3 5" xfId="1406" xr:uid="{22F96753-55C9-4F8A-B238-7032C6F9B303}"/>
    <cellStyle name="Normal 6 3 3 5 2" xfId="1407" xr:uid="{56FB131B-D383-4940-BEAA-777784C705D6}"/>
    <cellStyle name="Normal 6 3 3 5 2 2" xfId="3979" xr:uid="{A1790E29-5434-4B51-96AB-225D4F614ABF}"/>
    <cellStyle name="Normal 6 3 3 5 3" xfId="1408" xr:uid="{2355C8D9-3B48-457E-AA89-39F1FC9551A3}"/>
    <cellStyle name="Normal 6 3 3 5 4" xfId="1409" xr:uid="{4BE12D0A-B1A3-47B4-9203-BA6F1741B48C}"/>
    <cellStyle name="Normal 6 3 3 6" xfId="1410" xr:uid="{14194609-7464-426E-9CED-38F32CBBC264}"/>
    <cellStyle name="Normal 6 3 3 6 2" xfId="3980" xr:uid="{59D62001-52D1-4885-9AF6-5D30D8ABE1CA}"/>
    <cellStyle name="Normal 6 3 3 7" xfId="1411" xr:uid="{A177A157-FCFA-4222-BB4B-FD0101161DFD}"/>
    <cellStyle name="Normal 6 3 3 8" xfId="1412" xr:uid="{7AF6695C-A1C8-42D8-8E36-030E9393AD16}"/>
    <cellStyle name="Normal 6 3 4" xfId="1413" xr:uid="{E0F37542-0634-49CA-9C43-5C45702436CF}"/>
    <cellStyle name="Normal 6 3 4 2" xfId="1414" xr:uid="{11C50145-25CB-4AE6-B8AA-BA7736CF1725}"/>
    <cellStyle name="Normal 6 3 4 2 2" xfId="1415" xr:uid="{E6DA242A-9102-4831-846F-2368A59E264F}"/>
    <cellStyle name="Normal 6 3 4 2 2 2" xfId="1416" xr:uid="{B0928DB1-36CF-4DDB-BE98-1090C31B72AB}"/>
    <cellStyle name="Normal 6 3 4 2 2 2 2" xfId="3981" xr:uid="{78A01C7A-80D4-45D8-A6AC-BCFDBDE9E19C}"/>
    <cellStyle name="Normal 6 3 4 2 2 3" xfId="1417" xr:uid="{182586AE-2729-4096-B313-9807221C2712}"/>
    <cellStyle name="Normal 6 3 4 2 2 4" xfId="1418" xr:uid="{FAD47C4B-7F0E-48B2-8E3C-196E265A8C1A}"/>
    <cellStyle name="Normal 6 3 4 2 3" xfId="1419" xr:uid="{320B9087-A37F-490B-BE23-049A4FCFEEE0}"/>
    <cellStyle name="Normal 6 3 4 2 3 2" xfId="3982" xr:uid="{C733907B-09FD-4ED5-95F8-5ECC9D8E2619}"/>
    <cellStyle name="Normal 6 3 4 2 4" xfId="1420" xr:uid="{17ECF9A7-F093-4B05-A969-CD32A856679D}"/>
    <cellStyle name="Normal 6 3 4 2 5" xfId="1421" xr:uid="{1D04ABD6-2140-458B-A725-F139B0E87F80}"/>
    <cellStyle name="Normal 6 3 4 3" xfId="1422" xr:uid="{58B75816-034B-4C64-90AB-32A1A01BBC74}"/>
    <cellStyle name="Normal 6 3 4 3 2" xfId="1423" xr:uid="{888FC7EE-76BA-496A-A2FB-799ABA5C4B8B}"/>
    <cellStyle name="Normal 6 3 4 3 2 2" xfId="3983" xr:uid="{F411F7CB-68C7-492F-8B67-53742841A7F7}"/>
    <cellStyle name="Normal 6 3 4 3 3" xfId="1424" xr:uid="{C4796632-3A7F-4F4B-9BB0-7728956C9E07}"/>
    <cellStyle name="Normal 6 3 4 3 4" xfId="1425" xr:uid="{20991657-DB54-492A-BD73-AAF7F33FB396}"/>
    <cellStyle name="Normal 6 3 4 4" xfId="1426" xr:uid="{EE0B9F94-CA6E-4A43-8497-062A22440952}"/>
    <cellStyle name="Normal 6 3 4 4 2" xfId="1427" xr:uid="{A0AE7D94-D7C5-4394-8302-3EE594AB20B5}"/>
    <cellStyle name="Normal 6 3 4 4 3" xfId="1428" xr:uid="{D2AB7C8A-759E-4D99-8725-1CD7AF054648}"/>
    <cellStyle name="Normal 6 3 4 4 4" xfId="1429" xr:uid="{CDF09076-A2DA-454D-81EE-2952D5C48892}"/>
    <cellStyle name="Normal 6 3 4 5" xfId="1430" xr:uid="{AC66F923-0E4F-43F4-91C1-E62DBFD1A0AD}"/>
    <cellStyle name="Normal 6 3 4 6" xfId="1431" xr:uid="{68EF927F-B756-4C00-8A49-8A7E68765E08}"/>
    <cellStyle name="Normal 6 3 4 7" xfId="1432" xr:uid="{3C00024F-1659-4796-ADB5-3B41A3163B48}"/>
    <cellStyle name="Normal 6 3 5" xfId="1433" xr:uid="{B32749CB-626B-4C39-92D9-EA83465FCF45}"/>
    <cellStyle name="Normal 6 3 5 2" xfId="1434" xr:uid="{1A76EC98-D08C-4555-AE70-B934745456A7}"/>
    <cellStyle name="Normal 6 3 5 2 2" xfId="1435" xr:uid="{08D8DD54-1770-427B-84C6-8664872A43CB}"/>
    <cellStyle name="Normal 6 3 5 2 2 2" xfId="3984" xr:uid="{835A70BF-FCB3-406B-AADA-70C0BCBD809A}"/>
    <cellStyle name="Normal 6 3 5 2 2 2 2" xfId="3985" xr:uid="{969F2596-569E-4ECE-910D-8B21C45F943F}"/>
    <cellStyle name="Normal 6 3 5 2 2 3" xfId="3986" xr:uid="{7BC79B79-C7DC-427E-AB18-E4F8830EA015}"/>
    <cellStyle name="Normal 6 3 5 2 3" xfId="1436" xr:uid="{45F6753F-FE19-4F03-A3A6-28E3BC13BAED}"/>
    <cellStyle name="Normal 6 3 5 2 3 2" xfId="3987" xr:uid="{B42CE1F7-32C7-4F9B-937E-F9451F00529D}"/>
    <cellStyle name="Normal 6 3 5 2 4" xfId="1437" xr:uid="{4985F466-79C1-4838-89E4-FF4FDB148816}"/>
    <cellStyle name="Normal 6 3 5 3" xfId="1438" xr:uid="{C8F5DE6F-BD01-462F-8691-7FCA9D0FDC25}"/>
    <cellStyle name="Normal 6 3 5 3 2" xfId="1439" xr:uid="{403B4B90-CF91-4664-A02E-2C034D32B277}"/>
    <cellStyle name="Normal 6 3 5 3 2 2" xfId="3988" xr:uid="{F266D8B0-A6B3-45CB-B6F4-3C2FF146267F}"/>
    <cellStyle name="Normal 6 3 5 3 3" xfId="1440" xr:uid="{DE27C2D3-5C17-44F8-B09C-6ED96AB82459}"/>
    <cellStyle name="Normal 6 3 5 3 4" xfId="1441" xr:uid="{DC0C3765-8307-4D87-8E66-6A4E4E77546B}"/>
    <cellStyle name="Normal 6 3 5 4" xfId="1442" xr:uid="{B746608A-E29B-482C-9F0E-8A9616FE4A14}"/>
    <cellStyle name="Normal 6 3 5 4 2" xfId="3989" xr:uid="{0D5E2F7A-66E3-4756-A21A-720182318D37}"/>
    <cellStyle name="Normal 6 3 5 5" xfId="1443" xr:uid="{FB8BED21-8486-4DBE-A4AA-6FA8144222D9}"/>
    <cellStyle name="Normal 6 3 5 6" xfId="1444" xr:uid="{34CF0E06-F047-4740-9771-965851F3E536}"/>
    <cellStyle name="Normal 6 3 6" xfId="1445" xr:uid="{CA302EBB-8193-482B-AB1A-A1FC88C9C29D}"/>
    <cellStyle name="Normal 6 3 6 2" xfId="1446" xr:uid="{EA7F404E-1DF8-4ED0-98CD-75496C40A9D5}"/>
    <cellStyle name="Normal 6 3 6 2 2" xfId="1447" xr:uid="{8DD17E54-6CE2-4967-BD11-BBBE2C57FC4E}"/>
    <cellStyle name="Normal 6 3 6 2 2 2" xfId="3990" xr:uid="{EB5EA335-A310-4B9F-A274-4059DE4D33A0}"/>
    <cellStyle name="Normal 6 3 6 2 3" xfId="1448" xr:uid="{46F62564-964F-4AAE-9182-FA92F30018D8}"/>
    <cellStyle name="Normal 6 3 6 2 4" xfId="1449" xr:uid="{D2153037-6503-4F77-AD63-4041C5EEA99C}"/>
    <cellStyle name="Normal 6 3 6 3" xfId="1450" xr:uid="{A2D2DCA3-6CA2-49B1-93B3-18E75654F1A7}"/>
    <cellStyle name="Normal 6 3 6 3 2" xfId="3991" xr:uid="{99FBB2FA-1BBE-4949-8A43-D8DE3F1D9805}"/>
    <cellStyle name="Normal 6 3 6 4" xfId="1451" xr:uid="{E6D457F9-DCCF-4A20-8A98-C1A1D6159F8D}"/>
    <cellStyle name="Normal 6 3 6 5" xfId="1452" xr:uid="{9AED5141-3AFC-45FE-8839-07BB6CD5BDFB}"/>
    <cellStyle name="Normal 6 3 7" xfId="1453" xr:uid="{E2FC645F-8809-4B71-8667-4AB222A57096}"/>
    <cellStyle name="Normal 6 3 7 2" xfId="1454" xr:uid="{35371B44-5D88-4DF4-9573-1ECE5B879C1E}"/>
    <cellStyle name="Normal 6 3 7 2 2" xfId="3992" xr:uid="{52077127-104D-4360-AC02-2719B265ACE6}"/>
    <cellStyle name="Normal 6 3 7 3" xfId="1455" xr:uid="{1A76A7DC-EED6-46E2-8951-EB129C4ED744}"/>
    <cellStyle name="Normal 6 3 7 4" xfId="1456" xr:uid="{FCC1C923-A64D-4F6C-AA58-2BFEBA9E720E}"/>
    <cellStyle name="Normal 6 3 8" xfId="1457" xr:uid="{215B1F6F-D0A7-4806-B6B8-5DD87C5B8296}"/>
    <cellStyle name="Normal 6 3 8 2" xfId="1458" xr:uid="{D472FB04-F7A2-414F-AE24-051145754A90}"/>
    <cellStyle name="Normal 6 3 8 3" xfId="1459" xr:uid="{9116F0CF-27D2-4B38-A7E7-57E30FDB526E}"/>
    <cellStyle name="Normal 6 3 8 4" xfId="1460" xr:uid="{077782ED-FDB7-40F1-A3D3-56B022A81EEB}"/>
    <cellStyle name="Normal 6 3 9" xfId="1461" xr:uid="{F653631C-C900-4FB5-BC70-693215A1B00D}"/>
    <cellStyle name="Normal 6 3 9 2" xfId="4711" xr:uid="{C30DC328-46F1-42A6-8271-0EAEDBB21565}"/>
    <cellStyle name="Normal 6 4" xfId="1462" xr:uid="{F8BDE064-C1B3-4D1A-8281-7922B9E52543}"/>
    <cellStyle name="Normal 6 4 10" xfId="1463" xr:uid="{5AB43862-1281-4A5C-A40F-39E5FF70CB1E}"/>
    <cellStyle name="Normal 6 4 11" xfId="1464" xr:uid="{59945ABD-43B3-4B91-8885-C9802C2529A8}"/>
    <cellStyle name="Normal 6 4 2" xfId="1465" xr:uid="{EFDC0C03-BA63-4D42-8A8F-CF421318B602}"/>
    <cellStyle name="Normal 6 4 2 2" xfId="1466" xr:uid="{D1E23A38-CABA-45B3-A23E-0310F345AB74}"/>
    <cellStyle name="Normal 6 4 2 2 2" xfId="1467" xr:uid="{EFD50EA2-3F47-40C0-95F8-0330BB466B99}"/>
    <cellStyle name="Normal 6 4 2 2 2 2" xfId="1468" xr:uid="{5320DC57-0AC3-47D7-BAC1-3C8622376AEC}"/>
    <cellStyle name="Normal 6 4 2 2 2 2 2" xfId="1469" xr:uid="{923EE29D-C398-46A3-9E2F-272B7B059C43}"/>
    <cellStyle name="Normal 6 4 2 2 2 2 2 2" xfId="3993" xr:uid="{AF4034C6-B50B-4F5E-A3EA-69B489B64D13}"/>
    <cellStyle name="Normal 6 4 2 2 2 2 3" xfId="1470" xr:uid="{100B30BE-E675-4705-9252-1F49C7BFFAE5}"/>
    <cellStyle name="Normal 6 4 2 2 2 2 4" xfId="1471" xr:uid="{4974D146-8C30-478D-84ED-AB30AA403119}"/>
    <cellStyle name="Normal 6 4 2 2 2 3" xfId="1472" xr:uid="{0A0D354A-1B84-44E9-8B7D-0D243C34A0EE}"/>
    <cellStyle name="Normal 6 4 2 2 2 3 2" xfId="1473" xr:uid="{12480623-2FA5-406B-99E7-F8B9C56F7C1E}"/>
    <cellStyle name="Normal 6 4 2 2 2 3 3" xfId="1474" xr:uid="{ECD0B4B6-A5A7-4413-898E-A96B8430DF80}"/>
    <cellStyle name="Normal 6 4 2 2 2 3 4" xfId="1475" xr:uid="{38C91EAB-A183-4050-9D96-64FD02211274}"/>
    <cellStyle name="Normal 6 4 2 2 2 4" xfId="1476" xr:uid="{536131A0-D1AC-4EC7-931D-9AA6688548B9}"/>
    <cellStyle name="Normal 6 4 2 2 2 5" xfId="1477" xr:uid="{B24348CC-1087-4B10-A299-A1D9EB257E6F}"/>
    <cellStyle name="Normal 6 4 2 2 2 6" xfId="1478" xr:uid="{D59AC4F4-7CEB-4910-9C4E-11AA8351A3E1}"/>
    <cellStyle name="Normal 6 4 2 2 3" xfId="1479" xr:uid="{A081EB12-880B-49B4-9BB0-740CC41C63F3}"/>
    <cellStyle name="Normal 6 4 2 2 3 2" xfId="1480" xr:uid="{B0296DF5-8D5C-4F64-AC05-A6F8559959DB}"/>
    <cellStyle name="Normal 6 4 2 2 3 2 2" xfId="1481" xr:uid="{71AF9480-2584-4FC9-946A-4A7BDD905615}"/>
    <cellStyle name="Normal 6 4 2 2 3 2 3" xfId="1482" xr:uid="{74D52572-0EE1-4F1A-90D1-FE78917E4634}"/>
    <cellStyle name="Normal 6 4 2 2 3 2 4" xfId="1483" xr:uid="{33F0AF80-4880-4FCE-ADEA-50CDFAD1016C}"/>
    <cellStyle name="Normal 6 4 2 2 3 3" xfId="1484" xr:uid="{BD0D3A3F-CA32-4565-BDC5-41782A736534}"/>
    <cellStyle name="Normal 6 4 2 2 3 4" xfId="1485" xr:uid="{4C8946BF-3E46-42AE-BD4D-962E86ACEC8F}"/>
    <cellStyle name="Normal 6 4 2 2 3 5" xfId="1486" xr:uid="{6D393AA6-EF4E-4F4D-95AB-291DFCAB74EE}"/>
    <cellStyle name="Normal 6 4 2 2 4" xfId="1487" xr:uid="{9B703ABC-CA7B-41D3-A298-B76BFD97D574}"/>
    <cellStyle name="Normal 6 4 2 2 4 2" xfId="1488" xr:uid="{A9EC6807-A681-4153-A714-2BA63894ABF2}"/>
    <cellStyle name="Normal 6 4 2 2 4 3" xfId="1489" xr:uid="{C1B1EB03-A3E7-4BF4-B1DF-79BE3C503A5A}"/>
    <cellStyle name="Normal 6 4 2 2 4 4" xfId="1490" xr:uid="{A1435F15-5DDF-474F-8156-5FC3357A8BBC}"/>
    <cellStyle name="Normal 6 4 2 2 5" xfId="1491" xr:uid="{3002923F-BA8F-48DE-AFD0-0F65F49D7CE7}"/>
    <cellStyle name="Normal 6 4 2 2 5 2" xfId="1492" xr:uid="{41A1641C-67CA-4D35-80AF-C84A4AE393AA}"/>
    <cellStyle name="Normal 6 4 2 2 5 3" xfId="1493" xr:uid="{A615CB77-DCEC-43C1-AF69-F0EFE228BC2B}"/>
    <cellStyle name="Normal 6 4 2 2 5 4" xfId="1494" xr:uid="{1E150FF7-2334-41A8-A9EF-44D7F30AFEB5}"/>
    <cellStyle name="Normal 6 4 2 2 6" xfId="1495" xr:uid="{E3FC259A-27CA-49DB-BC75-F4BCFDA5D90A}"/>
    <cellStyle name="Normal 6 4 2 2 7" xfId="1496" xr:uid="{D2337D81-811F-40AC-96C5-CB6CEBBDD7FF}"/>
    <cellStyle name="Normal 6 4 2 2 8" xfId="1497" xr:uid="{937AB3C6-B899-4A70-8924-4808BC6BD9A4}"/>
    <cellStyle name="Normal 6 4 2 3" xfId="1498" xr:uid="{13147529-78F2-4335-86CA-5ACCA44034FF}"/>
    <cellStyle name="Normal 6 4 2 3 2" xfId="1499" xr:uid="{2944C041-68CF-41B8-9092-94D67BEE7217}"/>
    <cellStyle name="Normal 6 4 2 3 2 2" xfId="1500" xr:uid="{CF710273-BFC7-44C4-BF67-CB9C577EA294}"/>
    <cellStyle name="Normal 6 4 2 3 2 2 2" xfId="3994" xr:uid="{6F823F23-B9C1-4606-BE29-C5173494DD90}"/>
    <cellStyle name="Normal 6 4 2 3 2 2 2 2" xfId="3995" xr:uid="{1AC49BE7-FE56-411F-84E4-4A13C28299A3}"/>
    <cellStyle name="Normal 6 4 2 3 2 2 3" xfId="3996" xr:uid="{6DD348CE-5F14-4560-9A95-7F9DA14DDF1F}"/>
    <cellStyle name="Normal 6 4 2 3 2 3" xfId="1501" xr:uid="{958358EF-9F3A-4B4A-97A6-9F98BAFEC1BB}"/>
    <cellStyle name="Normal 6 4 2 3 2 3 2" xfId="3997" xr:uid="{2E12F76B-AB92-434F-A886-9D3D2612739D}"/>
    <cellStyle name="Normal 6 4 2 3 2 4" xfId="1502" xr:uid="{C867A688-14D9-4250-B5CA-00F4D2AF9C65}"/>
    <cellStyle name="Normal 6 4 2 3 3" xfId="1503" xr:uid="{CF764593-8F5D-40BD-ADD2-0C13FDB2302E}"/>
    <cellStyle name="Normal 6 4 2 3 3 2" xfId="1504" xr:uid="{7BC217D8-8ED5-42CF-A387-3BEBF03907FB}"/>
    <cellStyle name="Normal 6 4 2 3 3 2 2" xfId="3998" xr:uid="{94E13EC9-EC74-4862-8316-7F2996FD633D}"/>
    <cellStyle name="Normal 6 4 2 3 3 3" xfId="1505" xr:uid="{8EDE2818-C73D-4194-A43D-C1EFE0E1AE92}"/>
    <cellStyle name="Normal 6 4 2 3 3 4" xfId="1506" xr:uid="{A39E17FA-D515-4471-A6B8-0CE3C52AA40D}"/>
    <cellStyle name="Normal 6 4 2 3 4" xfId="1507" xr:uid="{CB00FA73-A399-4B32-9DD4-A3D93BD865E5}"/>
    <cellStyle name="Normal 6 4 2 3 4 2" xfId="3999" xr:uid="{C290BE5E-0EF6-461F-874B-DEEB7F3EEA89}"/>
    <cellStyle name="Normal 6 4 2 3 5" xfId="1508" xr:uid="{F62957AC-D480-4E89-B3F2-ABF77FBE47FD}"/>
    <cellStyle name="Normal 6 4 2 3 6" xfId="1509" xr:uid="{0A358B72-BA9F-4256-A528-31ADD2E306C7}"/>
    <cellStyle name="Normal 6 4 2 4" xfId="1510" xr:uid="{BF2BDCD6-7BB2-403E-95D4-F060BF91A910}"/>
    <cellStyle name="Normal 6 4 2 4 2" xfId="1511" xr:uid="{5D5D9B41-582F-4FF8-99CD-1132E943C1D1}"/>
    <cellStyle name="Normal 6 4 2 4 2 2" xfId="1512" xr:uid="{6079181D-A51B-4EF5-9725-833CAE3589E1}"/>
    <cellStyle name="Normal 6 4 2 4 2 2 2" xfId="4000" xr:uid="{44DE7150-11F1-4EB2-8733-ADE06700526B}"/>
    <cellStyle name="Normal 6 4 2 4 2 3" xfId="1513" xr:uid="{EFD6A545-FA49-47D9-86E1-9FFAF49917F2}"/>
    <cellStyle name="Normal 6 4 2 4 2 4" xfId="1514" xr:uid="{E1DC2872-38C8-44DA-B827-0825FE009460}"/>
    <cellStyle name="Normal 6 4 2 4 3" xfId="1515" xr:uid="{D9320760-8D30-4A30-BB2E-12E27AA4EF56}"/>
    <cellStyle name="Normal 6 4 2 4 3 2" xfId="4001" xr:uid="{712764D6-F028-48A0-9E74-5D11231DA94E}"/>
    <cellStyle name="Normal 6 4 2 4 4" xfId="1516" xr:uid="{DDF4825C-063C-4F27-AF69-A3B2BA4A37BA}"/>
    <cellStyle name="Normal 6 4 2 4 5" xfId="1517" xr:uid="{E906EED5-8B53-460E-94B3-2904D7EE1664}"/>
    <cellStyle name="Normal 6 4 2 5" xfId="1518" xr:uid="{1917096C-61D1-4961-9D5A-100538556EE0}"/>
    <cellStyle name="Normal 6 4 2 5 2" xfId="1519" xr:uid="{6E6036E7-0542-4889-B08E-9CF442826AEA}"/>
    <cellStyle name="Normal 6 4 2 5 2 2" xfId="4002" xr:uid="{417C42B6-578D-421A-9718-98F9107F59FA}"/>
    <cellStyle name="Normal 6 4 2 5 3" xfId="1520" xr:uid="{5B3837B3-9D77-425D-A7D9-6FC32A527B69}"/>
    <cellStyle name="Normal 6 4 2 5 4" xfId="1521" xr:uid="{64B3B24A-DC97-43C4-88AF-E1BE422806EF}"/>
    <cellStyle name="Normal 6 4 2 6" xfId="1522" xr:uid="{4A53507B-3C13-4A4E-8B24-619ED87FDBDC}"/>
    <cellStyle name="Normal 6 4 2 6 2" xfId="1523" xr:uid="{FCF1852B-F93F-48B7-A0F6-780886B8889E}"/>
    <cellStyle name="Normal 6 4 2 6 3" xfId="1524" xr:uid="{6BA47161-8809-4736-ACA7-86EB278E74B9}"/>
    <cellStyle name="Normal 6 4 2 6 4" xfId="1525" xr:uid="{149866B9-733A-44EF-B251-16613E9EC137}"/>
    <cellStyle name="Normal 6 4 2 7" xfId="1526" xr:uid="{B3BC9BA8-80A6-4DF0-A3E6-42FB100BBED0}"/>
    <cellStyle name="Normal 6 4 2 8" xfId="1527" xr:uid="{4C9428CA-0913-41D0-B53C-6FC3DF58C6D7}"/>
    <cellStyle name="Normal 6 4 2 9" xfId="1528" xr:uid="{733786E5-C441-46BF-A624-D43BC13EB938}"/>
    <cellStyle name="Normal 6 4 3" xfId="1529" xr:uid="{5E4FBABC-B356-4FD1-8C7D-7992E6D6BCBB}"/>
    <cellStyle name="Normal 6 4 3 2" xfId="1530" xr:uid="{57A771C0-1E98-4829-B07C-5F7C9CF01250}"/>
    <cellStyle name="Normal 6 4 3 2 2" xfId="1531" xr:uid="{4A8B4AF7-2F41-4607-AD84-FEAD1F3EB13D}"/>
    <cellStyle name="Normal 6 4 3 2 2 2" xfId="1532" xr:uid="{D9FA4D19-4AE5-46AF-88BC-171557C09BA5}"/>
    <cellStyle name="Normal 6 4 3 2 2 2 2" xfId="4003" xr:uid="{827B6C15-39ED-40C6-B812-A574402AC280}"/>
    <cellStyle name="Normal 6 4 3 2 2 2 2 2" xfId="4649" xr:uid="{639FDF60-AAF6-43A2-B108-E43E791FC6FF}"/>
    <cellStyle name="Normal 6 4 3 2 2 2 3" xfId="4650" xr:uid="{3ED9CFA1-F267-4523-B923-BD9F3297F601}"/>
    <cellStyle name="Normal 6 4 3 2 2 3" xfId="1533" xr:uid="{3512E243-2D2E-443D-930A-E84372B21C85}"/>
    <cellStyle name="Normal 6 4 3 2 2 3 2" xfId="4651" xr:uid="{F95D2EFD-1C05-45A6-AAF4-C21897D522FE}"/>
    <cellStyle name="Normal 6 4 3 2 2 4" xfId="1534" xr:uid="{67220D0E-0F7B-4091-B12B-1DFA0279C3F7}"/>
    <cellStyle name="Normal 6 4 3 2 3" xfId="1535" xr:uid="{0B0E1C48-5D7B-43ED-B5DA-EBDA0D5B59F8}"/>
    <cellStyle name="Normal 6 4 3 2 3 2" xfId="1536" xr:uid="{528E1216-62E8-4AD5-A5AF-62E92598755E}"/>
    <cellStyle name="Normal 6 4 3 2 3 2 2" xfId="4652" xr:uid="{AD36481F-47FD-4332-A164-E663B20BF87D}"/>
    <cellStyle name="Normal 6 4 3 2 3 3" xfId="1537" xr:uid="{6F39CD2B-B4F9-4A09-AAE1-65EE5A9D9BDA}"/>
    <cellStyle name="Normal 6 4 3 2 3 4" xfId="1538" xr:uid="{159F159C-94F0-4CC8-9A74-18A0DC50EBC0}"/>
    <cellStyle name="Normal 6 4 3 2 4" xfId="1539" xr:uid="{34640EE1-13DD-454D-8F88-2CF4FC1E6CFD}"/>
    <cellStyle name="Normal 6 4 3 2 4 2" xfId="4653" xr:uid="{36EA6D43-796D-4171-B694-909248AC58A2}"/>
    <cellStyle name="Normal 6 4 3 2 5" xfId="1540" xr:uid="{A94BC9A2-6A3F-40A5-A5D3-C5C0EA3747DB}"/>
    <cellStyle name="Normal 6 4 3 2 6" xfId="1541" xr:uid="{5FE64CB2-2D42-4726-8128-D13373FFB5FA}"/>
    <cellStyle name="Normal 6 4 3 3" xfId="1542" xr:uid="{03AB82A8-491A-47FF-8B33-77745E5DA8A6}"/>
    <cellStyle name="Normal 6 4 3 3 2" xfId="1543" xr:uid="{F4860A36-BC34-4C51-9EE3-99AB5F5191FE}"/>
    <cellStyle name="Normal 6 4 3 3 2 2" xfId="1544" xr:uid="{543AEE7B-023A-4937-81A7-3BBE15140978}"/>
    <cellStyle name="Normal 6 4 3 3 2 2 2" xfId="4654" xr:uid="{B43DBF84-147C-44FF-8EC4-CF02808BE95B}"/>
    <cellStyle name="Normal 6 4 3 3 2 3" xfId="1545" xr:uid="{737057F8-E873-4A28-A993-35FC871F0AC1}"/>
    <cellStyle name="Normal 6 4 3 3 2 4" xfId="1546" xr:uid="{624FB645-1013-4644-841A-098A7813108F}"/>
    <cellStyle name="Normal 6 4 3 3 3" xfId="1547" xr:uid="{A5ED7C1E-0702-4EB9-A72D-ACA8E7F9FAAD}"/>
    <cellStyle name="Normal 6 4 3 3 3 2" xfId="4655" xr:uid="{8EFECCC2-06C5-47C6-B42C-A18F8B5EA30A}"/>
    <cellStyle name="Normal 6 4 3 3 4" xfId="1548" xr:uid="{D1505A96-2D81-43B3-88AC-B9A6F1FFDF35}"/>
    <cellStyle name="Normal 6 4 3 3 5" xfId="1549" xr:uid="{89847737-7B11-4D25-9BD9-CB92593A96C6}"/>
    <cellStyle name="Normal 6 4 3 4" xfId="1550" xr:uid="{4DD49765-184A-4333-BFCC-6368A6ECD594}"/>
    <cellStyle name="Normal 6 4 3 4 2" xfId="1551" xr:uid="{CF56349E-C3EA-4E1A-9917-142992490EFC}"/>
    <cellStyle name="Normal 6 4 3 4 2 2" xfId="4656" xr:uid="{ED194C3D-D57F-4912-B07E-5DBED7AAAF34}"/>
    <cellStyle name="Normal 6 4 3 4 3" xfId="1552" xr:uid="{6C254A0E-6D21-4895-BF41-79DFB92B8FEB}"/>
    <cellStyle name="Normal 6 4 3 4 4" xfId="1553" xr:uid="{8B8122F4-2AF6-403C-84A1-7B856B024F60}"/>
    <cellStyle name="Normal 6 4 3 5" xfId="1554" xr:uid="{0DC34296-B73A-4F95-B7B5-CC00EB19824F}"/>
    <cellStyle name="Normal 6 4 3 5 2" xfId="1555" xr:uid="{C4D62AC5-8601-4F62-8502-2071930C38A6}"/>
    <cellStyle name="Normal 6 4 3 5 3" xfId="1556" xr:uid="{CE733FD9-9D36-48B3-9580-772B920DCE44}"/>
    <cellStyle name="Normal 6 4 3 5 4" xfId="1557" xr:uid="{A3D1B3B0-0381-4F90-9234-8D46823DD171}"/>
    <cellStyle name="Normal 6 4 3 6" xfId="1558" xr:uid="{A1C64A6C-EF33-4D3F-A021-B1EB6620F798}"/>
    <cellStyle name="Normal 6 4 3 7" xfId="1559" xr:uid="{A3C8E347-CE5B-448B-AAC9-B3A7E24A3FE7}"/>
    <cellStyle name="Normal 6 4 3 8" xfId="1560" xr:uid="{249FD908-79ED-471C-9387-017FCBF8D7AE}"/>
    <cellStyle name="Normal 6 4 4" xfId="1561" xr:uid="{FB188152-84A1-4AD0-A991-0EC948EB9B72}"/>
    <cellStyle name="Normal 6 4 4 2" xfId="1562" xr:uid="{8A3D7FF3-D37B-4AC4-9B63-E4BA61F00674}"/>
    <cellStyle name="Normal 6 4 4 2 2" xfId="1563" xr:uid="{8367A90D-D919-4009-A3F7-40578DD34F4D}"/>
    <cellStyle name="Normal 6 4 4 2 2 2" xfId="1564" xr:uid="{71604C6C-8EE5-41A1-8F04-C46CC453B948}"/>
    <cellStyle name="Normal 6 4 4 2 2 2 2" xfId="4004" xr:uid="{1F0F9E3C-F825-44BF-857F-15E440A6336A}"/>
    <cellStyle name="Normal 6 4 4 2 2 3" xfId="1565" xr:uid="{2C794E47-B89A-49C6-824F-7A2F1D3A09F2}"/>
    <cellStyle name="Normal 6 4 4 2 2 4" xfId="1566" xr:uid="{BB45B6BF-2C8E-44D0-A960-6B3FADE65E70}"/>
    <cellStyle name="Normal 6 4 4 2 3" xfId="1567" xr:uid="{396DDD5E-88F2-4358-A03B-0583A76352E0}"/>
    <cellStyle name="Normal 6 4 4 2 3 2" xfId="4005" xr:uid="{39EB4FDB-2B9F-4707-AA6F-D74DB94DE8A1}"/>
    <cellStyle name="Normal 6 4 4 2 4" xfId="1568" xr:uid="{20CFBD38-569C-4A1E-B171-C0575198E855}"/>
    <cellStyle name="Normal 6 4 4 2 5" xfId="1569" xr:uid="{50521428-26DB-4D26-8E41-E9CAE8A88479}"/>
    <cellStyle name="Normal 6 4 4 3" xfId="1570" xr:uid="{448DD49A-7E9C-4F3B-BD07-C4BEA2CE4E05}"/>
    <cellStyle name="Normal 6 4 4 3 2" xfId="1571" xr:uid="{76DF05A9-9D94-453D-ABF1-4BC48D4D249F}"/>
    <cellStyle name="Normal 6 4 4 3 2 2" xfId="4006" xr:uid="{932F23B1-1CCF-46B3-82AF-2AA3ECFBCA8F}"/>
    <cellStyle name="Normal 6 4 4 3 3" xfId="1572" xr:uid="{D1A3CFE9-5DFE-4070-B6F6-E598CAE9233B}"/>
    <cellStyle name="Normal 6 4 4 3 4" xfId="1573" xr:uid="{3A348ECF-AB15-4D42-BAF9-7E2E4648E3CC}"/>
    <cellStyle name="Normal 6 4 4 4" xfId="1574" xr:uid="{661019C9-36EA-46DA-8F1B-933A7D580ABD}"/>
    <cellStyle name="Normal 6 4 4 4 2" xfId="1575" xr:uid="{A4BBC595-41B5-4EB9-8A6F-8ACC5D7A4FA5}"/>
    <cellStyle name="Normal 6 4 4 4 3" xfId="1576" xr:uid="{6A58EBC3-5528-4498-8C21-23FA6071840A}"/>
    <cellStyle name="Normal 6 4 4 4 4" xfId="1577" xr:uid="{9479577A-9CED-44C1-A445-651060786635}"/>
    <cellStyle name="Normal 6 4 4 5" xfId="1578" xr:uid="{1A420635-85F9-4D8A-B87E-E10A05CE5A8D}"/>
    <cellStyle name="Normal 6 4 4 6" xfId="1579" xr:uid="{0133C9D0-C4DD-48B3-8A41-5EE109542B4B}"/>
    <cellStyle name="Normal 6 4 4 7" xfId="1580" xr:uid="{0134AD6D-AC54-43AD-8274-981689CB8A65}"/>
    <cellStyle name="Normal 6 4 5" xfId="1581" xr:uid="{AE83C066-F9D7-46ED-8302-31B2136E911A}"/>
    <cellStyle name="Normal 6 4 5 2" xfId="1582" xr:uid="{FEDEA29F-69E2-47CB-89BE-654768260B15}"/>
    <cellStyle name="Normal 6 4 5 2 2" xfId="1583" xr:uid="{585AE4F0-4F63-4A93-92FC-76A436317914}"/>
    <cellStyle name="Normal 6 4 5 2 2 2" xfId="4007" xr:uid="{1AE2A8A4-6B6B-4ED5-B752-0BEB45CF9876}"/>
    <cellStyle name="Normal 6 4 5 2 3" xfId="1584" xr:uid="{66AEF4A1-D3BE-4682-8EEA-4AB21423C3E6}"/>
    <cellStyle name="Normal 6 4 5 2 4" xfId="1585" xr:uid="{1D59BD2F-0366-48EC-921A-7A0D9B3A8E7B}"/>
    <cellStyle name="Normal 6 4 5 3" xfId="1586" xr:uid="{216778B6-BA3F-418E-B625-2C7828589C31}"/>
    <cellStyle name="Normal 6 4 5 3 2" xfId="1587" xr:uid="{06B45CE6-72C2-4B52-9462-FE678B4A123F}"/>
    <cellStyle name="Normal 6 4 5 3 3" xfId="1588" xr:uid="{B569B8A5-CC9D-4B7E-AC3C-97166F40BB6D}"/>
    <cellStyle name="Normal 6 4 5 3 4" xfId="1589" xr:uid="{C3D5AE43-7ED9-42E4-A9C6-4E3D961CA14C}"/>
    <cellStyle name="Normal 6 4 5 4" xfId="1590" xr:uid="{C52041E4-E945-4C72-8FCD-B89323FEE9CD}"/>
    <cellStyle name="Normal 6 4 5 5" xfId="1591" xr:uid="{0D82266C-6FD8-4604-87BE-BEC874A33314}"/>
    <cellStyle name="Normal 6 4 5 6" xfId="1592" xr:uid="{511DA730-5DF8-48B9-831B-CF4F77E0CD81}"/>
    <cellStyle name="Normal 6 4 6" xfId="1593" xr:uid="{4C8AE52E-67DC-4A93-A4B0-CB80DC18F10A}"/>
    <cellStyle name="Normal 6 4 6 2" xfId="1594" xr:uid="{FBA9989D-77DC-41ED-A46E-FF096E8C818D}"/>
    <cellStyle name="Normal 6 4 6 2 2" xfId="1595" xr:uid="{47227F05-D0A9-41A7-9A6D-13EBE299C2CA}"/>
    <cellStyle name="Normal 6 4 6 2 3" xfId="1596" xr:uid="{C321B3B6-050F-4400-965E-F203E166DF35}"/>
    <cellStyle name="Normal 6 4 6 2 4" xfId="1597" xr:uid="{387CBF35-AA4F-46D9-A617-036F3FE71E84}"/>
    <cellStyle name="Normal 6 4 6 3" xfId="1598" xr:uid="{2E3D18D3-CF83-460B-BBF4-7C9AC67B00A2}"/>
    <cellStyle name="Normal 6 4 6 4" xfId="1599" xr:uid="{91B3DD8B-3092-428E-89C6-6C0B79DBF1B9}"/>
    <cellStyle name="Normal 6 4 6 5" xfId="1600" xr:uid="{C8DB0077-FAFD-40B8-B1AA-46DC55DA2FB1}"/>
    <cellStyle name="Normal 6 4 7" xfId="1601" xr:uid="{ADDCE656-B73F-47FB-B9A2-0119028D065C}"/>
    <cellStyle name="Normal 6 4 7 2" xfId="1602" xr:uid="{B004704C-7EF0-4EDD-AB57-8232211BDBB9}"/>
    <cellStyle name="Normal 6 4 7 3" xfId="1603" xr:uid="{640720B1-FC34-43F9-B60E-005F6FF64837}"/>
    <cellStyle name="Normal 6 4 7 3 2" xfId="4380" xr:uid="{A2D7DA81-AA63-4654-B854-DA9892236055}"/>
    <cellStyle name="Normal 6 4 7 3 3" xfId="4611" xr:uid="{DA2C2278-8B30-4E1B-A6F8-228B7439948A}"/>
    <cellStyle name="Normal 6 4 7 4" xfId="1604" xr:uid="{78E2BA12-ADC2-4DE8-A351-539D15E9AA4B}"/>
    <cellStyle name="Normal 6 4 8" xfId="1605" xr:uid="{7E9DB510-2E82-4462-ABDE-B10B18889199}"/>
    <cellStyle name="Normal 6 4 8 2" xfId="1606" xr:uid="{41115AD9-D03C-457D-8144-A7538BE83F9F}"/>
    <cellStyle name="Normal 6 4 8 3" xfId="1607" xr:uid="{3AE34F2B-C8A7-4EE2-BDE9-D8254A1F0CDE}"/>
    <cellStyle name="Normal 6 4 8 4" xfId="1608" xr:uid="{FB5C2001-22A8-42BB-973E-1D427067DFF4}"/>
    <cellStyle name="Normal 6 4 9" xfId="1609" xr:uid="{C725C028-C3E1-42F5-A794-9DB9CE67CE8C}"/>
    <cellStyle name="Normal 6 5" xfId="1610" xr:uid="{C139769A-0AA4-4E87-B955-911BCA19B9F3}"/>
    <cellStyle name="Normal 6 5 10" xfId="1611" xr:uid="{AA0B5F73-EB42-4085-8CD2-8B2766980D48}"/>
    <cellStyle name="Normal 6 5 11" xfId="1612" xr:uid="{4E06C99D-8E6E-4D3D-A8A0-7982488E639C}"/>
    <cellStyle name="Normal 6 5 2" xfId="1613" xr:uid="{2675AE66-0D5D-4CEF-BA6B-4F3BA3A9B41E}"/>
    <cellStyle name="Normal 6 5 2 2" xfId="1614" xr:uid="{D95621BA-7B74-48E1-A176-E7C50BE54F91}"/>
    <cellStyle name="Normal 6 5 2 2 2" xfId="1615" xr:uid="{F8FAEB2A-86D6-4036-B17A-B4D534DB3A38}"/>
    <cellStyle name="Normal 6 5 2 2 2 2" xfId="1616" xr:uid="{757FF337-E9F1-49CE-8C82-2A42A7135695}"/>
    <cellStyle name="Normal 6 5 2 2 2 2 2" xfId="1617" xr:uid="{A3C9EF64-ED7E-444A-AAE3-BB2123ADD978}"/>
    <cellStyle name="Normal 6 5 2 2 2 2 3" xfId="1618" xr:uid="{C1FC90FB-D90B-4454-ACBF-2A7D53F06FE8}"/>
    <cellStyle name="Normal 6 5 2 2 2 2 4" xfId="1619" xr:uid="{1C353636-E209-4036-945B-D3A88F503351}"/>
    <cellStyle name="Normal 6 5 2 2 2 3" xfId="1620" xr:uid="{631CF510-8E8A-4460-902A-A285E65543BF}"/>
    <cellStyle name="Normal 6 5 2 2 2 3 2" xfId="1621" xr:uid="{3642CB75-0C7F-4D6C-97A0-A72A53464832}"/>
    <cellStyle name="Normal 6 5 2 2 2 3 3" xfId="1622" xr:uid="{54B397DF-DD5D-43AB-AC12-1202212E0799}"/>
    <cellStyle name="Normal 6 5 2 2 2 3 4" xfId="1623" xr:uid="{3F2522B7-595A-459D-9FC7-9A6CE10CE303}"/>
    <cellStyle name="Normal 6 5 2 2 2 4" xfId="1624" xr:uid="{22BDEB27-A150-4EB0-9798-204630AA85ED}"/>
    <cellStyle name="Normal 6 5 2 2 2 5" xfId="1625" xr:uid="{9E9A39D8-3D57-45D3-8DD9-F7D06EB0D51F}"/>
    <cellStyle name="Normal 6 5 2 2 2 6" xfId="1626" xr:uid="{F3182173-1626-455D-848E-652DC26AEEC4}"/>
    <cellStyle name="Normal 6 5 2 2 3" xfId="1627" xr:uid="{9AA47B54-7C7E-48C3-87BC-09D8F09EEC0C}"/>
    <cellStyle name="Normal 6 5 2 2 3 2" xfId="1628" xr:uid="{6369D9AE-C6D2-47AD-BE0B-EAF1C791660E}"/>
    <cellStyle name="Normal 6 5 2 2 3 2 2" xfId="1629" xr:uid="{64D864B7-0367-4935-980F-AC45F81362E0}"/>
    <cellStyle name="Normal 6 5 2 2 3 2 3" xfId="1630" xr:uid="{B804B28A-9DE1-450D-AFCD-F43DABA4DDE2}"/>
    <cellStyle name="Normal 6 5 2 2 3 2 4" xfId="1631" xr:uid="{521C0949-BEFB-45C5-AAF8-CA862F44C6F4}"/>
    <cellStyle name="Normal 6 5 2 2 3 3" xfId="1632" xr:uid="{E98DDBA6-C844-464C-AE48-3A19067EFF9D}"/>
    <cellStyle name="Normal 6 5 2 2 3 4" xfId="1633" xr:uid="{A32499BE-1981-4A1A-81C4-30DEFAF4DC36}"/>
    <cellStyle name="Normal 6 5 2 2 3 5" xfId="1634" xr:uid="{974F995E-F12B-4163-AC62-B0BF8F4AFA59}"/>
    <cellStyle name="Normal 6 5 2 2 4" xfId="1635" xr:uid="{176A3BE3-8CD2-4C8D-B821-068499F77F83}"/>
    <cellStyle name="Normal 6 5 2 2 4 2" xfId="1636" xr:uid="{C52B53EA-3C45-4F7A-AE34-C3FBD1C48BDE}"/>
    <cellStyle name="Normal 6 5 2 2 4 3" xfId="1637" xr:uid="{ADCA6002-D9DA-4D53-A888-72136F05B619}"/>
    <cellStyle name="Normal 6 5 2 2 4 4" xfId="1638" xr:uid="{23D778B5-2183-478E-9902-31B0CAA066E8}"/>
    <cellStyle name="Normal 6 5 2 2 5" xfId="1639" xr:uid="{288509E5-6881-4111-A22A-E853C90AF72D}"/>
    <cellStyle name="Normal 6 5 2 2 5 2" xfId="1640" xr:uid="{B9E62153-F59B-4DA1-A1FE-E1A62C143BD7}"/>
    <cellStyle name="Normal 6 5 2 2 5 3" xfId="1641" xr:uid="{32E27C42-16E4-4394-BF26-2902989B209C}"/>
    <cellStyle name="Normal 6 5 2 2 5 4" xfId="1642" xr:uid="{AC09EA09-C54B-4A22-A6A4-292919FA0BF6}"/>
    <cellStyle name="Normal 6 5 2 2 6" xfId="1643" xr:uid="{D87FF25F-591D-4D01-8570-1D4F578F055C}"/>
    <cellStyle name="Normal 6 5 2 2 7" xfId="1644" xr:uid="{DCF9D271-BB15-49F3-B41A-1A057835C7A9}"/>
    <cellStyle name="Normal 6 5 2 2 8" xfId="1645" xr:uid="{77ED339C-958D-46C2-A687-B18B4099F297}"/>
    <cellStyle name="Normal 6 5 2 3" xfId="1646" xr:uid="{0D1DF00F-2D93-41D7-A714-77042014CFD2}"/>
    <cellStyle name="Normal 6 5 2 3 2" xfId="1647" xr:uid="{C95E743C-1C5E-4C24-8062-41EFA97CBAEF}"/>
    <cellStyle name="Normal 6 5 2 3 2 2" xfId="1648" xr:uid="{2AC14940-2667-4A35-8D29-D5B832EC2B7D}"/>
    <cellStyle name="Normal 6 5 2 3 2 3" xfId="1649" xr:uid="{F226C834-6828-4F55-A254-1E5055ACB58C}"/>
    <cellStyle name="Normal 6 5 2 3 2 4" xfId="1650" xr:uid="{F3AA691B-907F-4B81-88F0-07F7E736CDE2}"/>
    <cellStyle name="Normal 6 5 2 3 3" xfId="1651" xr:uid="{3D7D8227-0CBD-4099-83C8-430756428E51}"/>
    <cellStyle name="Normal 6 5 2 3 3 2" xfId="1652" xr:uid="{C07C86E8-7FBB-4A97-B539-9F59A8E842F5}"/>
    <cellStyle name="Normal 6 5 2 3 3 3" xfId="1653" xr:uid="{50194F3D-4FEF-469B-B805-5C5678A7E115}"/>
    <cellStyle name="Normal 6 5 2 3 3 4" xfId="1654" xr:uid="{F7F5998D-1B10-4FEF-9850-766A634A292C}"/>
    <cellStyle name="Normal 6 5 2 3 4" xfId="1655" xr:uid="{1D2F2A7C-4D1F-4AFF-BDF6-0C36836F8976}"/>
    <cellStyle name="Normal 6 5 2 3 5" xfId="1656" xr:uid="{FF3D000B-3227-47D7-94A7-373598B55793}"/>
    <cellStyle name="Normal 6 5 2 3 6" xfId="1657" xr:uid="{1AACAD1F-C90A-4049-B82C-FAD4A0EF3B60}"/>
    <cellStyle name="Normal 6 5 2 4" xfId="1658" xr:uid="{5B684ABF-FD5E-4E48-8F09-32CFE5D57556}"/>
    <cellStyle name="Normal 6 5 2 4 2" xfId="1659" xr:uid="{3CA51F22-4C13-4877-BC0E-15F86AB9DFCC}"/>
    <cellStyle name="Normal 6 5 2 4 2 2" xfId="1660" xr:uid="{BB7348AC-445F-4766-B5EF-7661F3C253FB}"/>
    <cellStyle name="Normal 6 5 2 4 2 3" xfId="1661" xr:uid="{CB20301F-C02D-44A3-9F52-0399E1E0A9E5}"/>
    <cellStyle name="Normal 6 5 2 4 2 4" xfId="1662" xr:uid="{D09AB6AC-5A21-492C-846D-609F55C0C2B9}"/>
    <cellStyle name="Normal 6 5 2 4 3" xfId="1663" xr:uid="{970F8AD6-B463-4EA8-B64E-4E1F8A77C5E3}"/>
    <cellStyle name="Normal 6 5 2 4 4" xfId="1664" xr:uid="{E4C32878-C27F-4B52-A10A-966CE7A5FDB6}"/>
    <cellStyle name="Normal 6 5 2 4 5" xfId="1665" xr:uid="{860EF772-6D4D-4B03-BBF1-216CB64AA35A}"/>
    <cellStyle name="Normal 6 5 2 5" xfId="1666" xr:uid="{5E5EC999-DF9C-4181-8D07-6B15079E158F}"/>
    <cellStyle name="Normal 6 5 2 5 2" xfId="1667" xr:uid="{4966B3CE-0B55-43D5-B2ED-C2AD84BAF211}"/>
    <cellStyle name="Normal 6 5 2 5 3" xfId="1668" xr:uid="{0721E578-5998-407F-8074-5DB69C7C61CE}"/>
    <cellStyle name="Normal 6 5 2 5 4" xfId="1669" xr:uid="{E39D24E7-DF33-4890-A38F-F6DF530E7CC8}"/>
    <cellStyle name="Normal 6 5 2 6" xfId="1670" xr:uid="{CB86F355-F519-4967-8C11-4E32E3C8175F}"/>
    <cellStyle name="Normal 6 5 2 6 2" xfId="1671" xr:uid="{3A8B47E7-74B1-4CD9-A9BA-30CB734BA51A}"/>
    <cellStyle name="Normal 6 5 2 6 3" xfId="1672" xr:uid="{879D9876-A086-4BA8-A082-8C6F4523BFE7}"/>
    <cellStyle name="Normal 6 5 2 6 4" xfId="1673" xr:uid="{9FD1486D-1415-4997-92BB-3EF0556E3460}"/>
    <cellStyle name="Normal 6 5 2 7" xfId="1674" xr:uid="{5203BB8E-386C-4BC3-963E-3CC8E0DA4542}"/>
    <cellStyle name="Normal 6 5 2 8" xfId="1675" xr:uid="{651A9FCC-60E7-4C72-AC07-0567C7E57D9C}"/>
    <cellStyle name="Normal 6 5 2 9" xfId="1676" xr:uid="{16095E2D-0630-48DB-A9BC-D2DE75125B5C}"/>
    <cellStyle name="Normal 6 5 3" xfId="1677" xr:uid="{45F2FF3E-8F89-4830-8746-8C9B41247550}"/>
    <cellStyle name="Normal 6 5 3 2" xfId="1678" xr:uid="{BE361F70-82A6-4956-815A-46729E014D2D}"/>
    <cellStyle name="Normal 6 5 3 2 2" xfId="1679" xr:uid="{632ADC70-7DB0-4681-8EB5-31546B0E4F3A}"/>
    <cellStyle name="Normal 6 5 3 2 2 2" xfId="1680" xr:uid="{25323010-0B24-497D-B99C-BCEBD4308D5A}"/>
    <cellStyle name="Normal 6 5 3 2 2 2 2" xfId="4008" xr:uid="{6620DB90-AFF4-41F6-AD40-2F1E3115BCDD}"/>
    <cellStyle name="Normal 6 5 3 2 2 3" xfId="1681" xr:uid="{7BED43B7-5733-4CD4-8D97-89DC9C8389F6}"/>
    <cellStyle name="Normal 6 5 3 2 2 4" xfId="1682" xr:uid="{396F2659-9979-422F-BF05-8E92FF96492D}"/>
    <cellStyle name="Normal 6 5 3 2 3" xfId="1683" xr:uid="{A4D65648-8C7E-411F-871A-A564F010FA01}"/>
    <cellStyle name="Normal 6 5 3 2 3 2" xfId="1684" xr:uid="{FE396D4A-D0C3-4E81-82CB-023436A16BA4}"/>
    <cellStyle name="Normal 6 5 3 2 3 3" xfId="1685" xr:uid="{FF55E805-D077-4AFB-833A-01F216912AB5}"/>
    <cellStyle name="Normal 6 5 3 2 3 4" xfId="1686" xr:uid="{D8BB35A5-C019-40D9-89EC-40F27C72E9BA}"/>
    <cellStyle name="Normal 6 5 3 2 4" xfId="1687" xr:uid="{2B83C6DD-B54E-4D0E-9480-245F4EB36CE2}"/>
    <cellStyle name="Normal 6 5 3 2 5" xfId="1688" xr:uid="{DBD3F6C8-A53C-47BB-B631-1AC3FDCD0D49}"/>
    <cellStyle name="Normal 6 5 3 2 6" xfId="1689" xr:uid="{DE43140E-6E0B-4969-AE77-A10E666A6807}"/>
    <cellStyle name="Normal 6 5 3 3" xfId="1690" xr:uid="{585FD4F2-A11F-4A97-BD26-F0BED581D119}"/>
    <cellStyle name="Normal 6 5 3 3 2" xfId="1691" xr:uid="{38ACB673-817A-48A6-9CCA-4EAD8E4132D2}"/>
    <cellStyle name="Normal 6 5 3 3 2 2" xfId="1692" xr:uid="{4EA34916-C476-44EC-8E33-CEB9AD01CCB8}"/>
    <cellStyle name="Normal 6 5 3 3 2 3" xfId="1693" xr:uid="{2022A7F8-772D-4561-977C-5898C617E9B9}"/>
    <cellStyle name="Normal 6 5 3 3 2 4" xfId="1694" xr:uid="{4F5EC2B1-9A3A-411A-8127-A87CD78EE192}"/>
    <cellStyle name="Normal 6 5 3 3 3" xfId="1695" xr:uid="{B9DD44ED-0E49-4DCB-A4C9-21B5CD911465}"/>
    <cellStyle name="Normal 6 5 3 3 4" xfId="1696" xr:uid="{2EC79232-73A3-4CBA-BBB6-D444987E3D4E}"/>
    <cellStyle name="Normal 6 5 3 3 5" xfId="1697" xr:uid="{45D09B87-4116-4D7C-BC3F-F24D9EA735FA}"/>
    <cellStyle name="Normal 6 5 3 4" xfId="1698" xr:uid="{1A95D635-AD67-4342-8D80-6F4486A99CA3}"/>
    <cellStyle name="Normal 6 5 3 4 2" xfId="1699" xr:uid="{FA042431-2FB7-4BA6-80DB-38B33D1F6A93}"/>
    <cellStyle name="Normal 6 5 3 4 3" xfId="1700" xr:uid="{F2E8B71F-9D21-4C4E-BC08-30CC5ED2A1AC}"/>
    <cellStyle name="Normal 6 5 3 4 4" xfId="1701" xr:uid="{F58909B5-5862-4095-AF2C-0AC6D215C5E6}"/>
    <cellStyle name="Normal 6 5 3 5" xfId="1702" xr:uid="{8AFC1550-B275-4701-A830-AFE7F7BE6CEA}"/>
    <cellStyle name="Normal 6 5 3 5 2" xfId="1703" xr:uid="{6F14F082-5FF1-4DFF-94B5-A743CB607AAA}"/>
    <cellStyle name="Normal 6 5 3 5 3" xfId="1704" xr:uid="{7EC0B456-5655-4256-8829-6A3321BF9EB4}"/>
    <cellStyle name="Normal 6 5 3 5 4" xfId="1705" xr:uid="{A470B62B-5254-4BB9-95C0-72EBB65B91C6}"/>
    <cellStyle name="Normal 6 5 3 6" xfId="1706" xr:uid="{2B9E5C54-8493-4CB0-A4F6-AFE2F31B2DCC}"/>
    <cellStyle name="Normal 6 5 3 7" xfId="1707" xr:uid="{9D4D487F-626E-445E-9F28-13D17CB11A7B}"/>
    <cellStyle name="Normal 6 5 3 8" xfId="1708" xr:uid="{B3506E53-06DC-4D3E-9847-EB0FAF734D00}"/>
    <cellStyle name="Normal 6 5 4" xfId="1709" xr:uid="{31600BBC-27D3-4328-AA28-84FFC8318A9A}"/>
    <cellStyle name="Normal 6 5 4 2" xfId="1710" xr:uid="{0AFA61D1-63F4-443D-8805-1CE9D6D9BA1B}"/>
    <cellStyle name="Normal 6 5 4 2 2" xfId="1711" xr:uid="{3466A975-49D3-49B1-B9F4-F58845AF8921}"/>
    <cellStyle name="Normal 6 5 4 2 2 2" xfId="1712" xr:uid="{E4A55BBB-5964-49B8-828C-2BD3AC5E082F}"/>
    <cellStyle name="Normal 6 5 4 2 2 3" xfId="1713" xr:uid="{8E4E8194-937F-40C7-A24F-5DF6B52A13CD}"/>
    <cellStyle name="Normal 6 5 4 2 2 4" xfId="1714" xr:uid="{09DD6491-3CA4-4B65-96EB-50087249C7E2}"/>
    <cellStyle name="Normal 6 5 4 2 3" xfId="1715" xr:uid="{22522109-FF6D-40D1-8B11-75E178D17A43}"/>
    <cellStyle name="Normal 6 5 4 2 4" xfId="1716" xr:uid="{012C7D95-AF58-4E9A-8BC2-310A7BE95486}"/>
    <cellStyle name="Normal 6 5 4 2 5" xfId="1717" xr:uid="{17BD16C7-4AFF-4001-B713-B5641C7FF7CB}"/>
    <cellStyle name="Normal 6 5 4 3" xfId="1718" xr:uid="{675E2378-DCDF-4CB0-83D5-7808A24F1A08}"/>
    <cellStyle name="Normal 6 5 4 3 2" xfId="1719" xr:uid="{7835ADBC-6942-4738-B12B-3997FE38D3A6}"/>
    <cellStyle name="Normal 6 5 4 3 3" xfId="1720" xr:uid="{FFA3FC2E-1CAC-4F88-A557-63073552D06F}"/>
    <cellStyle name="Normal 6 5 4 3 4" xfId="1721" xr:uid="{392CB6F6-ADD4-442B-9E71-D7B7B88F5C23}"/>
    <cellStyle name="Normal 6 5 4 4" xfId="1722" xr:uid="{9FA9966F-74DF-4CDA-B793-A0BC97E823BD}"/>
    <cellStyle name="Normal 6 5 4 4 2" xfId="1723" xr:uid="{0EAF047F-C923-4A36-A3FC-5711F4D48967}"/>
    <cellStyle name="Normal 6 5 4 4 3" xfId="1724" xr:uid="{E63D7F0A-19E8-4CD8-B0AD-B0F1E9D010D4}"/>
    <cellStyle name="Normal 6 5 4 4 4" xfId="1725" xr:uid="{FAAC0E00-470B-4367-8987-1F207110878D}"/>
    <cellStyle name="Normal 6 5 4 5" xfId="1726" xr:uid="{6604D474-2DB1-4A78-96AD-27F620482FA2}"/>
    <cellStyle name="Normal 6 5 4 6" xfId="1727" xr:uid="{FAC7385E-0488-4A77-9246-78E6A02449DD}"/>
    <cellStyle name="Normal 6 5 4 7" xfId="1728" xr:uid="{73C44F6A-5897-485A-9C5E-9F4F70502610}"/>
    <cellStyle name="Normal 6 5 5" xfId="1729" xr:uid="{DB9D3FA4-5526-4230-9FAA-8773DC0B17DB}"/>
    <cellStyle name="Normal 6 5 5 2" xfId="1730" xr:uid="{7912A1C1-8B4C-40BE-902D-717A9D663529}"/>
    <cellStyle name="Normal 6 5 5 2 2" xfId="1731" xr:uid="{5E38539A-D22B-442E-9928-1BC58889DA8F}"/>
    <cellStyle name="Normal 6 5 5 2 3" xfId="1732" xr:uid="{AD51D590-F313-4286-9B72-90A661AEE2DF}"/>
    <cellStyle name="Normal 6 5 5 2 4" xfId="1733" xr:uid="{681A6A19-B07D-4C12-AEA0-9AB93CD78304}"/>
    <cellStyle name="Normal 6 5 5 3" xfId="1734" xr:uid="{77F68815-6A36-405A-8B0E-E44B521AC0C1}"/>
    <cellStyle name="Normal 6 5 5 3 2" xfId="1735" xr:uid="{F5C2DC12-AFF7-4BFA-9DA2-07581604901F}"/>
    <cellStyle name="Normal 6 5 5 3 3" xfId="1736" xr:uid="{8E65EFEA-A428-46FA-B572-A8725ABC428A}"/>
    <cellStyle name="Normal 6 5 5 3 4" xfId="1737" xr:uid="{AD464E77-96D1-4FC0-8B71-B67B7BD87AEF}"/>
    <cellStyle name="Normal 6 5 5 4" xfId="1738" xr:uid="{7F0480E6-5B55-40C0-942C-BDEF6C1ED881}"/>
    <cellStyle name="Normal 6 5 5 5" xfId="1739" xr:uid="{EC24F035-9D4D-4471-8CA3-09D1B175A30A}"/>
    <cellStyle name="Normal 6 5 5 6" xfId="1740" xr:uid="{A16B06A2-E0AC-44EB-B247-0A6ECD5021DF}"/>
    <cellStyle name="Normal 6 5 6" xfId="1741" xr:uid="{E0615000-BF55-48EA-8799-9CBE5EA7AA20}"/>
    <cellStyle name="Normal 6 5 6 2" xfId="1742" xr:uid="{6D3A91EA-174C-4614-AFAC-7592183260EA}"/>
    <cellStyle name="Normal 6 5 6 2 2" xfId="1743" xr:uid="{D7955220-38C3-4CD3-87F7-08E80A6334BE}"/>
    <cellStyle name="Normal 6 5 6 2 3" xfId="1744" xr:uid="{C68C5BAE-C104-4EAD-AACD-827B3E32A3E0}"/>
    <cellStyle name="Normal 6 5 6 2 4" xfId="1745" xr:uid="{2333C2F2-C8B3-4A67-B69F-0F9CB64788B0}"/>
    <cellStyle name="Normal 6 5 6 3" xfId="1746" xr:uid="{0E1B249A-6180-49A1-97E9-B6634E998754}"/>
    <cellStyle name="Normal 6 5 6 4" xfId="1747" xr:uid="{07B572CB-CFAC-41EC-8253-A6FA216EF943}"/>
    <cellStyle name="Normal 6 5 6 5" xfId="1748" xr:uid="{20F83A50-69AB-492C-A1CA-BED98BC9FAA6}"/>
    <cellStyle name="Normal 6 5 7" xfId="1749" xr:uid="{F82C3652-F432-44C9-B42A-3B694817F25D}"/>
    <cellStyle name="Normal 6 5 7 2" xfId="1750" xr:uid="{72A31EAF-2704-4D6E-BF3D-9B0270A0E36E}"/>
    <cellStyle name="Normal 6 5 7 3" xfId="1751" xr:uid="{7FE55C58-5CFE-4B30-914F-253AF0A3AC29}"/>
    <cellStyle name="Normal 6 5 7 4" xfId="1752" xr:uid="{9F5322DC-6811-48FB-BBA4-36C4818FE166}"/>
    <cellStyle name="Normal 6 5 8" xfId="1753" xr:uid="{CDB34C4D-E67E-4F40-B09C-E392AC083FAD}"/>
    <cellStyle name="Normal 6 5 8 2" xfId="1754" xr:uid="{52F1A92E-1757-4225-B221-831993B1F15F}"/>
    <cellStyle name="Normal 6 5 8 3" xfId="1755" xr:uid="{613728A6-CD70-471A-863C-BFB0D0F79273}"/>
    <cellStyle name="Normal 6 5 8 4" xfId="1756" xr:uid="{022D4570-17B2-4BF6-81D1-FC4D229C0437}"/>
    <cellStyle name="Normal 6 5 9" xfId="1757" xr:uid="{10BC4DEE-D9CD-45BE-BBFA-FAC60C70B87D}"/>
    <cellStyle name="Normal 6 6" xfId="1758" xr:uid="{F3B4266A-96E6-4D8E-A6EA-0B58167D8ADF}"/>
    <cellStyle name="Normal 6 6 2" xfId="1759" xr:uid="{161351B2-DC29-4176-A6C8-F89F5C55B9A2}"/>
    <cellStyle name="Normal 6 6 2 2" xfId="1760" xr:uid="{0C6E0F41-ADBD-4584-A19A-59DD84777892}"/>
    <cellStyle name="Normal 6 6 2 2 2" xfId="1761" xr:uid="{BF72A912-A33F-4F37-9223-1AB01F3393C0}"/>
    <cellStyle name="Normal 6 6 2 2 2 2" xfId="1762" xr:uid="{19F0B29A-38EE-4E5B-B4F9-11DED93C3911}"/>
    <cellStyle name="Normal 6 6 2 2 2 3" xfId="1763" xr:uid="{A132931C-96F2-4171-A820-41E2E2E13694}"/>
    <cellStyle name="Normal 6 6 2 2 2 4" xfId="1764" xr:uid="{5F39743E-9160-4D55-AFB0-FF7E023CC6DE}"/>
    <cellStyle name="Normal 6 6 2 2 3" xfId="1765" xr:uid="{25F62281-CF1F-4B5E-8DE2-F89BF2CB572E}"/>
    <cellStyle name="Normal 6 6 2 2 3 2" xfId="1766" xr:uid="{0C62CAD1-2153-4B88-B32C-EBE66A7F5F68}"/>
    <cellStyle name="Normal 6 6 2 2 3 3" xfId="1767" xr:uid="{281637D6-F99C-4DB4-9CED-EDA7CC46C0E4}"/>
    <cellStyle name="Normal 6 6 2 2 3 4" xfId="1768" xr:uid="{3CD7C138-185A-4778-A538-C386BD62BAA0}"/>
    <cellStyle name="Normal 6 6 2 2 4" xfId="1769" xr:uid="{39ADE5B7-CDE5-44BE-B617-53EFED12D454}"/>
    <cellStyle name="Normal 6 6 2 2 5" xfId="1770" xr:uid="{0913C471-988B-4ABD-B657-C9DA15101948}"/>
    <cellStyle name="Normal 6 6 2 2 6" xfId="1771" xr:uid="{ED62D616-A885-4999-87A0-9F5274C1364A}"/>
    <cellStyle name="Normal 6 6 2 3" xfId="1772" xr:uid="{B98937AA-C3DA-4677-A075-A541F11F722C}"/>
    <cellStyle name="Normal 6 6 2 3 2" xfId="1773" xr:uid="{A4E692F7-05AE-40DF-BC08-B35501E83F0E}"/>
    <cellStyle name="Normal 6 6 2 3 2 2" xfId="1774" xr:uid="{60ED1514-3C40-4A79-9DE0-AA15AC31532E}"/>
    <cellStyle name="Normal 6 6 2 3 2 3" xfId="1775" xr:uid="{30CF0B53-5868-402C-A2C0-C32DC0EA8BDD}"/>
    <cellStyle name="Normal 6 6 2 3 2 4" xfId="1776" xr:uid="{14DF61AF-5FC4-4575-9A05-EC43ADF655FD}"/>
    <cellStyle name="Normal 6 6 2 3 3" xfId="1777" xr:uid="{E495EEB5-C6F3-4A21-84C3-BEE2DA420309}"/>
    <cellStyle name="Normal 6 6 2 3 4" xfId="1778" xr:uid="{7AF87507-BD6E-41D1-855E-4C4F661405E7}"/>
    <cellStyle name="Normal 6 6 2 3 5" xfId="1779" xr:uid="{8B3D0D0A-7FFC-4B70-AD2D-F0C1E88537DC}"/>
    <cellStyle name="Normal 6 6 2 4" xfId="1780" xr:uid="{1C386265-7E3F-48E8-B916-2C32B835F2B4}"/>
    <cellStyle name="Normal 6 6 2 4 2" xfId="1781" xr:uid="{6FCCC71E-5C47-4624-ACED-2EF3C3DEC2DE}"/>
    <cellStyle name="Normal 6 6 2 4 3" xfId="1782" xr:uid="{EBAD087B-CEE8-4E1F-A1B1-5D4A002B84F2}"/>
    <cellStyle name="Normal 6 6 2 4 4" xfId="1783" xr:uid="{C7AE4BF9-DCA4-4FC7-8240-ECDBD86CC256}"/>
    <cellStyle name="Normal 6 6 2 5" xfId="1784" xr:uid="{CD964EF9-17A4-4BCE-9B9C-1A98A6440E05}"/>
    <cellStyle name="Normal 6 6 2 5 2" xfId="1785" xr:uid="{CCD2A6D9-9253-4CB6-9599-49A116C887FC}"/>
    <cellStyle name="Normal 6 6 2 5 3" xfId="1786" xr:uid="{E2357373-82D4-44A8-BB4D-0A5CBF681DC2}"/>
    <cellStyle name="Normal 6 6 2 5 4" xfId="1787" xr:uid="{16198ABE-783F-477A-AAED-6C4CE48401A7}"/>
    <cellStyle name="Normal 6 6 2 6" xfId="1788" xr:uid="{6465F5B2-29AA-4CCF-8C1A-63064A6635AE}"/>
    <cellStyle name="Normal 6 6 2 7" xfId="1789" xr:uid="{2E937628-6C19-4153-9D20-381ABBD1771E}"/>
    <cellStyle name="Normal 6 6 2 8" xfId="1790" xr:uid="{717F332D-3B38-46E4-ACF5-01A797AAFFB9}"/>
    <cellStyle name="Normal 6 6 3" xfId="1791" xr:uid="{0417D449-BF48-4694-BD45-18DF9C1209B8}"/>
    <cellStyle name="Normal 6 6 3 2" xfId="1792" xr:uid="{FAE4DBD1-C845-4A9A-82BF-D482DA89B6BA}"/>
    <cellStyle name="Normal 6 6 3 2 2" xfId="1793" xr:uid="{0D659161-A919-4117-90D8-B6108929670D}"/>
    <cellStyle name="Normal 6 6 3 2 3" xfId="1794" xr:uid="{4020F864-11D6-422C-A00A-C95A65586B37}"/>
    <cellStyle name="Normal 6 6 3 2 4" xfId="1795" xr:uid="{9088E635-8D44-4419-9234-54C8D6F97C28}"/>
    <cellStyle name="Normal 6 6 3 3" xfId="1796" xr:uid="{009DE625-3AA9-4FC6-98B5-A5E77415F928}"/>
    <cellStyle name="Normal 6 6 3 3 2" xfId="1797" xr:uid="{98DF3AA7-90C7-421C-BE0D-B4D26F191420}"/>
    <cellStyle name="Normal 6 6 3 3 3" xfId="1798" xr:uid="{82964CF8-1E4A-4C1A-9B36-CE6BA423A055}"/>
    <cellStyle name="Normal 6 6 3 3 4" xfId="1799" xr:uid="{60782A2D-EB1B-4958-8CCC-EF4C27227B49}"/>
    <cellStyle name="Normal 6 6 3 4" xfId="1800" xr:uid="{993DFC05-B6A5-4CD9-B164-F037025CA273}"/>
    <cellStyle name="Normal 6 6 3 5" xfId="1801" xr:uid="{957D726C-376F-4877-B5F1-3817271C929E}"/>
    <cellStyle name="Normal 6 6 3 6" xfId="1802" xr:uid="{614A8B7B-79F5-45D5-8939-FE2E6CD76FF2}"/>
    <cellStyle name="Normal 6 6 4" xfId="1803" xr:uid="{A80979F7-D215-4C9F-8246-FDF5683560C4}"/>
    <cellStyle name="Normal 6 6 4 2" xfId="1804" xr:uid="{60F77562-3E8B-4927-B7B7-78E3D967F5D8}"/>
    <cellStyle name="Normal 6 6 4 2 2" xfId="1805" xr:uid="{9180B288-27A6-467A-B046-D16838B6C496}"/>
    <cellStyle name="Normal 6 6 4 2 3" xfId="1806" xr:uid="{C1554088-D0FB-40C0-BB55-D04F70C88011}"/>
    <cellStyle name="Normal 6 6 4 2 4" xfId="1807" xr:uid="{D7708C97-CF32-455C-ABAE-840466BE95E0}"/>
    <cellStyle name="Normal 6 6 4 3" xfId="1808" xr:uid="{5989D169-002A-4971-9BAE-004AB93D15E5}"/>
    <cellStyle name="Normal 6 6 4 4" xfId="1809" xr:uid="{21E743F3-0E45-495F-8B56-D003CB9F6C72}"/>
    <cellStyle name="Normal 6 6 4 5" xfId="1810" xr:uid="{20279EAC-24FE-4ED7-84C9-763C1766DF6C}"/>
    <cellStyle name="Normal 6 6 5" xfId="1811" xr:uid="{33451015-1F6A-42D1-B476-67D237E725F8}"/>
    <cellStyle name="Normal 6 6 5 2" xfId="1812" xr:uid="{A6FADFA0-3E4A-4709-BFD7-F505B1FA8A89}"/>
    <cellStyle name="Normal 6 6 5 3" xfId="1813" xr:uid="{EF78E73E-F48B-412F-8C0A-A9F2DE1A7CA1}"/>
    <cellStyle name="Normal 6 6 5 4" xfId="1814" xr:uid="{837206C0-903B-4ACE-9039-553E4EBE9B70}"/>
    <cellStyle name="Normal 6 6 6" xfId="1815" xr:uid="{4EAF76C6-4729-4680-8ED7-EDAD2B112EE2}"/>
    <cellStyle name="Normal 6 6 6 2" xfId="1816" xr:uid="{92CFF6D6-835D-4A75-9091-CB130352E6C0}"/>
    <cellStyle name="Normal 6 6 6 3" xfId="1817" xr:uid="{1BB39D8A-0193-40BB-AC39-6CC583B97DF7}"/>
    <cellStyle name="Normal 6 6 6 4" xfId="1818" xr:uid="{7B92ACDE-4F1B-4888-9DFF-AD9A11D10DED}"/>
    <cellStyle name="Normal 6 6 7" xfId="1819" xr:uid="{751B2768-85EB-415D-99FD-EF91F919A6C0}"/>
    <cellStyle name="Normal 6 6 8" xfId="1820" xr:uid="{17238ADD-C5DB-4BBA-A0EF-C7BF55A79BCF}"/>
    <cellStyle name="Normal 6 6 9" xfId="1821" xr:uid="{EDDDAB1B-9DC0-45D0-ACAC-26F3A722F96F}"/>
    <cellStyle name="Normal 6 7" xfId="1822" xr:uid="{33EF91C7-0AE5-483E-B6A1-C9F0D4B4EE43}"/>
    <cellStyle name="Normal 6 7 2" xfId="1823" xr:uid="{761B680D-0AB5-4C10-AD4A-4E046D89D9C1}"/>
    <cellStyle name="Normal 6 7 2 2" xfId="1824" xr:uid="{92311745-F5FF-4DDE-8797-6895D8F94E77}"/>
    <cellStyle name="Normal 6 7 2 2 2" xfId="1825" xr:uid="{A97C6978-D117-4F90-A272-BF41BAAD53D7}"/>
    <cellStyle name="Normal 6 7 2 2 2 2" xfId="4009" xr:uid="{F6D9D450-64A6-41BA-A6B0-CAAA47AB4FE3}"/>
    <cellStyle name="Normal 6 7 2 2 3" xfId="1826" xr:uid="{E11172B9-A6BC-456F-9895-E4F706786373}"/>
    <cellStyle name="Normal 6 7 2 2 4" xfId="1827" xr:uid="{CE982FE9-EBB2-4476-AA57-F3EF0E2BDE59}"/>
    <cellStyle name="Normal 6 7 2 3" xfId="1828" xr:uid="{7772CE23-507B-4BB0-8E11-41933A3A285B}"/>
    <cellStyle name="Normal 6 7 2 3 2" xfId="1829" xr:uid="{30282278-E1ED-4A82-B78F-66F4C64E39A4}"/>
    <cellStyle name="Normal 6 7 2 3 3" xfId="1830" xr:uid="{79F35DAA-C14D-4842-BA25-5136D7083D35}"/>
    <cellStyle name="Normal 6 7 2 3 4" xfId="1831" xr:uid="{ACE4E5A1-830E-48CB-AC00-14B98CADC8A1}"/>
    <cellStyle name="Normal 6 7 2 4" xfId="1832" xr:uid="{ED1C80F9-C720-4DFC-93F0-BC75DC61A622}"/>
    <cellStyle name="Normal 6 7 2 5" xfId="1833" xr:uid="{E517779A-27F4-4DF0-ADDC-B2909574F47C}"/>
    <cellStyle name="Normal 6 7 2 6" xfId="1834" xr:uid="{4061937C-0B70-45A0-B6EC-984A24420B72}"/>
    <cellStyle name="Normal 6 7 3" xfId="1835" xr:uid="{6ED7EF46-C772-4B19-A507-279DB275D263}"/>
    <cellStyle name="Normal 6 7 3 2" xfId="1836" xr:uid="{23BC9C11-6DCC-4E31-BC62-F84DC5744FEE}"/>
    <cellStyle name="Normal 6 7 3 2 2" xfId="1837" xr:uid="{B319C6D7-D87D-445E-90EF-CF115667FBD2}"/>
    <cellStyle name="Normal 6 7 3 2 3" xfId="1838" xr:uid="{DA8D3052-5A2F-4878-B10D-2EFEE376D529}"/>
    <cellStyle name="Normal 6 7 3 2 4" xfId="1839" xr:uid="{DCFA574A-EDAF-4D31-B21B-6AE83C26877B}"/>
    <cellStyle name="Normal 6 7 3 3" xfId="1840" xr:uid="{445C4781-3BB9-42FB-811C-7D9D25B81808}"/>
    <cellStyle name="Normal 6 7 3 4" xfId="1841" xr:uid="{263E0C8E-B5D6-400D-9617-90C86E154993}"/>
    <cellStyle name="Normal 6 7 3 5" xfId="1842" xr:uid="{E69A5A29-946E-4062-BD44-23A7D6121279}"/>
    <cellStyle name="Normal 6 7 4" xfId="1843" xr:uid="{6D9A4BBC-990F-4AEA-90B2-068303ABA5AA}"/>
    <cellStyle name="Normal 6 7 4 2" xfId="1844" xr:uid="{F4AA4929-39A3-4E7D-B300-806000862D47}"/>
    <cellStyle name="Normal 6 7 4 3" xfId="1845" xr:uid="{A3DFD533-A3BB-4CD0-955E-4A9F205B775C}"/>
    <cellStyle name="Normal 6 7 4 4" xfId="1846" xr:uid="{08613CAB-9CA5-4F8B-AED4-271BFD3B0F56}"/>
    <cellStyle name="Normal 6 7 5" xfId="1847" xr:uid="{35290CE2-3BD9-4B45-9907-5EF2F5C97F37}"/>
    <cellStyle name="Normal 6 7 5 2" xfId="1848" xr:uid="{A84AB566-F82F-4A4F-8014-D132B5329F04}"/>
    <cellStyle name="Normal 6 7 5 3" xfId="1849" xr:uid="{843711E7-98CB-42D8-AA6D-C045510AF57E}"/>
    <cellStyle name="Normal 6 7 5 4" xfId="1850" xr:uid="{4FA351E2-6098-4633-9764-85D8BBD18F6D}"/>
    <cellStyle name="Normal 6 7 6" xfId="1851" xr:uid="{93B4FC62-4EE1-4123-8C51-B63BDB25B6F0}"/>
    <cellStyle name="Normal 6 7 7" xfId="1852" xr:uid="{5A975EED-050C-404A-9F89-6917E440D0D4}"/>
    <cellStyle name="Normal 6 7 8" xfId="1853" xr:uid="{C4D376F2-82EC-49DC-B542-6430C7E04ADA}"/>
    <cellStyle name="Normal 6 8" xfId="1854" xr:uid="{43BD50F6-7A8C-4DC7-A341-E7618BD714BE}"/>
    <cellStyle name="Normal 6 8 2" xfId="1855" xr:uid="{A73ADA95-C142-44C5-A5DB-645DF581C4CF}"/>
    <cellStyle name="Normal 6 8 2 2" xfId="1856" xr:uid="{48CC9D54-349A-4EFE-BA9C-754C00374849}"/>
    <cellStyle name="Normal 6 8 2 2 2" xfId="1857" xr:uid="{6939B522-CB6A-408D-990B-9AACD33938D0}"/>
    <cellStyle name="Normal 6 8 2 2 3" xfId="1858" xr:uid="{B740D572-1D6D-402C-8E10-0D8567F8C41A}"/>
    <cellStyle name="Normal 6 8 2 2 4" xfId="1859" xr:uid="{B08D140D-BC65-4976-A94A-9BBBBDA42866}"/>
    <cellStyle name="Normal 6 8 2 3" xfId="1860" xr:uid="{0F0EEE11-501B-4163-AFF8-6D691A51F32C}"/>
    <cellStyle name="Normal 6 8 2 4" xfId="1861" xr:uid="{DFBFD120-C32E-46B7-91F3-1FD326FE09B4}"/>
    <cellStyle name="Normal 6 8 2 5" xfId="1862" xr:uid="{497B6537-6B04-4EB5-BD46-F2CF95791210}"/>
    <cellStyle name="Normal 6 8 3" xfId="1863" xr:uid="{0C3BD5A8-F598-4DC9-B0FD-0AE91EF4A3A2}"/>
    <cellStyle name="Normal 6 8 3 2" xfId="1864" xr:uid="{61819A43-63F2-4A58-8CE9-5765DE0440AA}"/>
    <cellStyle name="Normal 6 8 3 3" xfId="1865" xr:uid="{A03BD331-9CBD-4A48-9C93-D7764AD69824}"/>
    <cellStyle name="Normal 6 8 3 4" xfId="1866" xr:uid="{C8D07815-DC87-4B5C-B83D-10832033E5E7}"/>
    <cellStyle name="Normal 6 8 4" xfId="1867" xr:uid="{2B8F13AB-8BE7-4139-AF47-30FB0E749FAB}"/>
    <cellStyle name="Normal 6 8 4 2" xfId="1868" xr:uid="{A6D4B740-7E83-4DDA-8139-222A7371AC6B}"/>
    <cellStyle name="Normal 6 8 4 3" xfId="1869" xr:uid="{DEC09C45-9A51-49B8-BCEF-8E24B51AF4F2}"/>
    <cellStyle name="Normal 6 8 4 4" xfId="1870" xr:uid="{FAB286CF-3CC8-447D-B28F-0DD1BCF17071}"/>
    <cellStyle name="Normal 6 8 5" xfId="1871" xr:uid="{B4FA43CE-77FA-47C0-951F-45C603EEDF13}"/>
    <cellStyle name="Normal 6 8 6" xfId="1872" xr:uid="{0BCC4D63-0D68-4104-961B-D625725923C4}"/>
    <cellStyle name="Normal 6 8 7" xfId="1873" xr:uid="{0D45598D-3CF8-43C3-A78B-8F42714B7A65}"/>
    <cellStyle name="Normal 6 9" xfId="1874" xr:uid="{C57404E8-AC34-4E3D-A75C-81EA047505FC}"/>
    <cellStyle name="Normal 6 9 2" xfId="1875" xr:uid="{1AF24EA3-6CAD-42EC-9D80-BE0842CF858C}"/>
    <cellStyle name="Normal 6 9 2 2" xfId="1876" xr:uid="{49B53B94-3FDE-4C78-968F-BEDAABA1911D}"/>
    <cellStyle name="Normal 6 9 2 3" xfId="1877" xr:uid="{2E09EA4A-43C1-40C1-8E77-8FAC03C36D2D}"/>
    <cellStyle name="Normal 6 9 2 4" xfId="1878" xr:uid="{7DF4EE07-F620-4E47-A73D-CEBD7D2B8CD3}"/>
    <cellStyle name="Normal 6 9 3" xfId="1879" xr:uid="{187FA026-939E-448E-ABFE-5BCCF059BA92}"/>
    <cellStyle name="Normal 6 9 3 2" xfId="1880" xr:uid="{2B417535-94BC-4260-88D5-A4C1CFCD30CF}"/>
    <cellStyle name="Normal 6 9 3 3" xfId="1881" xr:uid="{B58633DA-9C76-4B9E-87BE-0F5C27A47509}"/>
    <cellStyle name="Normal 6 9 3 4" xfId="1882" xr:uid="{E84A384F-98D7-41C1-9A91-9D4C6A2B7D93}"/>
    <cellStyle name="Normal 6 9 4" xfId="1883" xr:uid="{9913D0A3-62A4-4355-8663-191CAF6C7E4A}"/>
    <cellStyle name="Normal 6 9 5" xfId="1884" xr:uid="{9F9E4114-998D-4AFD-BF39-464FD0F76CFE}"/>
    <cellStyle name="Normal 6 9 6" xfId="1885" xr:uid="{ADBFD432-76A0-4E89-8748-3CA35145941B}"/>
    <cellStyle name="Normal 7" xfId="87" xr:uid="{F1D98E0F-3810-4170-A6C9-0674223FDA7C}"/>
    <cellStyle name="Normal 7 10" xfId="1886" xr:uid="{9D134D66-81E7-4CA2-983A-1B93AF94BAE6}"/>
    <cellStyle name="Normal 7 10 2" xfId="1887" xr:uid="{14ACBF73-1A56-4790-88A0-BE9069AE4771}"/>
    <cellStyle name="Normal 7 10 3" xfId="1888" xr:uid="{48FE5071-190F-471D-A6E6-B898158829D8}"/>
    <cellStyle name="Normal 7 10 4" xfId="1889" xr:uid="{F01E968A-A007-4463-A804-86AA725A75EA}"/>
    <cellStyle name="Normal 7 11" xfId="1890" xr:uid="{2B06FBD4-1209-48C0-90A7-1FA3EB132F09}"/>
    <cellStyle name="Normal 7 11 2" xfId="1891" xr:uid="{574D90D5-1516-45B4-8C70-8B173B005C72}"/>
    <cellStyle name="Normal 7 11 3" xfId="1892" xr:uid="{05C778AC-4280-49B6-B31D-C62911E87AAF}"/>
    <cellStyle name="Normal 7 11 4" xfId="1893" xr:uid="{1BB099D6-410D-4180-98D9-7496183C220C}"/>
    <cellStyle name="Normal 7 12" xfId="1894" xr:uid="{F7EF13D0-8316-4DA1-B98A-96B5DD84490A}"/>
    <cellStyle name="Normal 7 12 2" xfId="1895" xr:uid="{DF4A4759-5CA2-4DF3-ADC7-29B4C587677A}"/>
    <cellStyle name="Normal 7 13" xfId="1896" xr:uid="{78E32ADF-0FFC-419E-9141-D2085381A185}"/>
    <cellStyle name="Normal 7 14" xfId="1897" xr:uid="{C03EE3BB-1A7E-4D41-86E4-8B0FE5DAF2D5}"/>
    <cellStyle name="Normal 7 15" xfId="1898" xr:uid="{1402D699-71FE-47AC-8042-2E2A8A06A183}"/>
    <cellStyle name="Normal 7 2" xfId="88" xr:uid="{1CBE5E32-AB80-404D-B0D5-3898F6EE437D}"/>
    <cellStyle name="Normal 7 2 10" xfId="1899" xr:uid="{5E36F296-02F1-4CC7-926D-538EE02397DB}"/>
    <cellStyle name="Normal 7 2 11" xfId="1900" xr:uid="{6D0780A3-AE10-46C1-AD51-85507942F0D2}"/>
    <cellStyle name="Normal 7 2 2" xfId="1901" xr:uid="{E8A5BFCA-822C-49AC-9E1A-65C8D24CF5DC}"/>
    <cellStyle name="Normal 7 2 2 2" xfId="1902" xr:uid="{963DD4A4-5770-4478-9627-329ADD837D75}"/>
    <cellStyle name="Normal 7 2 2 2 2" xfId="1903" xr:uid="{8F586887-85D9-4D07-BA86-F55E23975909}"/>
    <cellStyle name="Normal 7 2 2 2 2 2" xfId="1904" xr:uid="{B5B81F5E-4801-43BA-BF59-1BC937665779}"/>
    <cellStyle name="Normal 7 2 2 2 2 2 2" xfId="1905" xr:uid="{B120F852-58F0-4561-86A8-A03A7C906F75}"/>
    <cellStyle name="Normal 7 2 2 2 2 2 2 2" xfId="4010" xr:uid="{6184F6B8-C7EF-4465-AC3A-2218288B6756}"/>
    <cellStyle name="Normal 7 2 2 2 2 2 2 2 2" xfId="4011" xr:uid="{7FAC65C1-36AF-4599-8E88-2772362821B7}"/>
    <cellStyle name="Normal 7 2 2 2 2 2 2 3" xfId="4012" xr:uid="{E9C7D6C2-7E7B-45F8-B9D4-B882261909C7}"/>
    <cellStyle name="Normal 7 2 2 2 2 2 3" xfId="1906" xr:uid="{AEDAAED2-35EB-419D-9E94-E7E9B674EA81}"/>
    <cellStyle name="Normal 7 2 2 2 2 2 3 2" xfId="4013" xr:uid="{3463F852-43A5-4D31-8E2A-95B04B9AD7E8}"/>
    <cellStyle name="Normal 7 2 2 2 2 2 4" xfId="1907" xr:uid="{A41F5B8E-9DFD-4E86-8120-1D7F597A066A}"/>
    <cellStyle name="Normal 7 2 2 2 2 3" xfId="1908" xr:uid="{A3C739CA-D096-445C-ADF8-B2EEF6DD93C7}"/>
    <cellStyle name="Normal 7 2 2 2 2 3 2" xfId="1909" xr:uid="{D01F9619-2174-4D99-A82B-72DBE08B5B26}"/>
    <cellStyle name="Normal 7 2 2 2 2 3 2 2" xfId="4014" xr:uid="{7C9267E1-9451-4FAF-A0E9-18B968CCDA2F}"/>
    <cellStyle name="Normal 7 2 2 2 2 3 3" xfId="1910" xr:uid="{7DA4979F-9265-4345-BEC0-585398234484}"/>
    <cellStyle name="Normal 7 2 2 2 2 3 4" xfId="1911" xr:uid="{59A292F9-1CC5-42C6-ACEB-F1FEB44F798A}"/>
    <cellStyle name="Normal 7 2 2 2 2 4" xfId="1912" xr:uid="{4404E387-3113-49DA-B6DC-C14D01C84EEA}"/>
    <cellStyle name="Normal 7 2 2 2 2 4 2" xfId="4015" xr:uid="{8FF3456E-EECB-461B-BAC7-F052627FA8AE}"/>
    <cellStyle name="Normal 7 2 2 2 2 5" xfId="1913" xr:uid="{14EF39E2-0EA6-4499-BDD0-E30F482B2F0E}"/>
    <cellStyle name="Normal 7 2 2 2 2 6" xfId="1914" xr:uid="{1B30265E-5E72-4A32-BD90-008C634B318C}"/>
    <cellStyle name="Normal 7 2 2 2 3" xfId="1915" xr:uid="{6E122FA5-0A27-4FAB-8255-CFCA0C82584E}"/>
    <cellStyle name="Normal 7 2 2 2 3 2" xfId="1916" xr:uid="{415697EE-F9B6-41C6-A4AF-AD4C08B4EB65}"/>
    <cellStyle name="Normal 7 2 2 2 3 2 2" xfId="1917" xr:uid="{19B6139E-F9F4-4E30-8945-3D303A6EFC64}"/>
    <cellStyle name="Normal 7 2 2 2 3 2 2 2" xfId="4016" xr:uid="{49D5EC2C-A99F-4C12-AC95-F30B2CF6B060}"/>
    <cellStyle name="Normal 7 2 2 2 3 2 2 2 2" xfId="4017" xr:uid="{0BEC67A3-41C1-4EDF-9395-4ACC8494BFF3}"/>
    <cellStyle name="Normal 7 2 2 2 3 2 2 3" xfId="4018" xr:uid="{A45CF741-ED1A-4AFC-BE75-9A87FC5685CF}"/>
    <cellStyle name="Normal 7 2 2 2 3 2 3" xfId="1918" xr:uid="{375C1076-5381-4467-846C-B40CC0F944F8}"/>
    <cellStyle name="Normal 7 2 2 2 3 2 3 2" xfId="4019" xr:uid="{30864007-8DF8-4C71-958A-612AA5197EC1}"/>
    <cellStyle name="Normal 7 2 2 2 3 2 4" xfId="1919" xr:uid="{7EFAB463-960F-45F6-B691-8C12427BA450}"/>
    <cellStyle name="Normal 7 2 2 2 3 3" xfId="1920" xr:uid="{80ECC1E7-030A-48F2-B799-FA8BBE0BE71C}"/>
    <cellStyle name="Normal 7 2 2 2 3 3 2" xfId="4020" xr:uid="{D44C9FFA-23D3-4485-9DD8-697382D5E15A}"/>
    <cellStyle name="Normal 7 2 2 2 3 3 2 2" xfId="4021" xr:uid="{EB26E674-CBD1-4BC9-BE94-D762C983B532}"/>
    <cellStyle name="Normal 7 2 2 2 3 3 3" xfId="4022" xr:uid="{5163D3A5-CBD4-46C2-A722-734618988968}"/>
    <cellStyle name="Normal 7 2 2 2 3 4" xfId="1921" xr:uid="{CA48E8D7-75EE-444F-9332-0F0F1FAE7589}"/>
    <cellStyle name="Normal 7 2 2 2 3 4 2" xfId="4023" xr:uid="{D063270A-3630-4C27-9010-AE110FD91BDC}"/>
    <cellStyle name="Normal 7 2 2 2 3 5" xfId="1922" xr:uid="{EF84C314-8027-4426-A672-FD9E38A209D7}"/>
    <cellStyle name="Normal 7 2 2 2 4" xfId="1923" xr:uid="{A0C2CBCB-27C4-4DCB-AFA4-5A6B001463DD}"/>
    <cellStyle name="Normal 7 2 2 2 4 2" xfId="1924" xr:uid="{320733DC-2474-450B-B033-D73D7B613145}"/>
    <cellStyle name="Normal 7 2 2 2 4 2 2" xfId="4024" xr:uid="{522FE9D5-9FED-401F-A50D-C46D8F12839D}"/>
    <cellStyle name="Normal 7 2 2 2 4 2 2 2" xfId="4025" xr:uid="{064E273B-F4F5-43EF-A3E6-3C3499E62A0D}"/>
    <cellStyle name="Normal 7 2 2 2 4 2 3" xfId="4026" xr:uid="{00F36EA4-9002-418B-8067-31C33D14D1BB}"/>
    <cellStyle name="Normal 7 2 2 2 4 3" xfId="1925" xr:uid="{9959C87A-2B2D-417C-8C97-979CA36C5AAE}"/>
    <cellStyle name="Normal 7 2 2 2 4 3 2" xfId="4027" xr:uid="{48087EBF-54F9-4D00-8758-72FAC0882C04}"/>
    <cellStyle name="Normal 7 2 2 2 4 4" xfId="1926" xr:uid="{4E174063-D73E-4D07-A295-BA2088CEA250}"/>
    <cellStyle name="Normal 7 2 2 2 5" xfId="1927" xr:uid="{C22E5029-EB40-4F9E-BBB5-8964EF808CCB}"/>
    <cellStyle name="Normal 7 2 2 2 5 2" xfId="1928" xr:uid="{9CF04C54-6F2B-4882-84EC-3CC47972972D}"/>
    <cellStyle name="Normal 7 2 2 2 5 2 2" xfId="4028" xr:uid="{BA6F71E8-3B42-45AB-87E8-D6C03CA1CD8D}"/>
    <cellStyle name="Normal 7 2 2 2 5 3" xfId="1929" xr:uid="{D636F5D4-9C05-49C5-8CE1-8A3A005B62EC}"/>
    <cellStyle name="Normal 7 2 2 2 5 4" xfId="1930" xr:uid="{D84F3C09-AC31-4748-9FF4-C57FC5AF03DB}"/>
    <cellStyle name="Normal 7 2 2 2 6" xfId="1931" xr:uid="{03912DFE-9F3E-4092-9FB1-9EB93EA683E6}"/>
    <cellStyle name="Normal 7 2 2 2 6 2" xfId="4029" xr:uid="{AA66A233-E444-41ED-B168-31A2F5FC85F4}"/>
    <cellStyle name="Normal 7 2 2 2 7" xfId="1932" xr:uid="{7A8B0958-BBDE-4183-9805-300E3B0722CD}"/>
    <cellStyle name="Normal 7 2 2 2 8" xfId="1933" xr:uid="{2D587C2B-4A3B-435C-A796-8ADFF3600DB3}"/>
    <cellStyle name="Normal 7 2 2 3" xfId="1934" xr:uid="{E56F7B26-4F4A-4503-8E7C-F762B90575C7}"/>
    <cellStyle name="Normal 7 2 2 3 2" xfId="1935" xr:uid="{6B864D58-A5E6-4C52-9130-9E899F87C98C}"/>
    <cellStyle name="Normal 7 2 2 3 2 2" xfId="1936" xr:uid="{3E654517-8F5A-4B53-85D1-DADD6F92756D}"/>
    <cellStyle name="Normal 7 2 2 3 2 2 2" xfId="4030" xr:uid="{B820E5E8-10BC-4161-9B35-7D59DD4A37FB}"/>
    <cellStyle name="Normal 7 2 2 3 2 2 2 2" xfId="4031" xr:uid="{FD9D285F-9366-46D7-9BA9-BFE1D75F40AE}"/>
    <cellStyle name="Normal 7 2 2 3 2 2 3" xfId="4032" xr:uid="{6C6060BB-289B-440A-8F63-B0B17935EC73}"/>
    <cellStyle name="Normal 7 2 2 3 2 3" xfId="1937" xr:uid="{6BEDD748-1338-4F0D-BADF-B87BA23466A8}"/>
    <cellStyle name="Normal 7 2 2 3 2 3 2" xfId="4033" xr:uid="{6B56C908-FC2D-45E1-B0C2-4CC611B058D7}"/>
    <cellStyle name="Normal 7 2 2 3 2 4" xfId="1938" xr:uid="{600A0406-1C98-42F0-9ECF-C11C3BD57090}"/>
    <cellStyle name="Normal 7 2 2 3 3" xfId="1939" xr:uid="{B6658575-DB6D-4D38-88CA-3E2341797CF2}"/>
    <cellStyle name="Normal 7 2 2 3 3 2" xfId="1940" xr:uid="{E35B034D-36E8-4375-A7DE-F20686A806A3}"/>
    <cellStyle name="Normal 7 2 2 3 3 2 2" xfId="4034" xr:uid="{30E3959C-754F-407F-9FD5-623344DBCF11}"/>
    <cellStyle name="Normal 7 2 2 3 3 3" xfId="1941" xr:uid="{6462BEC1-038E-4CA2-86A3-F985F850D1F9}"/>
    <cellStyle name="Normal 7 2 2 3 3 4" xfId="1942" xr:uid="{60AFA1FE-8393-495B-BD57-2D951CA7C098}"/>
    <cellStyle name="Normal 7 2 2 3 4" xfId="1943" xr:uid="{F230542F-0792-48FD-A625-03CEFFC40C55}"/>
    <cellStyle name="Normal 7 2 2 3 4 2" xfId="4035" xr:uid="{D364CC9B-2F6A-4D5E-994A-689EF7880CEE}"/>
    <cellStyle name="Normal 7 2 2 3 5" xfId="1944" xr:uid="{DE720545-1E6C-416D-BB25-A22DE8BE5003}"/>
    <cellStyle name="Normal 7 2 2 3 6" xfId="1945" xr:uid="{C5F63B72-B442-4230-8320-8987A7423B94}"/>
    <cellStyle name="Normal 7 2 2 4" xfId="1946" xr:uid="{83914C49-72D5-4B05-B622-6E11729D2581}"/>
    <cellStyle name="Normal 7 2 2 4 2" xfId="1947" xr:uid="{2C4E5A94-442B-4267-A473-1D50E0F80612}"/>
    <cellStyle name="Normal 7 2 2 4 2 2" xfId="1948" xr:uid="{0A2688BA-6F40-4C09-B899-A789A3668AFD}"/>
    <cellStyle name="Normal 7 2 2 4 2 2 2" xfId="4036" xr:uid="{EB62777D-CDCD-485C-8CDB-AE70C59A2D38}"/>
    <cellStyle name="Normal 7 2 2 4 2 2 2 2" xfId="4037" xr:uid="{C91722EB-6456-4BCB-8A04-8773C8415F58}"/>
    <cellStyle name="Normal 7 2 2 4 2 2 3" xfId="4038" xr:uid="{6ABB1623-ECAE-49F2-BC7C-714635C061DC}"/>
    <cellStyle name="Normal 7 2 2 4 2 3" xfId="1949" xr:uid="{D91879B2-2EB5-40EB-AE57-E9E3CCA0038C}"/>
    <cellStyle name="Normal 7 2 2 4 2 3 2" xfId="4039" xr:uid="{3B08CE73-54BA-4CF0-AB6C-6FB8AE96055C}"/>
    <cellStyle name="Normal 7 2 2 4 2 4" xfId="1950" xr:uid="{138956A3-6546-4AB5-85F7-83442FBA5F8D}"/>
    <cellStyle name="Normal 7 2 2 4 3" xfId="1951" xr:uid="{4FFBA3A7-947C-483A-AB0A-766BF0FCFD89}"/>
    <cellStyle name="Normal 7 2 2 4 3 2" xfId="4040" xr:uid="{CBD1C6C3-4270-4093-8008-D82022018723}"/>
    <cellStyle name="Normal 7 2 2 4 3 2 2" xfId="4041" xr:uid="{6DCA6246-0697-4B0C-A68D-0087BCA8FBB0}"/>
    <cellStyle name="Normal 7 2 2 4 3 3" xfId="4042" xr:uid="{BA601E64-B268-49D0-BD69-58C2B7E4A192}"/>
    <cellStyle name="Normal 7 2 2 4 4" xfId="1952" xr:uid="{0A718A37-1BD3-4188-8539-B110C2BA4A6D}"/>
    <cellStyle name="Normal 7 2 2 4 4 2" xfId="4043" xr:uid="{B18DE203-BD37-4FA2-ADF2-F05F67741A7E}"/>
    <cellStyle name="Normal 7 2 2 4 5" xfId="1953" xr:uid="{8D074855-B8A6-456E-BDBB-6275423ED15F}"/>
    <cellStyle name="Normal 7 2 2 5" xfId="1954" xr:uid="{85810039-1BAB-47BD-AD6D-5548E2C2386E}"/>
    <cellStyle name="Normal 7 2 2 5 2" xfId="1955" xr:uid="{4A9D8FA2-1170-4AD2-A9C3-944D515D1B62}"/>
    <cellStyle name="Normal 7 2 2 5 2 2" xfId="4044" xr:uid="{0ACDE79A-FE4B-4943-9B1C-D8CDE0551969}"/>
    <cellStyle name="Normal 7 2 2 5 2 2 2" xfId="4045" xr:uid="{0F688E13-92B7-4A34-85A6-B405A435D76E}"/>
    <cellStyle name="Normal 7 2 2 5 2 3" xfId="4046" xr:uid="{444CF7F5-81A0-44AF-8630-39A97DDD50AA}"/>
    <cellStyle name="Normal 7 2 2 5 3" xfId="1956" xr:uid="{F7399535-DAFC-4F15-928D-4E4E4EE573EB}"/>
    <cellStyle name="Normal 7 2 2 5 3 2" xfId="4047" xr:uid="{04B9DDAA-CBED-43F9-8DE2-5BADD7D9A679}"/>
    <cellStyle name="Normal 7 2 2 5 4" xfId="1957" xr:uid="{98D7DAB8-0FA8-4F97-8BCB-AC17B9431401}"/>
    <cellStyle name="Normal 7 2 2 6" xfId="1958" xr:uid="{977B5106-F850-4854-B3EA-1ED6971A17FC}"/>
    <cellStyle name="Normal 7 2 2 6 2" xfId="1959" xr:uid="{45B9F973-93D3-460B-9963-0A49FF15BB6E}"/>
    <cellStyle name="Normal 7 2 2 6 2 2" xfId="4048" xr:uid="{3BE489F6-9C94-4BC0-8C72-A39CB5692FBF}"/>
    <cellStyle name="Normal 7 2 2 6 3" xfId="1960" xr:uid="{B5765318-1807-46EA-B093-BFE99B415A45}"/>
    <cellStyle name="Normal 7 2 2 6 4" xfId="1961" xr:uid="{0951CD7A-EBAC-457A-9444-023B66D60BB8}"/>
    <cellStyle name="Normal 7 2 2 7" xfId="1962" xr:uid="{B7080F30-EDEC-4306-A674-1DCC654522B8}"/>
    <cellStyle name="Normal 7 2 2 7 2" xfId="4049" xr:uid="{8A0229D2-5479-4A7F-A7C9-A5BEBC6B997E}"/>
    <cellStyle name="Normal 7 2 2 8" xfId="1963" xr:uid="{FEB77864-F091-4E94-89C9-FF729679DA3E}"/>
    <cellStyle name="Normal 7 2 2 9" xfId="1964" xr:uid="{EBEA70CA-86B1-4084-BAC0-C53C6963B691}"/>
    <cellStyle name="Normal 7 2 3" xfId="1965" xr:uid="{2EE23F91-08A8-4B47-BB16-F927EE705CEE}"/>
    <cellStyle name="Normal 7 2 3 2" xfId="1966" xr:uid="{6F30822C-955D-4EA6-AC6A-F6D8E4B8004F}"/>
    <cellStyle name="Normal 7 2 3 2 2" xfId="1967" xr:uid="{C54B86E0-0910-492D-84C3-8BB8AE719163}"/>
    <cellStyle name="Normal 7 2 3 2 2 2" xfId="1968" xr:uid="{7C9F163C-8485-48F9-AC94-865059CCC5D2}"/>
    <cellStyle name="Normal 7 2 3 2 2 2 2" xfId="4050" xr:uid="{8972E758-BA07-4A50-B090-0A03DC39076E}"/>
    <cellStyle name="Normal 7 2 3 2 2 2 2 2" xfId="4051" xr:uid="{C976A7FB-BE9D-4D5F-9EA9-A8183103CFE0}"/>
    <cellStyle name="Normal 7 2 3 2 2 2 3" xfId="4052" xr:uid="{6E262034-3EA0-4474-9A12-B41C9170BFE5}"/>
    <cellStyle name="Normal 7 2 3 2 2 3" xfId="1969" xr:uid="{5DD59A91-C975-4411-912C-C855BD8457CD}"/>
    <cellStyle name="Normal 7 2 3 2 2 3 2" xfId="4053" xr:uid="{A60B70BE-41AC-4F73-9A48-91D3BB933CCE}"/>
    <cellStyle name="Normal 7 2 3 2 2 4" xfId="1970" xr:uid="{996A9A18-ED23-4A1D-85CF-716512D0AAC7}"/>
    <cellStyle name="Normal 7 2 3 2 3" xfId="1971" xr:uid="{07A02FC9-BAB5-4504-BF84-08B9FB03BEDC}"/>
    <cellStyle name="Normal 7 2 3 2 3 2" xfId="1972" xr:uid="{B0463A9F-89DC-427F-86D7-D126AD455097}"/>
    <cellStyle name="Normal 7 2 3 2 3 2 2" xfId="4054" xr:uid="{3BA54E02-C8C0-440B-B1A9-AE62E2B779FA}"/>
    <cellStyle name="Normal 7 2 3 2 3 3" xfId="1973" xr:uid="{CF5AB112-CD04-41F5-86C3-352284780112}"/>
    <cellStyle name="Normal 7 2 3 2 3 4" xfId="1974" xr:uid="{EB763E3F-37DF-4B33-BE5E-2642DC0EC477}"/>
    <cellStyle name="Normal 7 2 3 2 4" xfId="1975" xr:uid="{7538822B-666D-4117-B6DD-270322A9C93D}"/>
    <cellStyle name="Normal 7 2 3 2 4 2" xfId="4055" xr:uid="{DC6E822B-6EA8-444C-9C18-6AC82BCB2EB7}"/>
    <cellStyle name="Normal 7 2 3 2 5" xfId="1976" xr:uid="{AB49A411-2FFE-4DCD-ADC7-F4D464B25B86}"/>
    <cellStyle name="Normal 7 2 3 2 6" xfId="1977" xr:uid="{129E683A-5A7F-4B78-9D8C-B048EA628E94}"/>
    <cellStyle name="Normal 7 2 3 3" xfId="1978" xr:uid="{D248B46A-6136-4885-826C-CF3E7745B4D3}"/>
    <cellStyle name="Normal 7 2 3 3 2" xfId="1979" xr:uid="{CEEDF4B2-26A4-4097-ADEB-DF7EB523F940}"/>
    <cellStyle name="Normal 7 2 3 3 2 2" xfId="1980" xr:uid="{31E92212-6EAD-4B53-875E-90B34F437CBC}"/>
    <cellStyle name="Normal 7 2 3 3 2 2 2" xfId="4056" xr:uid="{78FF3122-0CE5-49E9-830F-EE1CBB83604D}"/>
    <cellStyle name="Normal 7 2 3 3 2 2 2 2" xfId="4057" xr:uid="{2AA9B565-BF39-4202-90DB-6A021A6B0FAE}"/>
    <cellStyle name="Normal 7 2 3 3 2 2 3" xfId="4058" xr:uid="{84768219-1423-46EA-A127-E0700305555C}"/>
    <cellStyle name="Normal 7 2 3 3 2 3" xfId="1981" xr:uid="{67F1B5C0-18B2-4E7D-804E-6C635F6AC7D3}"/>
    <cellStyle name="Normal 7 2 3 3 2 3 2" xfId="4059" xr:uid="{20797AAA-5B44-491F-BCE1-2761BD3F7E6B}"/>
    <cellStyle name="Normal 7 2 3 3 2 4" xfId="1982" xr:uid="{428E0D97-B75D-4998-BBF5-A959D9F0A07C}"/>
    <cellStyle name="Normal 7 2 3 3 3" xfId="1983" xr:uid="{8C435BDA-7053-4466-88EA-6A501A28D899}"/>
    <cellStyle name="Normal 7 2 3 3 3 2" xfId="4060" xr:uid="{5CDACCB4-872C-4981-8499-B0C14BCB2300}"/>
    <cellStyle name="Normal 7 2 3 3 3 2 2" xfId="4061" xr:uid="{82E1F827-8B90-4559-9354-E14AC2CF3E30}"/>
    <cellStyle name="Normal 7 2 3 3 3 3" xfId="4062" xr:uid="{4D96F14F-FD92-41B3-9E12-3D8547271C8A}"/>
    <cellStyle name="Normal 7 2 3 3 4" xfId="1984" xr:uid="{2028A6E1-DC6F-41A2-9134-35DD464B64B6}"/>
    <cellStyle name="Normal 7 2 3 3 4 2" xfId="4063" xr:uid="{BA6D8760-2EA1-46F2-97F2-56CCABFBC0AA}"/>
    <cellStyle name="Normal 7 2 3 3 5" xfId="1985" xr:uid="{80251A19-8124-44A2-BBBD-FB15EDB4BBE7}"/>
    <cellStyle name="Normal 7 2 3 4" xfId="1986" xr:uid="{1BC994E1-2D90-4337-B43B-6B0E5BC1F7A5}"/>
    <cellStyle name="Normal 7 2 3 4 2" xfId="1987" xr:uid="{C2E4A586-9F0F-40A4-AC36-A458D66FE0D1}"/>
    <cellStyle name="Normal 7 2 3 4 2 2" xfId="4064" xr:uid="{01DBBEF1-4A11-44B1-9246-309C2C25160E}"/>
    <cellStyle name="Normal 7 2 3 4 2 2 2" xfId="4065" xr:uid="{EB21B4C2-B3F5-416C-825D-1FC75D8521B9}"/>
    <cellStyle name="Normal 7 2 3 4 2 3" xfId="4066" xr:uid="{CC899E18-694F-49CB-9A6F-501588B98EE2}"/>
    <cellStyle name="Normal 7 2 3 4 3" xfId="1988" xr:uid="{79B67776-D397-4D2F-A3BB-DEB9955A4620}"/>
    <cellStyle name="Normal 7 2 3 4 3 2" xfId="4067" xr:uid="{C95BA3D7-BCA1-4E37-9E5D-C0E8B4E632F6}"/>
    <cellStyle name="Normal 7 2 3 4 4" xfId="1989" xr:uid="{1420C867-7DF7-48E1-9C5C-2969A2F923F7}"/>
    <cellStyle name="Normal 7 2 3 5" xfId="1990" xr:uid="{3E477934-38A0-4539-9037-F1BC4C9D3053}"/>
    <cellStyle name="Normal 7 2 3 5 2" xfId="1991" xr:uid="{EFE506F0-B9D6-4671-A7F4-8E5A8BF70F50}"/>
    <cellStyle name="Normal 7 2 3 5 2 2" xfId="4068" xr:uid="{2C69CB34-1934-42EB-98D1-C8AABB6F0F60}"/>
    <cellStyle name="Normal 7 2 3 5 3" xfId="1992" xr:uid="{97702056-EBF8-4941-8F14-EEFDD77DC397}"/>
    <cellStyle name="Normal 7 2 3 5 4" xfId="1993" xr:uid="{F51BEEE2-2E05-4857-821F-02B4C5FB7746}"/>
    <cellStyle name="Normal 7 2 3 6" xfId="1994" xr:uid="{271633EB-8338-4CA0-91CB-066C18183D31}"/>
    <cellStyle name="Normal 7 2 3 6 2" xfId="4069" xr:uid="{112B7FF9-9DB0-4A26-9433-CF71D9DF0306}"/>
    <cellStyle name="Normal 7 2 3 7" xfId="1995" xr:uid="{195C346E-4BAC-4D4D-BBF5-8FD8BEA1C098}"/>
    <cellStyle name="Normal 7 2 3 8" xfId="1996" xr:uid="{45B60DE3-4478-45EE-81D1-E41013D9E516}"/>
    <cellStyle name="Normal 7 2 4" xfId="1997" xr:uid="{ED580D42-79F4-4F27-A6EA-A0B55E4A53BB}"/>
    <cellStyle name="Normal 7 2 4 2" xfId="1998" xr:uid="{91B270B2-CBD9-4201-98CE-6B7C9BAEDEC3}"/>
    <cellStyle name="Normal 7 2 4 2 2" xfId="1999" xr:uid="{02D8BDCC-F2F9-4A5D-9A52-857407A3AB79}"/>
    <cellStyle name="Normal 7 2 4 2 2 2" xfId="2000" xr:uid="{9A4154DD-E781-4020-BBAB-DE5287A7FF39}"/>
    <cellStyle name="Normal 7 2 4 2 2 2 2" xfId="4070" xr:uid="{EAB918FE-2A9E-4FE7-922C-079FA6DE4794}"/>
    <cellStyle name="Normal 7 2 4 2 2 3" xfId="2001" xr:uid="{804BECC2-7708-47C2-8DFA-BEFEDC7E4987}"/>
    <cellStyle name="Normal 7 2 4 2 2 4" xfId="2002" xr:uid="{AABAFF58-1D19-44E5-9D91-53B06762D018}"/>
    <cellStyle name="Normal 7 2 4 2 3" xfId="2003" xr:uid="{74EAB234-E147-4F69-9E51-E549FCF707DA}"/>
    <cellStyle name="Normal 7 2 4 2 3 2" xfId="4071" xr:uid="{8A0300AF-05EA-4876-9DE6-C42CDA9FFFFE}"/>
    <cellStyle name="Normal 7 2 4 2 4" xfId="2004" xr:uid="{FB2C98B2-D885-4EC8-BC9F-2091E81F5D62}"/>
    <cellStyle name="Normal 7 2 4 2 5" xfId="2005" xr:uid="{DD5683D6-6271-41AA-BE7A-78551B2E69F3}"/>
    <cellStyle name="Normal 7 2 4 3" xfId="2006" xr:uid="{9FAF7023-82CC-483E-8D62-7C8CD873C197}"/>
    <cellStyle name="Normal 7 2 4 3 2" xfId="2007" xr:uid="{B2F9D6F8-7819-483E-BD0A-B608AB2E6C3D}"/>
    <cellStyle name="Normal 7 2 4 3 2 2" xfId="4072" xr:uid="{72CA67BB-9AA7-4C0A-B24D-871178A414D7}"/>
    <cellStyle name="Normal 7 2 4 3 3" xfId="2008" xr:uid="{604F4B8C-656F-4E4C-9CDA-DD812486519E}"/>
    <cellStyle name="Normal 7 2 4 3 4" xfId="2009" xr:uid="{B7071B05-07DC-409F-A737-D1C79FD10190}"/>
    <cellStyle name="Normal 7 2 4 4" xfId="2010" xr:uid="{2FD71621-0C9E-4A53-A8BE-DFEFC6275DFE}"/>
    <cellStyle name="Normal 7 2 4 4 2" xfId="2011" xr:uid="{9E360DE3-BD8B-4123-94AD-F10FCDD7C731}"/>
    <cellStyle name="Normal 7 2 4 4 3" xfId="2012" xr:uid="{545E4563-314F-4F24-B8D9-6789784953D3}"/>
    <cellStyle name="Normal 7 2 4 4 4" xfId="2013" xr:uid="{A3E328AA-F84A-4B5E-AB0B-01571EB8B3A6}"/>
    <cellStyle name="Normal 7 2 4 5" xfId="2014" xr:uid="{A0EEE16F-5DE3-45F6-8725-C05B9C031400}"/>
    <cellStyle name="Normal 7 2 4 6" xfId="2015" xr:uid="{E2A8F01D-C3AE-4AC8-B060-714A4B950EF2}"/>
    <cellStyle name="Normal 7 2 4 7" xfId="2016" xr:uid="{4B019209-684D-4945-9653-AC70AF05DEC3}"/>
    <cellStyle name="Normal 7 2 5" xfId="2017" xr:uid="{09290108-5C05-4B54-AE30-24E1F64A46B7}"/>
    <cellStyle name="Normal 7 2 5 2" xfId="2018" xr:uid="{A4E08BE4-95C9-466E-8EF2-CB1673553384}"/>
    <cellStyle name="Normal 7 2 5 2 2" xfId="2019" xr:uid="{A7EFCEEB-3BFA-45A6-A158-F3FEC7612F43}"/>
    <cellStyle name="Normal 7 2 5 2 2 2" xfId="4073" xr:uid="{BB853EE8-1087-4D43-B27E-E32CA7C9FD84}"/>
    <cellStyle name="Normal 7 2 5 2 2 2 2" xfId="4074" xr:uid="{F0101C44-07C4-4144-95F1-CF92534F8145}"/>
    <cellStyle name="Normal 7 2 5 2 2 3" xfId="4075" xr:uid="{95CA759E-CD90-4BE0-A92C-0885D4FD25F0}"/>
    <cellStyle name="Normal 7 2 5 2 3" xfId="2020" xr:uid="{2B489EFB-39F6-4F99-A388-91CD81B9DD8E}"/>
    <cellStyle name="Normal 7 2 5 2 3 2" xfId="4076" xr:uid="{590EE05C-FCF7-4CB5-B8CD-92DE4FF34E51}"/>
    <cellStyle name="Normal 7 2 5 2 4" xfId="2021" xr:uid="{B3D6C290-8028-4147-9CF3-E235F9C569F0}"/>
    <cellStyle name="Normal 7 2 5 3" xfId="2022" xr:uid="{EE64A01A-1521-4F9F-86F6-F615AAB2A314}"/>
    <cellStyle name="Normal 7 2 5 3 2" xfId="2023" xr:uid="{69DBE47D-F201-4F4B-821E-88E1F9D87A40}"/>
    <cellStyle name="Normal 7 2 5 3 2 2" xfId="4077" xr:uid="{1E5ECB83-86D9-42AE-973D-399152829C8C}"/>
    <cellStyle name="Normal 7 2 5 3 3" xfId="2024" xr:uid="{679D0899-6873-4A32-97DC-3F5207C390FA}"/>
    <cellStyle name="Normal 7 2 5 3 4" xfId="2025" xr:uid="{DB3A68E9-DD66-440A-A6C1-9060B77C1988}"/>
    <cellStyle name="Normal 7 2 5 4" xfId="2026" xr:uid="{6373E5B1-4702-4CF6-96FF-F477B65A2530}"/>
    <cellStyle name="Normal 7 2 5 4 2" xfId="4078" xr:uid="{621138B9-8128-405C-85D0-7C8743DF77A4}"/>
    <cellStyle name="Normal 7 2 5 5" xfId="2027" xr:uid="{8555787F-5F62-4E2F-8DE5-CF472C11E6CB}"/>
    <cellStyle name="Normal 7 2 5 6" xfId="2028" xr:uid="{0CDE57A5-B9CF-42D1-8FF4-92B492F6DD7E}"/>
    <cellStyle name="Normal 7 2 6" xfId="2029" xr:uid="{E0A15E51-62CB-42D6-A069-55043B744CEF}"/>
    <cellStyle name="Normal 7 2 6 2" xfId="2030" xr:uid="{6E479755-13CF-497A-A1CD-D14E2CAA7A0D}"/>
    <cellStyle name="Normal 7 2 6 2 2" xfId="2031" xr:uid="{A2389EB1-284B-4195-9D7E-CCCF9B7FD484}"/>
    <cellStyle name="Normal 7 2 6 2 2 2" xfId="4079" xr:uid="{66F1FAFC-8641-42FA-935E-9297CF57AFEB}"/>
    <cellStyle name="Normal 7 2 6 2 3" xfId="2032" xr:uid="{73931E02-42AC-4DD2-849C-67D18CAF7F86}"/>
    <cellStyle name="Normal 7 2 6 2 4" xfId="2033" xr:uid="{6BA30EB0-5149-48C5-A6F9-3AC8563152EB}"/>
    <cellStyle name="Normal 7 2 6 3" xfId="2034" xr:uid="{13F11DD4-77C0-4C8D-A46B-0808357BD42A}"/>
    <cellStyle name="Normal 7 2 6 3 2" xfId="4080" xr:uid="{610505C4-3D02-4130-AF36-A285A6F8527A}"/>
    <cellStyle name="Normal 7 2 6 4" xfId="2035" xr:uid="{C1CE5D7A-A333-45FC-9BDC-249B44388EC5}"/>
    <cellStyle name="Normal 7 2 6 5" xfId="2036" xr:uid="{2693E5DD-0FB4-42DC-95A8-3B1749A08178}"/>
    <cellStyle name="Normal 7 2 7" xfId="2037" xr:uid="{BF341442-AEEB-4AC4-B6FE-74A921851716}"/>
    <cellStyle name="Normal 7 2 7 2" xfId="2038" xr:uid="{B9C108BC-0A83-4EED-9FA9-D9B06468E09C}"/>
    <cellStyle name="Normal 7 2 7 2 2" xfId="4081" xr:uid="{507D9997-54A1-4C7A-A23F-5B52A17D63A9}"/>
    <cellStyle name="Normal 7 2 7 2 3" xfId="4382" xr:uid="{FAD6F864-469E-4233-9899-6B72E08DAC29}"/>
    <cellStyle name="Normal 7 2 7 3" xfId="2039" xr:uid="{9FAE20B0-73AE-44B2-8FAF-4AC93B12883D}"/>
    <cellStyle name="Normal 7 2 7 4" xfId="2040" xr:uid="{7705BB02-74C7-4D6E-B9F5-611931911CC2}"/>
    <cellStyle name="Normal 7 2 7 4 2" xfId="4748" xr:uid="{7886D1BD-040F-4B2A-B9FB-AD26D29981F8}"/>
    <cellStyle name="Normal 7 2 7 4 3" xfId="4612" xr:uid="{D2A1D487-295A-4A88-9322-5FB42FDB3268}"/>
    <cellStyle name="Normal 7 2 7 4 4" xfId="4467" xr:uid="{892D9F6B-C6DF-4DDB-9365-9E4389D4FF13}"/>
    <cellStyle name="Normal 7 2 8" xfId="2041" xr:uid="{41198E27-9213-4332-B79D-AE7F99647DD5}"/>
    <cellStyle name="Normal 7 2 8 2" xfId="2042" xr:uid="{40496E78-CE7F-4FB7-849C-8169F756F18D}"/>
    <cellStyle name="Normal 7 2 8 3" xfId="2043" xr:uid="{EDB78F96-CE77-43AA-93DE-EC5C4FB613E3}"/>
    <cellStyle name="Normal 7 2 8 4" xfId="2044" xr:uid="{B0EB61BE-8923-4D23-8DCD-D89A280F7562}"/>
    <cellStyle name="Normal 7 2 9" xfId="2045" xr:uid="{13D25B7A-7F2D-4192-8178-C5919B0BD826}"/>
    <cellStyle name="Normal 7 3" xfId="2046" xr:uid="{4A699AF6-8309-4BBA-99F0-81237CC916CE}"/>
    <cellStyle name="Normal 7 3 10" xfId="2047" xr:uid="{B86EE1ED-47BD-4A2E-872C-4B5361D72593}"/>
    <cellStyle name="Normal 7 3 11" xfId="2048" xr:uid="{773B056D-733A-4525-8388-274D633554DA}"/>
    <cellStyle name="Normal 7 3 2" xfId="2049" xr:uid="{77D766AA-2CCD-43F0-9436-8202D07024AF}"/>
    <cellStyle name="Normal 7 3 2 2" xfId="2050" xr:uid="{B2F1B7EC-6486-4DCB-930F-1975A6976BBD}"/>
    <cellStyle name="Normal 7 3 2 2 2" xfId="2051" xr:uid="{AE6F815F-85A7-480E-AEA1-42C54BE7EA67}"/>
    <cellStyle name="Normal 7 3 2 2 2 2" xfId="2052" xr:uid="{96D52D64-BD35-419F-BF88-784CD222C652}"/>
    <cellStyle name="Normal 7 3 2 2 2 2 2" xfId="2053" xr:uid="{F9996A14-720E-44F5-B235-473BADC076AA}"/>
    <cellStyle name="Normal 7 3 2 2 2 2 2 2" xfId="4082" xr:uid="{F2CAD03B-7F86-4356-8DE4-717512039806}"/>
    <cellStyle name="Normal 7 3 2 2 2 2 3" xfId="2054" xr:uid="{FEB039FE-9081-459A-A5E3-5F8484D86DAD}"/>
    <cellStyle name="Normal 7 3 2 2 2 2 4" xfId="2055" xr:uid="{285584D7-BFA9-4F04-B666-0ABEAF3E0E33}"/>
    <cellStyle name="Normal 7 3 2 2 2 3" xfId="2056" xr:uid="{A1CA06AC-8048-4EDE-A9D2-5E68A8FCDAAA}"/>
    <cellStyle name="Normal 7 3 2 2 2 3 2" xfId="2057" xr:uid="{F327E30A-80D3-48C9-BBFB-5FBD2A2517D9}"/>
    <cellStyle name="Normal 7 3 2 2 2 3 3" xfId="2058" xr:uid="{1BBDC08C-ABC1-4A88-88C4-0C8928160F8B}"/>
    <cellStyle name="Normal 7 3 2 2 2 3 4" xfId="2059" xr:uid="{6E2039D7-FAFC-4C18-A6A3-DECDFA94685A}"/>
    <cellStyle name="Normal 7 3 2 2 2 4" xfId="2060" xr:uid="{3839D444-6348-49E1-8104-9E9E4F9DB27D}"/>
    <cellStyle name="Normal 7 3 2 2 2 5" xfId="2061" xr:uid="{9CA73A09-6935-4C56-BF83-A0211D0EB12C}"/>
    <cellStyle name="Normal 7 3 2 2 2 6" xfId="2062" xr:uid="{BC82AA25-E970-47AC-8596-5B005FDEA8DC}"/>
    <cellStyle name="Normal 7 3 2 2 3" xfId="2063" xr:uid="{19872975-0AD3-44B8-AA4F-0EAD6D92B375}"/>
    <cellStyle name="Normal 7 3 2 2 3 2" xfId="2064" xr:uid="{287B8CC5-9E33-49BA-BB09-D821BFD02377}"/>
    <cellStyle name="Normal 7 3 2 2 3 2 2" xfId="2065" xr:uid="{C9136B94-633D-457C-83B5-6F328DBE047D}"/>
    <cellStyle name="Normal 7 3 2 2 3 2 3" xfId="2066" xr:uid="{528520DF-D286-4024-9D5C-E2F9454F0DF6}"/>
    <cellStyle name="Normal 7 3 2 2 3 2 4" xfId="2067" xr:uid="{6B996A1E-0DF1-4D2B-AF12-AEE6C041DE1A}"/>
    <cellStyle name="Normal 7 3 2 2 3 3" xfId="2068" xr:uid="{CE379D1B-08ED-4267-838E-A29F1F7F4FA9}"/>
    <cellStyle name="Normal 7 3 2 2 3 4" xfId="2069" xr:uid="{2FEDFA6D-8DE4-40AC-94D0-B5F0E627A1BC}"/>
    <cellStyle name="Normal 7 3 2 2 3 5" xfId="2070" xr:uid="{27CB5C23-4CA6-423F-81C9-1075593034F5}"/>
    <cellStyle name="Normal 7 3 2 2 4" xfId="2071" xr:uid="{53698F5B-DB9D-4B57-B6AA-88A28ADE3C4A}"/>
    <cellStyle name="Normal 7 3 2 2 4 2" xfId="2072" xr:uid="{46A39A1E-D7FA-4641-82D1-59C951E02F74}"/>
    <cellStyle name="Normal 7 3 2 2 4 3" xfId="2073" xr:uid="{2E0A1F42-EB18-4978-BCBA-5C2610DDA436}"/>
    <cellStyle name="Normal 7 3 2 2 4 4" xfId="2074" xr:uid="{231CED5D-1431-4C9E-8931-B72D04DF985E}"/>
    <cellStyle name="Normal 7 3 2 2 5" xfId="2075" xr:uid="{A46457F5-EC4E-454D-BFED-0A8324C74DB3}"/>
    <cellStyle name="Normal 7 3 2 2 5 2" xfId="2076" xr:uid="{0064D05A-387D-44C0-A75F-AA2B94B85450}"/>
    <cellStyle name="Normal 7 3 2 2 5 3" xfId="2077" xr:uid="{1E9C4BD8-814F-424C-ACAF-1DE2DF03A9CC}"/>
    <cellStyle name="Normal 7 3 2 2 5 4" xfId="2078" xr:uid="{22F04485-37C7-4A51-88C9-F05BCC7FCC2F}"/>
    <cellStyle name="Normal 7 3 2 2 6" xfId="2079" xr:uid="{DBE463F3-F9F1-42D8-9FE8-4333D6652C6E}"/>
    <cellStyle name="Normal 7 3 2 2 7" xfId="2080" xr:uid="{FABAD458-12FE-406F-9713-761739C2ACDD}"/>
    <cellStyle name="Normal 7 3 2 2 8" xfId="2081" xr:uid="{660B8D5D-B10D-4BC1-B0A3-670B61045885}"/>
    <cellStyle name="Normal 7 3 2 3" xfId="2082" xr:uid="{752CCA92-7273-4A07-98F3-0D6721F47443}"/>
    <cellStyle name="Normal 7 3 2 3 2" xfId="2083" xr:uid="{A06888D9-6291-4153-8D91-1F9D606BCC8D}"/>
    <cellStyle name="Normal 7 3 2 3 2 2" xfId="2084" xr:uid="{75E787D3-BEFB-4414-B8B9-B08D9E4C9915}"/>
    <cellStyle name="Normal 7 3 2 3 2 2 2" xfId="4083" xr:uid="{857BB9C3-E2D3-4944-9221-EDC67E2D69D9}"/>
    <cellStyle name="Normal 7 3 2 3 2 2 2 2" xfId="4084" xr:uid="{946C1A8A-0FF3-4617-9BA4-E1E922D9DFCC}"/>
    <cellStyle name="Normal 7 3 2 3 2 2 3" xfId="4085" xr:uid="{877344CB-F81F-40DC-841F-81D1BE059782}"/>
    <cellStyle name="Normal 7 3 2 3 2 3" xfId="2085" xr:uid="{C655BCF6-4DD9-49D0-BEEC-7651BBCF4A48}"/>
    <cellStyle name="Normal 7 3 2 3 2 3 2" xfId="4086" xr:uid="{1A34E852-884F-4006-BBB1-C063F6A64ABC}"/>
    <cellStyle name="Normal 7 3 2 3 2 4" xfId="2086" xr:uid="{80CFEAE4-D0F9-4241-9F4F-43A4DA2BAC2D}"/>
    <cellStyle name="Normal 7 3 2 3 3" xfId="2087" xr:uid="{6F6E44C3-766B-4ABF-84E8-A299850CDF55}"/>
    <cellStyle name="Normal 7 3 2 3 3 2" xfId="2088" xr:uid="{24D22584-DB88-4C6E-8B68-FECB43245255}"/>
    <cellStyle name="Normal 7 3 2 3 3 2 2" xfId="4087" xr:uid="{ABE1361A-59A1-42A7-B323-BE40B1C1D1C7}"/>
    <cellStyle name="Normal 7 3 2 3 3 3" xfId="2089" xr:uid="{694C6920-A584-4024-91F4-13C7A1A48490}"/>
    <cellStyle name="Normal 7 3 2 3 3 4" xfId="2090" xr:uid="{6BC938D5-094D-4D9B-8C78-6886F76FB07D}"/>
    <cellStyle name="Normal 7 3 2 3 4" xfId="2091" xr:uid="{F1346E15-2C8D-4ECA-B7FD-28EBC62163FC}"/>
    <cellStyle name="Normal 7 3 2 3 4 2" xfId="4088" xr:uid="{EF39B8D3-3D1F-4B5C-A0B9-4D4DD512DCD1}"/>
    <cellStyle name="Normal 7 3 2 3 5" xfId="2092" xr:uid="{8B6C63A1-3543-4C9A-A82C-7EAD1F4D5D82}"/>
    <cellStyle name="Normal 7 3 2 3 6" xfId="2093" xr:uid="{2ACE13EF-C4E1-47F3-8512-2532CB491217}"/>
    <cellStyle name="Normal 7 3 2 4" xfId="2094" xr:uid="{0BD7DC2E-3CE2-46FC-8A12-60DB3345CB07}"/>
    <cellStyle name="Normal 7 3 2 4 2" xfId="2095" xr:uid="{CEC078DB-91C4-4BDD-BD12-E2738B34BBE9}"/>
    <cellStyle name="Normal 7 3 2 4 2 2" xfId="2096" xr:uid="{03650BA6-35B1-4337-8B14-543EB4C624B7}"/>
    <cellStyle name="Normal 7 3 2 4 2 2 2" xfId="4089" xr:uid="{861FAE63-9D8C-4F5D-B18D-24D7E8C84B71}"/>
    <cellStyle name="Normal 7 3 2 4 2 3" xfId="2097" xr:uid="{11C9950D-D41B-441E-AFB1-B373832D2709}"/>
    <cellStyle name="Normal 7 3 2 4 2 4" xfId="2098" xr:uid="{45F5AAB4-8FE2-444A-B71E-1DEB3A98E7F5}"/>
    <cellStyle name="Normal 7 3 2 4 3" xfId="2099" xr:uid="{97F94341-9B59-4AEF-98C6-696CAB10930C}"/>
    <cellStyle name="Normal 7 3 2 4 3 2" xfId="4090" xr:uid="{2EAADBDF-D85B-4A77-9E68-4034ADF6A664}"/>
    <cellStyle name="Normal 7 3 2 4 4" xfId="2100" xr:uid="{5A446DEC-3286-41E6-BDEE-3562F8801C67}"/>
    <cellStyle name="Normal 7 3 2 4 5" xfId="2101" xr:uid="{BFEC0413-C707-4B44-BC6C-071183F6E546}"/>
    <cellStyle name="Normal 7 3 2 5" xfId="2102" xr:uid="{0BFF6072-2072-46BD-99F8-AAAE33B2B3D5}"/>
    <cellStyle name="Normal 7 3 2 5 2" xfId="2103" xr:uid="{272C0CC3-5019-4B80-ABEB-3BFF088D8188}"/>
    <cellStyle name="Normal 7 3 2 5 2 2" xfId="4091" xr:uid="{2307E321-32C0-4DA5-B51D-3727070DE0B3}"/>
    <cellStyle name="Normal 7 3 2 5 3" xfId="2104" xr:uid="{5E68F7A8-D6D7-48FC-BF83-CBDEDA5A95A4}"/>
    <cellStyle name="Normal 7 3 2 5 4" xfId="2105" xr:uid="{C19BD7F7-61A0-49A1-8A7A-530AF8475CFE}"/>
    <cellStyle name="Normal 7 3 2 6" xfId="2106" xr:uid="{FF9EBE51-E922-4311-B9DF-F6EB953A2BA0}"/>
    <cellStyle name="Normal 7 3 2 6 2" xfId="2107" xr:uid="{877F965B-31AD-4180-8903-07FC4EB7D861}"/>
    <cellStyle name="Normal 7 3 2 6 3" xfId="2108" xr:uid="{40835930-4A06-4581-A76E-983CD181643E}"/>
    <cellStyle name="Normal 7 3 2 6 4" xfId="2109" xr:uid="{61F70FA0-33F6-4A6B-A6A7-5ACD88CF7B36}"/>
    <cellStyle name="Normal 7 3 2 7" xfId="2110" xr:uid="{B80194CB-DDF5-40BE-8EDE-82A522691F85}"/>
    <cellStyle name="Normal 7 3 2 8" xfId="2111" xr:uid="{B96B0048-4CF9-4ADC-8237-791C26468601}"/>
    <cellStyle name="Normal 7 3 2 9" xfId="2112" xr:uid="{7EF1381E-2A0B-4729-92BE-1A6FD94830C9}"/>
    <cellStyle name="Normal 7 3 3" xfId="2113" xr:uid="{8D453809-88B8-4D67-8EE5-E51777634D2A}"/>
    <cellStyle name="Normal 7 3 3 2" xfId="2114" xr:uid="{68A64111-72FD-4AB0-B02F-80BAFE9E7E9C}"/>
    <cellStyle name="Normal 7 3 3 2 2" xfId="2115" xr:uid="{8321DC45-38C9-4CD0-B1C7-66865C9D5E29}"/>
    <cellStyle name="Normal 7 3 3 2 2 2" xfId="2116" xr:uid="{A2DC75D6-BA0E-455C-A7FA-A0AF11EA2F28}"/>
    <cellStyle name="Normal 7 3 3 2 2 2 2" xfId="4092" xr:uid="{9F9E8D04-4D22-430C-8AB8-2440551223A9}"/>
    <cellStyle name="Normal 7 3 3 2 2 2 2 2" xfId="4657" xr:uid="{DD078D4E-B37A-4C7E-B74C-6AC32D59F849}"/>
    <cellStyle name="Normal 7 3 3 2 2 2 3" xfId="4658" xr:uid="{D05BBB5E-4E93-4C53-89DB-E5F52AC9A5F6}"/>
    <cellStyle name="Normal 7 3 3 2 2 3" xfId="2117" xr:uid="{CF674FA7-1AEE-4944-9884-902358A90F38}"/>
    <cellStyle name="Normal 7 3 3 2 2 3 2" xfId="4659" xr:uid="{A752417C-B09D-4DFC-B194-E7FA1A699452}"/>
    <cellStyle name="Normal 7 3 3 2 2 4" xfId="2118" xr:uid="{740F1E22-3219-4BB2-B7DE-86D8C528BAB6}"/>
    <cellStyle name="Normal 7 3 3 2 3" xfId="2119" xr:uid="{1C2F843F-5CEF-4991-BF11-E0AB9983C90F}"/>
    <cellStyle name="Normal 7 3 3 2 3 2" xfId="2120" xr:uid="{F4D5010B-88DE-4963-94B0-EBCB19EA2994}"/>
    <cellStyle name="Normal 7 3 3 2 3 2 2" xfId="4660" xr:uid="{CCAE815B-016B-47D7-9849-D980697C47FF}"/>
    <cellStyle name="Normal 7 3 3 2 3 3" xfId="2121" xr:uid="{10EBD66D-28FB-4463-BC79-AC9233013648}"/>
    <cellStyle name="Normal 7 3 3 2 3 4" xfId="2122" xr:uid="{21BC4E62-BEFC-4D90-9B79-D5B9B91496E5}"/>
    <cellStyle name="Normal 7 3 3 2 4" xfId="2123" xr:uid="{337FACCE-ADF0-40AC-AE7C-3770AEB7EE23}"/>
    <cellStyle name="Normal 7 3 3 2 4 2" xfId="4661" xr:uid="{1FDE9EB9-E70D-4C19-A362-267A9E4D56E8}"/>
    <cellStyle name="Normal 7 3 3 2 5" xfId="2124" xr:uid="{DE16F0B0-2C0F-4F34-B7D7-5825B79AC1F9}"/>
    <cellStyle name="Normal 7 3 3 2 6" xfId="2125" xr:uid="{8E0B683C-07F4-4025-94EF-2EFDE11ACD66}"/>
    <cellStyle name="Normal 7 3 3 3" xfId="2126" xr:uid="{F4845120-6314-463E-A3F1-C896A8031B03}"/>
    <cellStyle name="Normal 7 3 3 3 2" xfId="2127" xr:uid="{5499EA0E-877E-4A74-8D8C-2CD21DEAA4E3}"/>
    <cellStyle name="Normal 7 3 3 3 2 2" xfId="2128" xr:uid="{A3229938-201F-439F-B007-9EBCC02235FD}"/>
    <cellStyle name="Normal 7 3 3 3 2 2 2" xfId="4662" xr:uid="{21349A5E-68F3-4E7E-960C-0889478873DB}"/>
    <cellStyle name="Normal 7 3 3 3 2 3" xfId="2129" xr:uid="{6279043E-9E98-4E9E-A6B6-8EC5E9D2EEC1}"/>
    <cellStyle name="Normal 7 3 3 3 2 4" xfId="2130" xr:uid="{FECC35CF-5769-4E81-80A4-ADD28C02BE85}"/>
    <cellStyle name="Normal 7 3 3 3 3" xfId="2131" xr:uid="{9F620630-8978-4150-8A63-0D9860684BD4}"/>
    <cellStyle name="Normal 7 3 3 3 3 2" xfId="4663" xr:uid="{C448293A-5C95-4B98-A1FE-D712E6D8F14F}"/>
    <cellStyle name="Normal 7 3 3 3 4" xfId="2132" xr:uid="{B6F2AF2C-A34F-40EC-88BF-E430C787DE62}"/>
    <cellStyle name="Normal 7 3 3 3 5" xfId="2133" xr:uid="{6B24300A-EEC5-4688-A2A7-E9694FD07E66}"/>
    <cellStyle name="Normal 7 3 3 4" xfId="2134" xr:uid="{CF9EB145-212A-4611-A989-A055D8274D36}"/>
    <cellStyle name="Normal 7 3 3 4 2" xfId="2135" xr:uid="{A759BBF4-C10A-4FDE-990C-CFB2474EC843}"/>
    <cellStyle name="Normal 7 3 3 4 2 2" xfId="4664" xr:uid="{DCDE873C-08D6-4A54-ABA9-501B660EE011}"/>
    <cellStyle name="Normal 7 3 3 4 3" xfId="2136" xr:uid="{8E663E79-408C-403D-ABEC-DBF5E9391204}"/>
    <cellStyle name="Normal 7 3 3 4 4" xfId="2137" xr:uid="{D2763CCE-FF9F-405F-8458-0DC7EF552C97}"/>
    <cellStyle name="Normal 7 3 3 5" xfId="2138" xr:uid="{687DB5F3-F98B-420D-A9C2-2C7D76D8C53A}"/>
    <cellStyle name="Normal 7 3 3 5 2" xfId="2139" xr:uid="{E256FD36-ABDA-4B90-93BE-0177BB988199}"/>
    <cellStyle name="Normal 7 3 3 5 3" xfId="2140" xr:uid="{AD9E5D00-8003-4B18-825C-CC4EDF3CE78C}"/>
    <cellStyle name="Normal 7 3 3 5 4" xfId="2141" xr:uid="{13FB93B2-DE7A-4396-A723-21366AA3E390}"/>
    <cellStyle name="Normal 7 3 3 6" xfId="2142" xr:uid="{F2289CBA-3445-4278-8C70-23D38C8B7AC0}"/>
    <cellStyle name="Normal 7 3 3 7" xfId="2143" xr:uid="{D4A598F1-C7E4-49E2-8D20-C398B42C5711}"/>
    <cellStyle name="Normal 7 3 3 8" xfId="2144" xr:uid="{D99E1A1C-2188-4F21-A3D6-B232F5060179}"/>
    <cellStyle name="Normal 7 3 4" xfId="2145" xr:uid="{683131BF-382D-45BF-8FD4-50E7E62E09EB}"/>
    <cellStyle name="Normal 7 3 4 2" xfId="2146" xr:uid="{DE98922E-43FF-493A-B54A-0FF81D7FA3FD}"/>
    <cellStyle name="Normal 7 3 4 2 2" xfId="2147" xr:uid="{B1C3E35A-0F74-43AE-BC97-3B9584A683D6}"/>
    <cellStyle name="Normal 7 3 4 2 2 2" xfId="2148" xr:uid="{B8244C5D-5D41-46FB-9143-DA1DAF4FCFDA}"/>
    <cellStyle name="Normal 7 3 4 2 2 2 2" xfId="4093" xr:uid="{EE575B4B-6532-4A34-8D6C-DFE98D85BD31}"/>
    <cellStyle name="Normal 7 3 4 2 2 3" xfId="2149" xr:uid="{B440D8AC-0D62-4081-B005-87168FC2B7AD}"/>
    <cellStyle name="Normal 7 3 4 2 2 4" xfId="2150" xr:uid="{FA9A547C-32CB-4180-A8AA-B0DAECE74592}"/>
    <cellStyle name="Normal 7 3 4 2 3" xfId="2151" xr:uid="{0B324CB2-B4F8-490A-BA59-5D04A1F88E77}"/>
    <cellStyle name="Normal 7 3 4 2 3 2" xfId="4094" xr:uid="{91300691-8835-488C-8D67-D3045A5C8453}"/>
    <cellStyle name="Normal 7 3 4 2 4" xfId="2152" xr:uid="{15A7C3E3-CA7B-4FAF-83BA-8B4B42A91097}"/>
    <cellStyle name="Normal 7 3 4 2 5" xfId="2153" xr:uid="{F077E3A7-CF62-464E-9BE2-104C01BE9F9C}"/>
    <cellStyle name="Normal 7 3 4 3" xfId="2154" xr:uid="{CF5ABAFC-FB07-402E-AB57-96FF78FF86A0}"/>
    <cellStyle name="Normal 7 3 4 3 2" xfId="2155" xr:uid="{59286FA6-85A0-4E90-B7F1-E09EAF829A97}"/>
    <cellStyle name="Normal 7 3 4 3 2 2" xfId="4095" xr:uid="{FA8DE996-F799-4825-830F-2D370BBF7B74}"/>
    <cellStyle name="Normal 7 3 4 3 3" xfId="2156" xr:uid="{AFFC3E26-BF93-49B9-8E27-81259482A212}"/>
    <cellStyle name="Normal 7 3 4 3 4" xfId="2157" xr:uid="{96ABEFAD-D33A-4751-8416-863CABA4D9B9}"/>
    <cellStyle name="Normal 7 3 4 4" xfId="2158" xr:uid="{A9B9BF59-367D-4C75-9860-39C3F986FB2E}"/>
    <cellStyle name="Normal 7 3 4 4 2" xfId="2159" xr:uid="{3F11D5C5-1F3B-4D59-98A6-B9A9E6B32343}"/>
    <cellStyle name="Normal 7 3 4 4 3" xfId="2160" xr:uid="{A1971605-27A3-471E-8963-5822BC9B6701}"/>
    <cellStyle name="Normal 7 3 4 4 4" xfId="2161" xr:uid="{03CE4AB4-69A3-44D1-A283-489692B1145D}"/>
    <cellStyle name="Normal 7 3 4 5" xfId="2162" xr:uid="{567BEFCD-8863-40A0-B993-249EEA744D69}"/>
    <cellStyle name="Normal 7 3 4 6" xfId="2163" xr:uid="{2EB86496-4BAC-4926-B80B-9036D1F8D2CA}"/>
    <cellStyle name="Normal 7 3 4 7" xfId="2164" xr:uid="{A8461A56-558C-4EC3-9E3D-96679F5800C2}"/>
    <cellStyle name="Normal 7 3 5" xfId="2165" xr:uid="{E2822FFE-6369-4BF2-81DE-8FDB8DA9F527}"/>
    <cellStyle name="Normal 7 3 5 2" xfId="2166" xr:uid="{F242CE91-8E19-488A-8DFC-B7F5A40FBAA1}"/>
    <cellStyle name="Normal 7 3 5 2 2" xfId="2167" xr:uid="{8A0F38E6-0D8B-47F0-9DC9-6BDD52687CC1}"/>
    <cellStyle name="Normal 7 3 5 2 2 2" xfId="4096" xr:uid="{1180E8D7-FCE2-45CA-82B2-B236B8C0A00C}"/>
    <cellStyle name="Normal 7 3 5 2 3" xfId="2168" xr:uid="{20D08E21-11A6-4BB4-9E28-187B35B5C892}"/>
    <cellStyle name="Normal 7 3 5 2 4" xfId="2169" xr:uid="{B233488F-C7E8-4191-9E84-6D7BA33FB945}"/>
    <cellStyle name="Normal 7 3 5 3" xfId="2170" xr:uid="{A234E806-A0B3-4792-8FF1-1FDA1EF5B456}"/>
    <cellStyle name="Normal 7 3 5 3 2" xfId="2171" xr:uid="{DB533281-C080-49AC-97CA-088B3D7224EB}"/>
    <cellStyle name="Normal 7 3 5 3 3" xfId="2172" xr:uid="{A623EAB4-AEEE-48E5-AABD-9E54F609D389}"/>
    <cellStyle name="Normal 7 3 5 3 4" xfId="2173" xr:uid="{9172CF89-1AA2-4C13-B35C-D876B0474004}"/>
    <cellStyle name="Normal 7 3 5 4" xfId="2174" xr:uid="{8515F7E8-1D3A-482C-899B-29048FD594EB}"/>
    <cellStyle name="Normal 7 3 5 5" xfId="2175" xr:uid="{5FC88F10-5406-462E-9714-51AC940E1015}"/>
    <cellStyle name="Normal 7 3 5 6" xfId="2176" xr:uid="{25233BD9-5017-410D-B1C8-F2D78A4D2B9D}"/>
    <cellStyle name="Normal 7 3 6" xfId="2177" xr:uid="{C63E4F43-D876-4F08-91BB-312189430B6E}"/>
    <cellStyle name="Normal 7 3 6 2" xfId="2178" xr:uid="{DB399CB7-B99A-4614-B0C6-0CB6D355B630}"/>
    <cellStyle name="Normal 7 3 6 2 2" xfId="2179" xr:uid="{77A5E1CE-DF21-4E21-8F54-286B8C2FFD43}"/>
    <cellStyle name="Normal 7 3 6 2 3" xfId="2180" xr:uid="{B47B8F25-2D8B-4622-BD02-D8BB8FAFA3FA}"/>
    <cellStyle name="Normal 7 3 6 2 4" xfId="2181" xr:uid="{20289500-E0EF-46E5-8D3A-A360382EDB00}"/>
    <cellStyle name="Normal 7 3 6 3" xfId="2182" xr:uid="{A8681F2B-E123-4117-A7DE-901229626EA6}"/>
    <cellStyle name="Normal 7 3 6 4" xfId="2183" xr:uid="{9821E95B-7628-4314-9DAA-70FD3F4EB290}"/>
    <cellStyle name="Normal 7 3 6 5" xfId="2184" xr:uid="{8E653428-EA1F-4C55-AEAF-FB243585B988}"/>
    <cellStyle name="Normal 7 3 7" xfId="2185" xr:uid="{B7884BC0-5DF9-4DA2-9E7F-0CD5C86D428E}"/>
    <cellStyle name="Normal 7 3 7 2" xfId="2186" xr:uid="{EF5696E5-5504-436A-85DA-FCFE7AA5E62C}"/>
    <cellStyle name="Normal 7 3 7 3" xfId="2187" xr:uid="{28C1BF0D-8AC5-4044-89FC-D6B2B48F68D4}"/>
    <cellStyle name="Normal 7 3 7 4" xfId="2188" xr:uid="{AAD031C1-14FC-4675-A6C9-9E14C81B729A}"/>
    <cellStyle name="Normal 7 3 8" xfId="2189" xr:uid="{A97455B6-FBAE-4584-A9E3-66EA41722E00}"/>
    <cellStyle name="Normal 7 3 8 2" xfId="2190" xr:uid="{EF015C5F-5C54-4F7F-BA3F-13F5EC7E8BD2}"/>
    <cellStyle name="Normal 7 3 8 3" xfId="2191" xr:uid="{8C7A04B8-B06B-47B3-B29E-EFE0646C0753}"/>
    <cellStyle name="Normal 7 3 8 4" xfId="2192" xr:uid="{0C77AE0C-EBD1-492A-BF19-472F0E194AE4}"/>
    <cellStyle name="Normal 7 3 9" xfId="2193" xr:uid="{170D99B1-8A43-4E98-8F89-DDDC3D183A93}"/>
    <cellStyle name="Normal 7 4" xfId="2194" xr:uid="{24254788-C110-49CC-84BC-343621ADCC85}"/>
    <cellStyle name="Normal 7 4 10" xfId="2195" xr:uid="{77AA8F2C-6FD2-4B94-A34C-47F23F23ED02}"/>
    <cellStyle name="Normal 7 4 11" xfId="2196" xr:uid="{B655F08A-AFB1-4411-9366-B985DC7078DE}"/>
    <cellStyle name="Normal 7 4 2" xfId="2197" xr:uid="{274E048F-F660-4D42-BAF0-9DDBF84BBD17}"/>
    <cellStyle name="Normal 7 4 2 2" xfId="2198" xr:uid="{D39BE51D-988E-40B4-A49F-08E7C847C87C}"/>
    <cellStyle name="Normal 7 4 2 2 2" xfId="2199" xr:uid="{AF9BAEFA-8428-4EBE-A5AD-D290ABF60BDE}"/>
    <cellStyle name="Normal 7 4 2 2 2 2" xfId="2200" xr:uid="{3DE3CA87-C794-499B-819A-2094C75467E1}"/>
    <cellStyle name="Normal 7 4 2 2 2 2 2" xfId="2201" xr:uid="{60B308AD-D0B0-433D-8560-C2ED20716ED0}"/>
    <cellStyle name="Normal 7 4 2 2 2 2 3" xfId="2202" xr:uid="{DD65CB5E-01D4-4294-B674-3BFEFC5EF901}"/>
    <cellStyle name="Normal 7 4 2 2 2 2 4" xfId="2203" xr:uid="{A90C5013-345B-4059-BE56-D3C17009FA67}"/>
    <cellStyle name="Normal 7 4 2 2 2 3" xfId="2204" xr:uid="{6AF62CCD-579C-438C-8ECC-2989841A71EE}"/>
    <cellStyle name="Normal 7 4 2 2 2 3 2" xfId="2205" xr:uid="{1BB2451C-5C18-44CB-95CA-A6DA0CF0711F}"/>
    <cellStyle name="Normal 7 4 2 2 2 3 3" xfId="2206" xr:uid="{6F0631DE-3C68-4C9D-AF7F-1768F52A2285}"/>
    <cellStyle name="Normal 7 4 2 2 2 3 4" xfId="2207" xr:uid="{F71D130E-65FF-489B-BFCB-6B2DD911F3B7}"/>
    <cellStyle name="Normal 7 4 2 2 2 4" xfId="2208" xr:uid="{50D4559E-08A8-447C-9E50-9702497605DE}"/>
    <cellStyle name="Normal 7 4 2 2 2 5" xfId="2209" xr:uid="{D77F209A-912D-46C8-934A-85DDF5E64685}"/>
    <cellStyle name="Normal 7 4 2 2 2 6" xfId="2210" xr:uid="{F0E332ED-9DFD-4E22-96DC-76633DF0B227}"/>
    <cellStyle name="Normal 7 4 2 2 3" xfId="2211" xr:uid="{8FD376B5-CEDD-43CC-837A-BBD4F6B498F5}"/>
    <cellStyle name="Normal 7 4 2 2 3 2" xfId="2212" xr:uid="{692A3DE0-BE2F-477B-8AC1-8D1A711C215B}"/>
    <cellStyle name="Normal 7 4 2 2 3 2 2" xfId="2213" xr:uid="{D80C4C78-2FD0-40D2-AE21-14ABAF45EB5D}"/>
    <cellStyle name="Normal 7 4 2 2 3 2 3" xfId="2214" xr:uid="{01828D8C-DF2A-49F7-A178-C8CD5B0756E9}"/>
    <cellStyle name="Normal 7 4 2 2 3 2 4" xfId="2215" xr:uid="{A9B430DF-6823-48FC-8E77-17947DAC98DD}"/>
    <cellStyle name="Normal 7 4 2 2 3 3" xfId="2216" xr:uid="{0449386C-D710-4A3F-99EA-16DED703F5B6}"/>
    <cellStyle name="Normal 7 4 2 2 3 4" xfId="2217" xr:uid="{0D5FAF24-0ED3-4E6E-B7EC-5B7EF0ABE1A4}"/>
    <cellStyle name="Normal 7 4 2 2 3 5" xfId="2218" xr:uid="{C02D897D-7B61-49F5-8839-B27143277888}"/>
    <cellStyle name="Normal 7 4 2 2 4" xfId="2219" xr:uid="{B6C7BDEB-1F49-4B7D-A150-006A6ED33890}"/>
    <cellStyle name="Normal 7 4 2 2 4 2" xfId="2220" xr:uid="{1CCC0672-4667-4CDD-BBFD-6F3A7502B5AF}"/>
    <cellStyle name="Normal 7 4 2 2 4 3" xfId="2221" xr:uid="{1F258940-CE77-4270-8979-FC883E401999}"/>
    <cellStyle name="Normal 7 4 2 2 4 4" xfId="2222" xr:uid="{F0559E31-0828-41A9-8EEA-BFD23AD93A24}"/>
    <cellStyle name="Normal 7 4 2 2 5" xfId="2223" xr:uid="{A3D5D76A-63CE-48D6-8DC9-64C9FED2A9F5}"/>
    <cellStyle name="Normal 7 4 2 2 5 2" xfId="2224" xr:uid="{D9346AD4-74CD-4074-A816-AB6B711E5DB3}"/>
    <cellStyle name="Normal 7 4 2 2 5 3" xfId="2225" xr:uid="{A494DE11-D79E-45D9-B018-B125FE9F2A68}"/>
    <cellStyle name="Normal 7 4 2 2 5 4" xfId="2226" xr:uid="{68CE1181-B0D7-48B5-895C-BE8602287DB8}"/>
    <cellStyle name="Normal 7 4 2 2 6" xfId="2227" xr:uid="{3F6426A0-5995-46C8-BFE0-0E381AC32FF3}"/>
    <cellStyle name="Normal 7 4 2 2 7" xfId="2228" xr:uid="{19567787-021E-4A9A-8A22-D8554D1CA2A5}"/>
    <cellStyle name="Normal 7 4 2 2 8" xfId="2229" xr:uid="{007486BC-7E4F-4DE5-82B5-27336E496634}"/>
    <cellStyle name="Normal 7 4 2 3" xfId="2230" xr:uid="{A65946BD-8BEF-4A95-81E5-296EEED3B866}"/>
    <cellStyle name="Normal 7 4 2 3 2" xfId="2231" xr:uid="{31C0E804-1016-474D-863A-B48D6488692C}"/>
    <cellStyle name="Normal 7 4 2 3 2 2" xfId="2232" xr:uid="{8486A924-694E-4441-A8FB-4900E909EAD2}"/>
    <cellStyle name="Normal 7 4 2 3 2 3" xfId="2233" xr:uid="{19B2138F-8AF6-4325-8948-B3345756243B}"/>
    <cellStyle name="Normal 7 4 2 3 2 4" xfId="2234" xr:uid="{35534024-B411-4D6F-A143-561065E6FCF0}"/>
    <cellStyle name="Normal 7 4 2 3 3" xfId="2235" xr:uid="{41E79393-4943-4C64-8E75-D4CA37767036}"/>
    <cellStyle name="Normal 7 4 2 3 3 2" xfId="2236" xr:uid="{64CB9962-3C9C-452E-84A4-DD533791E44B}"/>
    <cellStyle name="Normal 7 4 2 3 3 3" xfId="2237" xr:uid="{75B4EDC6-AD97-4F09-89B2-BC83AF386559}"/>
    <cellStyle name="Normal 7 4 2 3 3 4" xfId="2238" xr:uid="{237A7F32-1DC9-46AC-AECF-4B4C73EF5443}"/>
    <cellStyle name="Normal 7 4 2 3 4" xfId="2239" xr:uid="{24D04DBA-7EF7-4B58-B240-2C625F5BE9D4}"/>
    <cellStyle name="Normal 7 4 2 3 5" xfId="2240" xr:uid="{B240962F-EF8C-40CE-A2C6-16CEFF8F085D}"/>
    <cellStyle name="Normal 7 4 2 3 6" xfId="2241" xr:uid="{5D88441E-2C65-4E8D-BCBF-4FC74D281882}"/>
    <cellStyle name="Normal 7 4 2 4" xfId="2242" xr:uid="{69DAA9B3-5309-4869-A650-FE31E89541E4}"/>
    <cellStyle name="Normal 7 4 2 4 2" xfId="2243" xr:uid="{2E82F429-2506-46F3-9C35-0A17A0AD4FCE}"/>
    <cellStyle name="Normal 7 4 2 4 2 2" xfId="2244" xr:uid="{9DFF2977-7AD0-4C43-9366-6D2CE4344339}"/>
    <cellStyle name="Normal 7 4 2 4 2 3" xfId="2245" xr:uid="{6E7B929A-21C4-4B22-A499-1D3A7FB78CE3}"/>
    <cellStyle name="Normal 7 4 2 4 2 4" xfId="2246" xr:uid="{B1CB611D-49D8-4649-B91C-531E5BFF9354}"/>
    <cellStyle name="Normal 7 4 2 4 3" xfId="2247" xr:uid="{0561E154-5FAD-4775-BCE8-092D0DBAEAF9}"/>
    <cellStyle name="Normal 7 4 2 4 4" xfId="2248" xr:uid="{98274C0D-0738-4338-B002-8A4180B8EC7F}"/>
    <cellStyle name="Normal 7 4 2 4 5" xfId="2249" xr:uid="{403B74AF-7762-48F1-85BB-5D1518E3D1A7}"/>
    <cellStyle name="Normal 7 4 2 5" xfId="2250" xr:uid="{776C885D-431E-4586-986E-1571FEF73EE4}"/>
    <cellStyle name="Normal 7 4 2 5 2" xfId="2251" xr:uid="{01C61538-8AF5-4D77-B304-3838D6664944}"/>
    <cellStyle name="Normal 7 4 2 5 3" xfId="2252" xr:uid="{581C75D9-0270-4DC2-B320-0F30390998D5}"/>
    <cellStyle name="Normal 7 4 2 5 4" xfId="2253" xr:uid="{1275913C-51FB-4548-8F8E-6588A87883EB}"/>
    <cellStyle name="Normal 7 4 2 6" xfId="2254" xr:uid="{3259014E-246C-449A-8D3E-8EAC3104EFBF}"/>
    <cellStyle name="Normal 7 4 2 6 2" xfId="2255" xr:uid="{E8E445FF-1D9A-4A27-ACAD-36961808D0D9}"/>
    <cellStyle name="Normal 7 4 2 6 3" xfId="2256" xr:uid="{F65948AD-A878-4A17-AF97-7DE6442EB40D}"/>
    <cellStyle name="Normal 7 4 2 6 4" xfId="2257" xr:uid="{5D082440-1484-4CEA-AA67-0DD92D7B8CC2}"/>
    <cellStyle name="Normal 7 4 2 7" xfId="2258" xr:uid="{C928744D-32CE-48C1-BC22-41DCB6BB794E}"/>
    <cellStyle name="Normal 7 4 2 8" xfId="2259" xr:uid="{7186B005-0462-4F12-88A7-FDBA8054BC41}"/>
    <cellStyle name="Normal 7 4 2 9" xfId="2260" xr:uid="{36DD8CB3-4BA4-4EE9-BEF6-69B59DC5303C}"/>
    <cellStyle name="Normal 7 4 3" xfId="2261" xr:uid="{E0EF3D92-889F-4FA0-B60C-46C1104FDE1E}"/>
    <cellStyle name="Normal 7 4 3 2" xfId="2262" xr:uid="{0D80657E-FF86-44D0-9C5B-E96FC2583123}"/>
    <cellStyle name="Normal 7 4 3 2 2" xfId="2263" xr:uid="{F6CD03A1-5D4C-4BC9-A121-9AF1C46C06DC}"/>
    <cellStyle name="Normal 7 4 3 2 2 2" xfId="2264" xr:uid="{96E03198-A163-4542-B0E5-AEB43E30DBB3}"/>
    <cellStyle name="Normal 7 4 3 2 2 2 2" xfId="4097" xr:uid="{B0A5C1CF-14B1-4CC4-B0C8-8C9A8B2F3B37}"/>
    <cellStyle name="Normal 7 4 3 2 2 3" xfId="2265" xr:uid="{C07EB16A-17D2-4010-9DCF-19E7163927C4}"/>
    <cellStyle name="Normal 7 4 3 2 2 4" xfId="2266" xr:uid="{F057D6ED-6C9A-4A8B-95ED-89439B53C26B}"/>
    <cellStyle name="Normal 7 4 3 2 3" xfId="2267" xr:uid="{10342471-7DA9-4928-9EE1-D1FC5066121B}"/>
    <cellStyle name="Normal 7 4 3 2 3 2" xfId="2268" xr:uid="{57A1F32F-2636-4A00-9655-D7EA39D1F5A1}"/>
    <cellStyle name="Normal 7 4 3 2 3 3" xfId="2269" xr:uid="{DB78D4CD-C313-4767-A3A1-159E150516FD}"/>
    <cellStyle name="Normal 7 4 3 2 3 4" xfId="2270" xr:uid="{6C0FC674-7EDE-403C-BB73-B674C400F252}"/>
    <cellStyle name="Normal 7 4 3 2 4" xfId="2271" xr:uid="{6BF1D07B-7E89-46E6-89F5-B8C6EB5EF838}"/>
    <cellStyle name="Normal 7 4 3 2 5" xfId="2272" xr:uid="{F52F1EA2-3F6B-4535-AFD2-004BD721D53B}"/>
    <cellStyle name="Normal 7 4 3 2 6" xfId="2273" xr:uid="{CD3F37A6-20D8-42CA-B662-631D401FF68A}"/>
    <cellStyle name="Normal 7 4 3 3" xfId="2274" xr:uid="{6D08DE50-93D7-43C3-9207-42E1D773074F}"/>
    <cellStyle name="Normal 7 4 3 3 2" xfId="2275" xr:uid="{C304BEB8-5CDD-4286-A197-13C0F6FD732D}"/>
    <cellStyle name="Normal 7 4 3 3 2 2" xfId="2276" xr:uid="{8BFD314F-4DEF-4953-9669-89A8373AFCC0}"/>
    <cellStyle name="Normal 7 4 3 3 2 3" xfId="2277" xr:uid="{E1ECD6F1-2044-4B2B-AD06-A46F728E41D5}"/>
    <cellStyle name="Normal 7 4 3 3 2 4" xfId="2278" xr:uid="{C6E2C151-971F-4463-BBEE-022894534B72}"/>
    <cellStyle name="Normal 7 4 3 3 3" xfId="2279" xr:uid="{5D816DD1-9583-4922-9EE8-AB6B485F0063}"/>
    <cellStyle name="Normal 7 4 3 3 4" xfId="2280" xr:uid="{61CE1EC9-C6D2-43F5-B03A-A40AF6DDCBBA}"/>
    <cellStyle name="Normal 7 4 3 3 5" xfId="2281" xr:uid="{D721720B-D4B2-4290-9996-BC264201F29C}"/>
    <cellStyle name="Normal 7 4 3 4" xfId="2282" xr:uid="{C8B3952E-6142-4C56-AF22-D6B102BEA446}"/>
    <cellStyle name="Normal 7 4 3 4 2" xfId="2283" xr:uid="{3C3CB342-4577-450B-9B88-22DB07ECE647}"/>
    <cellStyle name="Normal 7 4 3 4 3" xfId="2284" xr:uid="{367E0A2B-91E2-4B3E-8121-377EACDC13F9}"/>
    <cellStyle name="Normal 7 4 3 4 4" xfId="2285" xr:uid="{DA841B0D-1E5F-4812-993E-E2B493BE9A51}"/>
    <cellStyle name="Normal 7 4 3 5" xfId="2286" xr:uid="{9DC9996C-DD48-4E48-BD19-22363B05FECB}"/>
    <cellStyle name="Normal 7 4 3 5 2" xfId="2287" xr:uid="{62B2B2FD-DB22-4AA3-9157-CEB4AEAD0F93}"/>
    <cellStyle name="Normal 7 4 3 5 3" xfId="2288" xr:uid="{96640682-0279-4A29-AD12-657BD2B868EE}"/>
    <cellStyle name="Normal 7 4 3 5 4" xfId="2289" xr:uid="{BD9F36AC-C09C-47F7-88DD-D23E83ABF691}"/>
    <cellStyle name="Normal 7 4 3 6" xfId="2290" xr:uid="{9D400D57-1861-47F0-A662-C23B53BA25B9}"/>
    <cellStyle name="Normal 7 4 3 7" xfId="2291" xr:uid="{0E99360E-8EA7-4D38-AADA-4ACE84A2EC49}"/>
    <cellStyle name="Normal 7 4 3 8" xfId="2292" xr:uid="{1BD2E277-1314-4121-8315-120A784F28B3}"/>
    <cellStyle name="Normal 7 4 4" xfId="2293" xr:uid="{C73A1C30-D2B6-4274-9256-55D9E8DDD5C5}"/>
    <cellStyle name="Normal 7 4 4 2" xfId="2294" xr:uid="{CBB3AB87-4F0F-4E40-83E5-DA18582CF0B4}"/>
    <cellStyle name="Normal 7 4 4 2 2" xfId="2295" xr:uid="{5033D01F-5F97-4A66-96D9-542E2B1C879B}"/>
    <cellStyle name="Normal 7 4 4 2 2 2" xfId="2296" xr:uid="{45B7D162-F37B-4882-993B-1DBC279126A3}"/>
    <cellStyle name="Normal 7 4 4 2 2 3" xfId="2297" xr:uid="{EFF85E1C-E229-420D-B522-5BCB09033B23}"/>
    <cellStyle name="Normal 7 4 4 2 2 4" xfId="2298" xr:uid="{F1E0ECFA-7191-4964-93C6-CA9D604D984F}"/>
    <cellStyle name="Normal 7 4 4 2 3" xfId="2299" xr:uid="{B4F1F9DA-7E1F-4F56-BE8B-FD220D7DDDD4}"/>
    <cellStyle name="Normal 7 4 4 2 4" xfId="2300" xr:uid="{31514A9C-D63F-4420-802C-9EDBFBFC8855}"/>
    <cellStyle name="Normal 7 4 4 2 5" xfId="2301" xr:uid="{AC171F7C-9CF4-4916-B8F1-7293D9C13D60}"/>
    <cellStyle name="Normal 7 4 4 3" xfId="2302" xr:uid="{2CE382B2-EEA8-4C99-9FE2-FB819279A9CF}"/>
    <cellStyle name="Normal 7 4 4 3 2" xfId="2303" xr:uid="{34883844-C6BA-4D72-8027-1DE2E3027E39}"/>
    <cellStyle name="Normal 7 4 4 3 3" xfId="2304" xr:uid="{3DD10351-90D7-490D-8CAA-CB4AB0A0EC9E}"/>
    <cellStyle name="Normal 7 4 4 3 4" xfId="2305" xr:uid="{394AE988-C912-44CF-B980-1C7F6E379847}"/>
    <cellStyle name="Normal 7 4 4 4" xfId="2306" xr:uid="{18AB70F0-AFA4-4C85-969F-0C1C2C7139C6}"/>
    <cellStyle name="Normal 7 4 4 4 2" xfId="2307" xr:uid="{7F9FE72D-C075-4F1A-A452-BF3E470A2D63}"/>
    <cellStyle name="Normal 7 4 4 4 3" xfId="2308" xr:uid="{D2B8078F-6DE3-4817-BCE7-FD0274A65963}"/>
    <cellStyle name="Normal 7 4 4 4 4" xfId="2309" xr:uid="{167DAED7-7782-4E7A-8CFA-92B2D2A9DCFA}"/>
    <cellStyle name="Normal 7 4 4 5" xfId="2310" xr:uid="{35BE957D-90DD-4EBC-9CEB-7E06F2C031CF}"/>
    <cellStyle name="Normal 7 4 4 6" xfId="2311" xr:uid="{6EC9E25B-A215-4466-9853-4E6723172C71}"/>
    <cellStyle name="Normal 7 4 4 7" xfId="2312" xr:uid="{6E09E7D0-9FC1-49C2-A256-D1E19BB0050B}"/>
    <cellStyle name="Normal 7 4 5" xfId="2313" xr:uid="{FE5DE90C-E514-45B5-9921-21A99EC280ED}"/>
    <cellStyle name="Normal 7 4 5 2" xfId="2314" xr:uid="{0E249034-729F-4D93-9DAD-1E0CB1C4A71E}"/>
    <cellStyle name="Normal 7 4 5 2 2" xfId="2315" xr:uid="{4A845465-1607-4F98-ABDC-CB98BEE67FED}"/>
    <cellStyle name="Normal 7 4 5 2 3" xfId="2316" xr:uid="{B525E4A9-147A-4C21-B8A5-FA825059CB85}"/>
    <cellStyle name="Normal 7 4 5 2 4" xfId="2317" xr:uid="{F4BB2650-64E3-42F3-8446-BDF0EF5CBA28}"/>
    <cellStyle name="Normal 7 4 5 3" xfId="2318" xr:uid="{661C9876-71BC-47BF-9885-E5486BE98EB7}"/>
    <cellStyle name="Normal 7 4 5 3 2" xfId="2319" xr:uid="{A7AEBD11-BB94-4AF9-9D2B-5C80E5AA23CF}"/>
    <cellStyle name="Normal 7 4 5 3 3" xfId="2320" xr:uid="{A8C6C01C-8FDC-4D06-A029-13C1ED1C0A9B}"/>
    <cellStyle name="Normal 7 4 5 3 4" xfId="2321" xr:uid="{8827E0F0-0573-4447-BAF3-83D569FCC3D6}"/>
    <cellStyle name="Normal 7 4 5 4" xfId="2322" xr:uid="{A6C409A1-AD76-45C6-B5D8-09B65B70BEA5}"/>
    <cellStyle name="Normal 7 4 5 5" xfId="2323" xr:uid="{31F32BD2-2504-41CA-891C-907E7CDADAE3}"/>
    <cellStyle name="Normal 7 4 5 6" xfId="2324" xr:uid="{056E05FF-1716-4480-90F7-9A01839C3D56}"/>
    <cellStyle name="Normal 7 4 6" xfId="2325" xr:uid="{A1D1A50C-F878-4041-99D6-BAE0F3275766}"/>
    <cellStyle name="Normal 7 4 6 2" xfId="2326" xr:uid="{479A3857-F59A-46DD-95C0-AE50E8888A6C}"/>
    <cellStyle name="Normal 7 4 6 2 2" xfId="2327" xr:uid="{A337BE8E-96FE-46AF-9267-910F8ACC1BCD}"/>
    <cellStyle name="Normal 7 4 6 2 3" xfId="2328" xr:uid="{E24A5F70-0459-4565-9DE9-8A0E3A664D80}"/>
    <cellStyle name="Normal 7 4 6 2 4" xfId="2329" xr:uid="{7FA46162-1925-4977-8A1A-FBCCC74AE414}"/>
    <cellStyle name="Normal 7 4 6 3" xfId="2330" xr:uid="{A9E283CF-0C63-457E-9216-2F2908FE26E0}"/>
    <cellStyle name="Normal 7 4 6 4" xfId="2331" xr:uid="{7172ACD0-E1C5-47D5-A53B-F3C44824B8D4}"/>
    <cellStyle name="Normal 7 4 6 5" xfId="2332" xr:uid="{3EADEC4B-A71F-4885-9496-CDD594A4237F}"/>
    <cellStyle name="Normal 7 4 7" xfId="2333" xr:uid="{CC705740-2EE9-4B89-BDB1-5211FAC37C60}"/>
    <cellStyle name="Normal 7 4 7 2" xfId="2334" xr:uid="{39031B59-FFA1-42BB-A50F-2DC249851E3D}"/>
    <cellStyle name="Normal 7 4 7 3" xfId="2335" xr:uid="{463CDB02-24CB-4774-A9BE-5AFA7913090A}"/>
    <cellStyle name="Normal 7 4 7 4" xfId="2336" xr:uid="{B486EBC1-63B6-48AF-9457-364ADC1D3339}"/>
    <cellStyle name="Normal 7 4 8" xfId="2337" xr:uid="{47F2F505-6DDD-4E7C-984A-93B02F61C63B}"/>
    <cellStyle name="Normal 7 4 8 2" xfId="2338" xr:uid="{77C3F08F-F9CF-40B0-B163-6B86AEEB3B6C}"/>
    <cellStyle name="Normal 7 4 8 3" xfId="2339" xr:uid="{A3763D06-9BBC-438E-939D-9468EF3B9A5A}"/>
    <cellStyle name="Normal 7 4 8 4" xfId="2340" xr:uid="{03786F1A-300E-4DD7-A9CA-C6EC046A8306}"/>
    <cellStyle name="Normal 7 4 9" xfId="2341" xr:uid="{CFAD396D-010B-4C1E-BC92-C0F0F57B3045}"/>
    <cellStyle name="Normal 7 5" xfId="2342" xr:uid="{F626838C-EF13-44C9-8181-CAC35629768E}"/>
    <cellStyle name="Normal 7 5 2" xfId="2343" xr:uid="{815D66AF-A778-4554-83A3-54C1DE584DFF}"/>
    <cellStyle name="Normal 7 5 2 2" xfId="2344" xr:uid="{9CC0B753-3841-42BF-8D76-EE45728C319C}"/>
    <cellStyle name="Normal 7 5 2 2 2" xfId="2345" xr:uid="{FC63C8F5-AA4D-4B9F-8130-5976B50E1D26}"/>
    <cellStyle name="Normal 7 5 2 2 2 2" xfId="2346" xr:uid="{B0CA9C38-F349-4DDF-94CE-3E1E1D7FEE1B}"/>
    <cellStyle name="Normal 7 5 2 2 2 3" xfId="2347" xr:uid="{13A0886D-0057-4417-B3D6-48688D2BDFC3}"/>
    <cellStyle name="Normal 7 5 2 2 2 4" xfId="2348" xr:uid="{CA4C6C9B-A3FF-45FE-B22D-166EA7905DE1}"/>
    <cellStyle name="Normal 7 5 2 2 3" xfId="2349" xr:uid="{EA138E9B-2088-444E-94F5-3B0AC79E40F7}"/>
    <cellStyle name="Normal 7 5 2 2 3 2" xfId="2350" xr:uid="{38A7497F-CD81-4478-BFBB-AFAB465E9348}"/>
    <cellStyle name="Normal 7 5 2 2 3 3" xfId="2351" xr:uid="{9D5D0BBE-7A98-4997-9D62-F3FDE8580C25}"/>
    <cellStyle name="Normal 7 5 2 2 3 4" xfId="2352" xr:uid="{89AD26F7-7977-439A-BC35-0EC1C5E5ABE1}"/>
    <cellStyle name="Normal 7 5 2 2 4" xfId="2353" xr:uid="{D2C50346-74FC-41A0-806E-FB73C1C0244C}"/>
    <cellStyle name="Normal 7 5 2 2 5" xfId="2354" xr:uid="{F80A1E2C-0862-447E-892F-716292811783}"/>
    <cellStyle name="Normal 7 5 2 2 6" xfId="2355" xr:uid="{0D083D4B-E247-4A69-B6E9-D7E52082FD51}"/>
    <cellStyle name="Normal 7 5 2 3" xfId="2356" xr:uid="{4202D714-4F84-4C66-8FE5-E61C05D9E1BF}"/>
    <cellStyle name="Normal 7 5 2 3 2" xfId="2357" xr:uid="{F7F86CF7-E41B-4CC1-AF87-A180F9380D9E}"/>
    <cellStyle name="Normal 7 5 2 3 2 2" xfId="2358" xr:uid="{070AFC9C-65D2-4C77-8AD4-FA8CBF16B6FC}"/>
    <cellStyle name="Normal 7 5 2 3 2 3" xfId="2359" xr:uid="{88991464-77A4-4B1A-A0D9-A54DF5E9009C}"/>
    <cellStyle name="Normal 7 5 2 3 2 4" xfId="2360" xr:uid="{691C1BC4-4CE1-45AF-ADAC-78166CF7366D}"/>
    <cellStyle name="Normal 7 5 2 3 3" xfId="2361" xr:uid="{33974B62-B819-4D2C-9582-396EF725B8BC}"/>
    <cellStyle name="Normal 7 5 2 3 4" xfId="2362" xr:uid="{061097A8-C141-44B9-9112-6B5F86A42EA0}"/>
    <cellStyle name="Normal 7 5 2 3 5" xfId="2363" xr:uid="{C82EF745-4FFE-43D6-8E79-75EAEE74B0CC}"/>
    <cellStyle name="Normal 7 5 2 4" xfId="2364" xr:uid="{EA23A5D3-1219-4C26-8196-EAB1AB183937}"/>
    <cellStyle name="Normal 7 5 2 4 2" xfId="2365" xr:uid="{AA50E00D-CCE0-4BC8-8E8A-95B6D2CD072E}"/>
    <cellStyle name="Normal 7 5 2 4 3" xfId="2366" xr:uid="{C9E7DF0E-B65E-46C0-BD8E-3CBD1DC2E193}"/>
    <cellStyle name="Normal 7 5 2 4 4" xfId="2367" xr:uid="{149D05F8-6CBA-48C1-A253-290097B3718D}"/>
    <cellStyle name="Normal 7 5 2 5" xfId="2368" xr:uid="{E4B3E534-1F61-4C04-94CB-F03521F37288}"/>
    <cellStyle name="Normal 7 5 2 5 2" xfId="2369" xr:uid="{5D1DB1B2-0193-4FBC-98B9-9688EADDDF38}"/>
    <cellStyle name="Normal 7 5 2 5 3" xfId="2370" xr:uid="{1E5E878A-2A95-495B-99CF-712A332E5A95}"/>
    <cellStyle name="Normal 7 5 2 5 4" xfId="2371" xr:uid="{50BE21E7-9074-42D5-A5DE-914668D114E2}"/>
    <cellStyle name="Normal 7 5 2 6" xfId="2372" xr:uid="{DB13B658-5AAD-4F9F-A4BD-01644400CF50}"/>
    <cellStyle name="Normal 7 5 2 7" xfId="2373" xr:uid="{AAD147FC-7B13-43A8-94D1-F701C2998184}"/>
    <cellStyle name="Normal 7 5 2 8" xfId="2374" xr:uid="{05EC7492-E185-4417-A1F7-DF8E2304C2E8}"/>
    <cellStyle name="Normal 7 5 3" xfId="2375" xr:uid="{577B9212-8081-41B3-9541-CF030E34C176}"/>
    <cellStyle name="Normal 7 5 3 2" xfId="2376" xr:uid="{F86828E9-CF8B-4277-8297-DEED5CEB9038}"/>
    <cellStyle name="Normal 7 5 3 2 2" xfId="2377" xr:uid="{CA411E86-C2D8-4128-A5A9-8EF4BA6CB6EF}"/>
    <cellStyle name="Normal 7 5 3 2 3" xfId="2378" xr:uid="{7A691AFC-E4E3-447C-80A5-CC558E12B77E}"/>
    <cellStyle name="Normal 7 5 3 2 4" xfId="2379" xr:uid="{749DBD59-3DDE-492D-9B07-E45488B8A86C}"/>
    <cellStyle name="Normal 7 5 3 3" xfId="2380" xr:uid="{74DEFC91-B856-4AED-95F7-642CF64F797C}"/>
    <cellStyle name="Normal 7 5 3 3 2" xfId="2381" xr:uid="{B6D80AAC-10DD-4B24-808C-7F4F9537A005}"/>
    <cellStyle name="Normal 7 5 3 3 3" xfId="2382" xr:uid="{51CCE635-01F7-4986-8965-C34414D7FFB3}"/>
    <cellStyle name="Normal 7 5 3 3 4" xfId="2383" xr:uid="{49FA224E-1691-4A6C-B2B4-F183457999C8}"/>
    <cellStyle name="Normal 7 5 3 4" xfId="2384" xr:uid="{053A1E25-3286-48E8-9C82-9BEBC698B043}"/>
    <cellStyle name="Normal 7 5 3 5" xfId="2385" xr:uid="{A07491BE-9398-4F4A-AAFF-F165EA046BA8}"/>
    <cellStyle name="Normal 7 5 3 6" xfId="2386" xr:uid="{001F4D84-5481-4E85-BF8D-9D03B1038C31}"/>
    <cellStyle name="Normal 7 5 4" xfId="2387" xr:uid="{4CB509B8-BA7C-47C1-8883-97E61E8B4353}"/>
    <cellStyle name="Normal 7 5 4 2" xfId="2388" xr:uid="{9E193DCC-64E9-4654-96F8-4D60B9E52361}"/>
    <cellStyle name="Normal 7 5 4 2 2" xfId="2389" xr:uid="{83C97155-0936-4295-8855-19AB06F101C6}"/>
    <cellStyle name="Normal 7 5 4 2 3" xfId="2390" xr:uid="{758D9AD2-B247-4520-AEAD-1950354C6CA0}"/>
    <cellStyle name="Normal 7 5 4 2 4" xfId="2391" xr:uid="{6E77D590-E2B3-4FC8-90FA-0874044B785A}"/>
    <cellStyle name="Normal 7 5 4 3" xfId="2392" xr:uid="{4AF97708-BEF2-4B9A-A341-5DCFA0FBEA32}"/>
    <cellStyle name="Normal 7 5 4 4" xfId="2393" xr:uid="{F0306325-1A87-4085-82A7-67B8D205AC91}"/>
    <cellStyle name="Normal 7 5 4 5" xfId="2394" xr:uid="{500DC890-4CC3-42E1-BCA3-97DE12540F1C}"/>
    <cellStyle name="Normal 7 5 5" xfId="2395" xr:uid="{C12E8C8F-6EAC-4D7C-8981-09DEE3B01318}"/>
    <cellStyle name="Normal 7 5 5 2" xfId="2396" xr:uid="{A3A9CDBF-3734-41A3-9272-8A1CD3E3587F}"/>
    <cellStyle name="Normal 7 5 5 3" xfId="2397" xr:uid="{84A02104-9C26-4D30-AFEF-8F98635E8698}"/>
    <cellStyle name="Normal 7 5 5 4" xfId="2398" xr:uid="{199F5FD0-94E5-4B7D-9043-731E8FE7B2FD}"/>
    <cellStyle name="Normal 7 5 6" xfId="2399" xr:uid="{DB1A3D39-9826-4020-98C0-157081EB7297}"/>
    <cellStyle name="Normal 7 5 6 2" xfId="2400" xr:uid="{19A67E24-AA1F-4503-ABC7-326C78DF68EC}"/>
    <cellStyle name="Normal 7 5 6 3" xfId="2401" xr:uid="{FCF5B913-3F73-4F67-AA41-9F4DAB98258F}"/>
    <cellStyle name="Normal 7 5 6 4" xfId="2402" xr:uid="{5CA91A82-7ADC-4431-8EEF-F0F30477A788}"/>
    <cellStyle name="Normal 7 5 7" xfId="2403" xr:uid="{89CF25B9-FA92-406D-B844-F4E848EFD2AC}"/>
    <cellStyle name="Normal 7 5 8" xfId="2404" xr:uid="{81AD21D2-2AAD-4F25-8B37-1CAF3A07AAB1}"/>
    <cellStyle name="Normal 7 5 9" xfId="2405" xr:uid="{96811BF7-56C3-4DCC-AEAE-E55AAB2C607B}"/>
    <cellStyle name="Normal 7 6" xfId="2406" xr:uid="{93163B7D-EBA0-4F32-952A-44F5C0DA973D}"/>
    <cellStyle name="Normal 7 6 2" xfId="2407" xr:uid="{3202BA8A-E904-43FB-9FA8-25C601B83FD5}"/>
    <cellStyle name="Normal 7 6 2 2" xfId="2408" xr:uid="{EC5E67DB-B162-4BBB-A4D1-CBBCF2CC1799}"/>
    <cellStyle name="Normal 7 6 2 2 2" xfId="2409" xr:uid="{1DB54A2D-6736-4DB2-9028-6D49328BC6C9}"/>
    <cellStyle name="Normal 7 6 2 2 2 2" xfId="4098" xr:uid="{C85449C5-818F-4D60-9013-A1417782746F}"/>
    <cellStyle name="Normal 7 6 2 2 3" xfId="2410" xr:uid="{DB1241AD-0CED-4908-8208-707A9BB1FA28}"/>
    <cellStyle name="Normal 7 6 2 2 4" xfId="2411" xr:uid="{860998E2-4ED1-4AD0-AEBA-45245AC78EC9}"/>
    <cellStyle name="Normal 7 6 2 3" xfId="2412" xr:uid="{E50D56EE-DAFC-4BE5-A413-CFD05AE7E6CB}"/>
    <cellStyle name="Normal 7 6 2 3 2" xfId="2413" xr:uid="{7F8E309A-27E1-40E0-8C5C-87A9DF59AD51}"/>
    <cellStyle name="Normal 7 6 2 3 3" xfId="2414" xr:uid="{357E77E2-6506-46B7-8EE0-412AAD5AB51B}"/>
    <cellStyle name="Normal 7 6 2 3 4" xfId="2415" xr:uid="{9D61DC31-14EE-43E2-B229-979AFFEF5AC6}"/>
    <cellStyle name="Normal 7 6 2 4" xfId="2416" xr:uid="{F368793B-C500-49DE-B437-F4E8ECEB1C6D}"/>
    <cellStyle name="Normal 7 6 2 5" xfId="2417" xr:uid="{E060BAE1-02D9-4531-BBD2-0EB78387990B}"/>
    <cellStyle name="Normal 7 6 2 6" xfId="2418" xr:uid="{F92B13FE-DA0C-44EB-9923-4A6BEA85DCD3}"/>
    <cellStyle name="Normal 7 6 3" xfId="2419" xr:uid="{ECE9C37E-B3E5-41DC-99D8-DBF673E6B2F0}"/>
    <cellStyle name="Normal 7 6 3 2" xfId="2420" xr:uid="{A0C38577-0AE2-4D79-851A-BDF6BB45C73A}"/>
    <cellStyle name="Normal 7 6 3 2 2" xfId="2421" xr:uid="{67131BE6-BD96-45B9-A4DB-D931B23581BA}"/>
    <cellStyle name="Normal 7 6 3 2 3" xfId="2422" xr:uid="{8093B37C-94B6-4B0E-A70D-AE84F58B108C}"/>
    <cellStyle name="Normal 7 6 3 2 4" xfId="2423" xr:uid="{1CC71013-C97A-4D14-A02E-FB34DDD70163}"/>
    <cellStyle name="Normal 7 6 3 3" xfId="2424" xr:uid="{5F633F32-54F9-4471-8091-AFEEEA213FBF}"/>
    <cellStyle name="Normal 7 6 3 4" xfId="2425" xr:uid="{9F173F5F-F853-48B1-A61A-674B89996550}"/>
    <cellStyle name="Normal 7 6 3 5" xfId="2426" xr:uid="{4D4A7395-8B9E-473C-B9B0-20D0B398D2CB}"/>
    <cellStyle name="Normal 7 6 4" xfId="2427" xr:uid="{3356FBEC-12E2-434B-8073-195CE17BBC98}"/>
    <cellStyle name="Normal 7 6 4 2" xfId="2428" xr:uid="{C5FA3057-B8FA-4608-93B3-959BDDA03977}"/>
    <cellStyle name="Normal 7 6 4 3" xfId="2429" xr:uid="{59C2848C-B7B6-4427-A07A-660CB1477514}"/>
    <cellStyle name="Normal 7 6 4 4" xfId="2430" xr:uid="{A982E5A1-F89A-4292-9F5D-3CAFF29E3669}"/>
    <cellStyle name="Normal 7 6 5" xfId="2431" xr:uid="{AA178797-28BC-4B89-92F5-1C15E11D80BC}"/>
    <cellStyle name="Normal 7 6 5 2" xfId="2432" xr:uid="{FB5E0D36-181E-4751-9BBD-FD7E085EBA96}"/>
    <cellStyle name="Normal 7 6 5 3" xfId="2433" xr:uid="{2D10E44A-36A8-4842-A07F-203620EEFC86}"/>
    <cellStyle name="Normal 7 6 5 4" xfId="2434" xr:uid="{6FDE1153-A6F9-4CBB-8BA1-725731B323B1}"/>
    <cellStyle name="Normal 7 6 6" xfId="2435" xr:uid="{CD6EF1D8-DF21-4E2C-BEF9-C4B29D550FD6}"/>
    <cellStyle name="Normal 7 6 7" xfId="2436" xr:uid="{FBD2866B-349C-4BE8-B9CD-EB91E21294E6}"/>
    <cellStyle name="Normal 7 6 8" xfId="2437" xr:uid="{559C066B-356D-4CCC-8900-964377849B21}"/>
    <cellStyle name="Normal 7 7" xfId="2438" xr:uid="{7AC02B20-62F7-4257-B0EC-D4A575BBB57A}"/>
    <cellStyle name="Normal 7 7 2" xfId="2439" xr:uid="{12894E47-27A3-4C9A-A469-EA9C955FB33B}"/>
    <cellStyle name="Normal 7 7 2 2" xfId="2440" xr:uid="{903AC933-181D-457D-A223-37221F599EAD}"/>
    <cellStyle name="Normal 7 7 2 2 2" xfId="2441" xr:uid="{50008CB1-37D7-41C1-BA30-03F7B9952A7F}"/>
    <cellStyle name="Normal 7 7 2 2 3" xfId="2442" xr:uid="{BF49BB3F-30AB-4379-97D9-0278826D418F}"/>
    <cellStyle name="Normal 7 7 2 2 4" xfId="2443" xr:uid="{F66A72EA-B14E-4B04-ACBA-B56DE7AFF2F2}"/>
    <cellStyle name="Normal 7 7 2 3" xfId="2444" xr:uid="{5508DCE9-AACE-4643-88F9-8D946C71E7B7}"/>
    <cellStyle name="Normal 7 7 2 4" xfId="2445" xr:uid="{035FACC5-2F8E-4E6F-80A9-626F60D91412}"/>
    <cellStyle name="Normal 7 7 2 5" xfId="2446" xr:uid="{7001A070-0184-40CC-B4D2-D8231B67C955}"/>
    <cellStyle name="Normal 7 7 3" xfId="2447" xr:uid="{35B946B7-C289-4410-977D-71E261D97447}"/>
    <cellStyle name="Normal 7 7 3 2" xfId="2448" xr:uid="{74C11889-D1E4-4AE9-9C36-6B87F1624DAB}"/>
    <cellStyle name="Normal 7 7 3 3" xfId="2449" xr:uid="{9344C3F6-1C86-4694-916E-79206590B901}"/>
    <cellStyle name="Normal 7 7 3 4" xfId="2450" xr:uid="{E86653BA-8C68-41E7-BAB5-F59E9A3FB3C7}"/>
    <cellStyle name="Normal 7 7 4" xfId="2451" xr:uid="{8672E9F3-C8BC-44AF-8E94-F50C90EF99C6}"/>
    <cellStyle name="Normal 7 7 4 2" xfId="2452" xr:uid="{173060B2-1716-4F37-8F40-218A31E14F20}"/>
    <cellStyle name="Normal 7 7 4 3" xfId="2453" xr:uid="{F6BB664A-C045-4026-8F1F-0878E9A6144F}"/>
    <cellStyle name="Normal 7 7 4 4" xfId="2454" xr:uid="{1CD91C29-982D-4300-96EE-D8065C16424A}"/>
    <cellStyle name="Normal 7 7 5" xfId="2455" xr:uid="{A0FA27B5-B29F-4B27-8D03-08A9B8AC190E}"/>
    <cellStyle name="Normal 7 7 6" xfId="2456" xr:uid="{7EFB6955-9A53-4AF9-8DE8-C003ECE7B397}"/>
    <cellStyle name="Normal 7 7 7" xfId="2457" xr:uid="{5BE578EF-68AD-40ED-BDCD-7C1A27E34ADF}"/>
    <cellStyle name="Normal 7 8" xfId="2458" xr:uid="{D5E66449-870B-4033-A7C1-0A163B905DEC}"/>
    <cellStyle name="Normal 7 8 2" xfId="2459" xr:uid="{A5438801-26CF-417F-883F-64CD5866582B}"/>
    <cellStyle name="Normal 7 8 2 2" xfId="2460" xr:uid="{8D8BF9E5-6DB1-43A3-8671-711655E26BE6}"/>
    <cellStyle name="Normal 7 8 2 3" xfId="2461" xr:uid="{A7BDA5B4-149B-47F0-A577-6726EDE37684}"/>
    <cellStyle name="Normal 7 8 2 4" xfId="2462" xr:uid="{6F7C84E2-8EEC-4498-8A77-90EC798D24FF}"/>
    <cellStyle name="Normal 7 8 3" xfId="2463" xr:uid="{2D7C5148-EEE7-43A3-A5CF-BEC45802A368}"/>
    <cellStyle name="Normal 7 8 3 2" xfId="2464" xr:uid="{645CADA1-E2B2-4D26-AC73-8BABBD9920EC}"/>
    <cellStyle name="Normal 7 8 3 3" xfId="2465" xr:uid="{6A5EB5DC-F835-4BE7-85C8-A94173F65EE4}"/>
    <cellStyle name="Normal 7 8 3 4" xfId="2466" xr:uid="{71310438-3C89-4C51-9E01-CD99DEF4D108}"/>
    <cellStyle name="Normal 7 8 4" xfId="2467" xr:uid="{BDBAE979-9D6E-44B4-A636-18E3F8D0B289}"/>
    <cellStyle name="Normal 7 8 5" xfId="2468" xr:uid="{C2BD7A35-055D-4EFC-B8A2-8B53221DEBC8}"/>
    <cellStyle name="Normal 7 8 6" xfId="2469" xr:uid="{C908EA99-3123-4195-8C35-F29017916B90}"/>
    <cellStyle name="Normal 7 9" xfId="2470" xr:uid="{07AF4543-A811-4944-BB2A-87AA3DAA1FE1}"/>
    <cellStyle name="Normal 7 9 2" xfId="2471" xr:uid="{7C9539E3-B35A-4B2E-97E3-E5FDFB50B884}"/>
    <cellStyle name="Normal 7 9 2 2" xfId="2472" xr:uid="{0F6DA8FB-EB9C-449A-A8A1-0344C301AB3A}"/>
    <cellStyle name="Normal 7 9 2 2 2" xfId="4381" xr:uid="{010EEC04-11CC-4DBC-90D9-871AA5129CF6}"/>
    <cellStyle name="Normal 7 9 2 2 3" xfId="4613" xr:uid="{976A6F6E-62FC-4061-BADF-EC5E4C85CEAB}"/>
    <cellStyle name="Normal 7 9 2 3" xfId="2473" xr:uid="{D3F3DCDE-0D10-4D84-B2C9-0D49C725C8D0}"/>
    <cellStyle name="Normal 7 9 2 4" xfId="2474" xr:uid="{7F019780-84C4-42D3-B481-269C793FB046}"/>
    <cellStyle name="Normal 7 9 3" xfId="2475" xr:uid="{8FE46A35-9861-4BEE-AEC8-BC21500D54C7}"/>
    <cellStyle name="Normal 7 9 4" xfId="2476" xr:uid="{949D35AE-D04A-445E-AD98-36FA4EEE3810}"/>
    <cellStyle name="Normal 7 9 4 2" xfId="4747" xr:uid="{17279C00-53B6-422D-A4D4-9A104736591C}"/>
    <cellStyle name="Normal 7 9 4 3" xfId="4614" xr:uid="{1EAF65B3-0EC4-41BB-BAE1-E0A11EA349F3}"/>
    <cellStyle name="Normal 7 9 4 4" xfId="4466" xr:uid="{E9264E48-6430-4A91-B1BE-22A09DB56915}"/>
    <cellStyle name="Normal 7 9 5" xfId="2477" xr:uid="{699B6759-BE1D-4D07-B5D9-DEE0CA9BBEB8}"/>
    <cellStyle name="Normal 8" xfId="89" xr:uid="{44A9AB56-FC27-4957-A5B8-C42AA35B8351}"/>
    <cellStyle name="Normal 8 10" xfId="2478" xr:uid="{33844DDB-66B4-43C0-87F2-6E9E8174D75E}"/>
    <cellStyle name="Normal 8 10 2" xfId="2479" xr:uid="{DBA06C47-8662-41C2-BDC2-AC75CFF68611}"/>
    <cellStyle name="Normal 8 10 3" xfId="2480" xr:uid="{B29B297C-05C1-490B-813F-E5F20F27C501}"/>
    <cellStyle name="Normal 8 10 4" xfId="2481" xr:uid="{2DC95AAB-94A3-47AD-9A6F-E05E833BA593}"/>
    <cellStyle name="Normal 8 11" xfId="2482" xr:uid="{353C0E5E-AB40-48FF-A6EC-F2CBA07E4E04}"/>
    <cellStyle name="Normal 8 11 2" xfId="2483" xr:uid="{68C3E887-9762-4777-884B-27D639BCDCD8}"/>
    <cellStyle name="Normal 8 11 3" xfId="2484" xr:uid="{DACE7F9B-6D50-45F5-B5D0-D86D086A0C56}"/>
    <cellStyle name="Normal 8 11 4" xfId="2485" xr:uid="{06BA3C3A-2FA2-40F9-A56D-5BFA7B0177A3}"/>
    <cellStyle name="Normal 8 12" xfId="2486" xr:uid="{76B7A259-7C80-4078-8DF2-BF5BF160BAD4}"/>
    <cellStyle name="Normal 8 12 2" xfId="2487" xr:uid="{F3FBEA85-28DC-4321-9C85-58E2B0E37063}"/>
    <cellStyle name="Normal 8 13" xfId="2488" xr:uid="{4C7418D3-18FB-42F1-857A-A86809742815}"/>
    <cellStyle name="Normal 8 14" xfId="2489" xr:uid="{FE3FBC5E-B0E4-41B6-A4AF-49493BD21912}"/>
    <cellStyle name="Normal 8 15" xfId="2490" xr:uid="{7AAF7732-628E-4CC0-93F9-E6D1D1B091B4}"/>
    <cellStyle name="Normal 8 2" xfId="90" xr:uid="{4DDA3708-CEF1-4A50-A192-7B5A9EB7D015}"/>
    <cellStyle name="Normal 8 2 10" xfId="2491" xr:uid="{A5EC0ED4-C378-4571-8BDE-ABC02EEB78CB}"/>
    <cellStyle name="Normal 8 2 11" xfId="2492" xr:uid="{9893FB5A-291C-4EE4-8FDA-F1D19BF57388}"/>
    <cellStyle name="Normal 8 2 2" xfId="2493" xr:uid="{D7EF4511-3453-4D06-A5BC-0D4D769F5DEF}"/>
    <cellStyle name="Normal 8 2 2 2" xfId="2494" xr:uid="{8D2C939B-01E5-42FF-AE4B-8BE0D0ACB3FF}"/>
    <cellStyle name="Normal 8 2 2 2 2" xfId="2495" xr:uid="{F83592B1-4368-4F66-B4A8-436AF27A24E6}"/>
    <cellStyle name="Normal 8 2 2 2 2 2" xfId="2496" xr:uid="{AB3A13FA-5475-4330-9E2D-23B90DD529E5}"/>
    <cellStyle name="Normal 8 2 2 2 2 2 2" xfId="2497" xr:uid="{B79164C9-DD1D-4C0A-B857-A4798EF7D9E6}"/>
    <cellStyle name="Normal 8 2 2 2 2 2 2 2" xfId="4099" xr:uid="{5D96CC8E-5A26-4554-902C-1057D698F292}"/>
    <cellStyle name="Normal 8 2 2 2 2 2 2 2 2" xfId="4100" xr:uid="{AAAC197D-5342-404F-AE91-2C4865BB671C}"/>
    <cellStyle name="Normal 8 2 2 2 2 2 2 3" xfId="4101" xr:uid="{EB650580-AD4F-4915-96E0-32DF2BAF693D}"/>
    <cellStyle name="Normal 8 2 2 2 2 2 3" xfId="2498" xr:uid="{00154D43-4A94-4786-8A0D-FD49469331A7}"/>
    <cellStyle name="Normal 8 2 2 2 2 2 3 2" xfId="4102" xr:uid="{864B5AA2-91DB-4390-9AAC-161F640D9F52}"/>
    <cellStyle name="Normal 8 2 2 2 2 2 4" xfId="2499" xr:uid="{613619D9-A2F4-4E58-963C-113D70539312}"/>
    <cellStyle name="Normal 8 2 2 2 2 3" xfId="2500" xr:uid="{F145DD30-821F-4C9B-B8F8-0B6F7609B1A6}"/>
    <cellStyle name="Normal 8 2 2 2 2 3 2" xfId="2501" xr:uid="{804F4013-6537-4EDD-9508-937C5CC07649}"/>
    <cellStyle name="Normal 8 2 2 2 2 3 2 2" xfId="4103" xr:uid="{CF18C629-34F3-46F0-A214-3D6664B600E7}"/>
    <cellStyle name="Normal 8 2 2 2 2 3 3" xfId="2502" xr:uid="{59F15EBC-8B69-4189-A726-43C9313A954E}"/>
    <cellStyle name="Normal 8 2 2 2 2 3 4" xfId="2503" xr:uid="{A6A13147-BF08-45DB-AFAA-ED65937AA6DA}"/>
    <cellStyle name="Normal 8 2 2 2 2 4" xfId="2504" xr:uid="{D219D5C8-575C-446E-82B8-5E7C6276EB20}"/>
    <cellStyle name="Normal 8 2 2 2 2 4 2" xfId="4104" xr:uid="{5A9023BF-9022-4A0E-A5AC-84C0B2749094}"/>
    <cellStyle name="Normal 8 2 2 2 2 5" xfId="2505" xr:uid="{0C27BA03-66E9-4B31-9700-7ED24A1BD005}"/>
    <cellStyle name="Normal 8 2 2 2 2 6" xfId="2506" xr:uid="{5939CA9A-09B6-42D8-85DC-83A655B1A233}"/>
    <cellStyle name="Normal 8 2 2 2 3" xfId="2507" xr:uid="{578E6A47-806F-4F4B-8402-C28B63849EE5}"/>
    <cellStyle name="Normal 8 2 2 2 3 2" xfId="2508" xr:uid="{1D51F79B-364A-4853-B1E5-432C16E639C4}"/>
    <cellStyle name="Normal 8 2 2 2 3 2 2" xfId="2509" xr:uid="{4EFCCE16-0C04-43DC-980D-A49CD2DEBA5F}"/>
    <cellStyle name="Normal 8 2 2 2 3 2 2 2" xfId="4105" xr:uid="{C854077F-8BB9-4F77-82E9-6AB15E2FAB27}"/>
    <cellStyle name="Normal 8 2 2 2 3 2 2 2 2" xfId="4106" xr:uid="{3B2E4AAE-C098-42C9-AD92-839029906DC2}"/>
    <cellStyle name="Normal 8 2 2 2 3 2 2 3" xfId="4107" xr:uid="{5EE7AFB1-1973-4936-9B6E-EE836D3BFCBB}"/>
    <cellStyle name="Normal 8 2 2 2 3 2 3" xfId="2510" xr:uid="{80DE84D7-FDD0-42F7-ADD6-D90BF60ABF15}"/>
    <cellStyle name="Normal 8 2 2 2 3 2 3 2" xfId="4108" xr:uid="{FC352A0E-37E1-49AD-ACB2-CBE4B18F1A83}"/>
    <cellStyle name="Normal 8 2 2 2 3 2 4" xfId="2511" xr:uid="{2E1638F0-E757-42BC-ACA2-EDABF76E3622}"/>
    <cellStyle name="Normal 8 2 2 2 3 3" xfId="2512" xr:uid="{B3841C48-8861-4EA6-9392-7C73F8787524}"/>
    <cellStyle name="Normal 8 2 2 2 3 3 2" xfId="4109" xr:uid="{437CED21-D774-4F79-B664-6C872E4F1C48}"/>
    <cellStyle name="Normal 8 2 2 2 3 3 2 2" xfId="4110" xr:uid="{DAA3DE3A-FFD5-48C3-8ADA-3339001266F3}"/>
    <cellStyle name="Normal 8 2 2 2 3 3 3" xfId="4111" xr:uid="{235BE7AB-5981-432A-AF0B-879C10225E08}"/>
    <cellStyle name="Normal 8 2 2 2 3 4" xfId="2513" xr:uid="{806A4ED8-54B7-4208-9060-F08CE073410C}"/>
    <cellStyle name="Normal 8 2 2 2 3 4 2" xfId="4112" xr:uid="{C499AC0C-0E87-4576-A7AC-2F915871DEC9}"/>
    <cellStyle name="Normal 8 2 2 2 3 5" xfId="2514" xr:uid="{15ACEE24-CA3F-4BBC-9443-F79C115AFE9D}"/>
    <cellStyle name="Normal 8 2 2 2 4" xfId="2515" xr:uid="{DDB93850-3FCE-4DA2-8954-CA4F2755DE02}"/>
    <cellStyle name="Normal 8 2 2 2 4 2" xfId="2516" xr:uid="{AFEAE368-21D2-45E3-A023-301E505667E0}"/>
    <cellStyle name="Normal 8 2 2 2 4 2 2" xfId="4113" xr:uid="{18B2FA09-7A14-4C73-B2AB-C2E4D6A13FDB}"/>
    <cellStyle name="Normal 8 2 2 2 4 2 2 2" xfId="4114" xr:uid="{FC0AF11E-4F77-41CD-A27A-7C941F49D180}"/>
    <cellStyle name="Normal 8 2 2 2 4 2 3" xfId="4115" xr:uid="{A35249DD-F185-4DAF-B394-F62151A2B027}"/>
    <cellStyle name="Normal 8 2 2 2 4 3" xfId="2517" xr:uid="{AEC5B38A-A02C-4B6D-8B5B-FF74DC2FA9B3}"/>
    <cellStyle name="Normal 8 2 2 2 4 3 2" xfId="4116" xr:uid="{2E9BC433-E1AA-4DE8-9ADE-87F3D23733E0}"/>
    <cellStyle name="Normal 8 2 2 2 4 4" xfId="2518" xr:uid="{6D4F9843-BDD9-4391-BB45-C3BE00F3A2DF}"/>
    <cellStyle name="Normal 8 2 2 2 5" xfId="2519" xr:uid="{1454ADF5-AF35-465D-BB37-ACA682BC90A8}"/>
    <cellStyle name="Normal 8 2 2 2 5 2" xfId="2520" xr:uid="{91501FEB-F676-4DCF-9045-004A3A3EE682}"/>
    <cellStyle name="Normal 8 2 2 2 5 2 2" xfId="4117" xr:uid="{0601ABA9-7B5D-446C-9B03-7DC0047B25CC}"/>
    <cellStyle name="Normal 8 2 2 2 5 3" xfId="2521" xr:uid="{6813023C-C224-46DE-81CF-6719567EBCD7}"/>
    <cellStyle name="Normal 8 2 2 2 5 4" xfId="2522" xr:uid="{200A0504-5413-4FC9-8F8C-B89CAA43AC5A}"/>
    <cellStyle name="Normal 8 2 2 2 6" xfId="2523" xr:uid="{C2676C2E-9470-493A-BAAD-B2C07B95DD39}"/>
    <cellStyle name="Normal 8 2 2 2 6 2" xfId="4118" xr:uid="{FB283B3F-D526-46C8-B525-25D4F44EC570}"/>
    <cellStyle name="Normal 8 2 2 2 7" xfId="2524" xr:uid="{FF009B98-6BD2-4590-B054-8352D3576CFE}"/>
    <cellStyle name="Normal 8 2 2 2 8" xfId="2525" xr:uid="{3D07DC16-A598-4498-84A2-14704B1BBDB3}"/>
    <cellStyle name="Normal 8 2 2 3" xfId="2526" xr:uid="{895ED6D9-E656-404E-A074-AD82885942D5}"/>
    <cellStyle name="Normal 8 2 2 3 2" xfId="2527" xr:uid="{2DFCE0A5-13D3-4750-B538-125F04F5A93E}"/>
    <cellStyle name="Normal 8 2 2 3 2 2" xfId="2528" xr:uid="{638F9E3A-C295-44EB-8F12-584D72C4BCBB}"/>
    <cellStyle name="Normal 8 2 2 3 2 2 2" xfId="4119" xr:uid="{E4017E98-E8CA-42D6-88A8-AAD89BDA445D}"/>
    <cellStyle name="Normal 8 2 2 3 2 2 2 2" xfId="4120" xr:uid="{77B0317B-88D8-4CA6-A80B-A6F2CFF48A9D}"/>
    <cellStyle name="Normal 8 2 2 3 2 2 3" xfId="4121" xr:uid="{3D5C91FC-7B98-41E6-871E-9402A080C6C1}"/>
    <cellStyle name="Normal 8 2 2 3 2 3" xfId="2529" xr:uid="{E9257E74-C4E6-444D-B76B-770EF9C409EF}"/>
    <cellStyle name="Normal 8 2 2 3 2 3 2" xfId="4122" xr:uid="{C0560472-BD3E-4D87-995F-EF6548FB531F}"/>
    <cellStyle name="Normal 8 2 2 3 2 4" xfId="2530" xr:uid="{3375FE10-323B-4433-B822-FBCF0E264EE9}"/>
    <cellStyle name="Normal 8 2 2 3 3" xfId="2531" xr:uid="{7ECDD531-5076-45E0-A60E-B79794725C84}"/>
    <cellStyle name="Normal 8 2 2 3 3 2" xfId="2532" xr:uid="{3B7ED05D-5AF4-45F3-A00B-24B55CE96A93}"/>
    <cellStyle name="Normal 8 2 2 3 3 2 2" xfId="4123" xr:uid="{5968EDDE-09FA-41A5-8C43-294A499F1957}"/>
    <cellStyle name="Normal 8 2 2 3 3 3" xfId="2533" xr:uid="{3E73E6B6-CC13-4127-A7EE-B7AF7983D3BB}"/>
    <cellStyle name="Normal 8 2 2 3 3 4" xfId="2534" xr:uid="{ED4E3521-31FF-44A3-81CC-408468E01396}"/>
    <cellStyle name="Normal 8 2 2 3 4" xfId="2535" xr:uid="{E4B909C6-7582-4796-A692-9D79B6F3C0F2}"/>
    <cellStyle name="Normal 8 2 2 3 4 2" xfId="4124" xr:uid="{6823CE10-F637-4EF2-91F7-E2A927D4A923}"/>
    <cellStyle name="Normal 8 2 2 3 5" xfId="2536" xr:uid="{2D4331BB-98CF-4AC2-8C49-CCC3BFF25150}"/>
    <cellStyle name="Normal 8 2 2 3 6" xfId="2537" xr:uid="{1A8CEC2B-0A38-4F2B-B4A1-973BF4033902}"/>
    <cellStyle name="Normal 8 2 2 4" xfId="2538" xr:uid="{7ABF71AE-2D4D-4FA4-BC71-FBEC837E31CA}"/>
    <cellStyle name="Normal 8 2 2 4 2" xfId="2539" xr:uid="{094CC57B-1BEB-42F8-B2BF-0F5E9DC62C4B}"/>
    <cellStyle name="Normal 8 2 2 4 2 2" xfId="2540" xr:uid="{7F93EE9D-8279-4C02-8570-49C84A080BC0}"/>
    <cellStyle name="Normal 8 2 2 4 2 2 2" xfId="4125" xr:uid="{B1CD704B-9497-4C5D-A186-C81DF96CC962}"/>
    <cellStyle name="Normal 8 2 2 4 2 2 2 2" xfId="4126" xr:uid="{2230775D-3C41-482A-8866-D499A0E24AA3}"/>
    <cellStyle name="Normal 8 2 2 4 2 2 3" xfId="4127" xr:uid="{DC141555-2258-4B18-803C-8318D232D52C}"/>
    <cellStyle name="Normal 8 2 2 4 2 3" xfId="2541" xr:uid="{295557FE-222C-42CB-B196-30A047CE8B82}"/>
    <cellStyle name="Normal 8 2 2 4 2 3 2" xfId="4128" xr:uid="{7A9C0023-B7C6-49C2-8128-FF399CF087B2}"/>
    <cellStyle name="Normal 8 2 2 4 2 4" xfId="2542" xr:uid="{98BA319C-8F86-4C4C-85B7-2A7635F3A410}"/>
    <cellStyle name="Normal 8 2 2 4 3" xfId="2543" xr:uid="{86D2BDCD-13D3-4ABE-A3D3-50A031123A95}"/>
    <cellStyle name="Normal 8 2 2 4 3 2" xfId="4129" xr:uid="{F7675B5D-A1A2-4073-89B7-4000FCBDD247}"/>
    <cellStyle name="Normal 8 2 2 4 3 2 2" xfId="4130" xr:uid="{5E859C3B-BE48-425F-ABDD-7CAA710ABEE3}"/>
    <cellStyle name="Normal 8 2 2 4 3 3" xfId="4131" xr:uid="{78A2068A-21DE-4B62-985D-12707D900C90}"/>
    <cellStyle name="Normal 8 2 2 4 4" xfId="2544" xr:uid="{56FBAFE0-524C-41B0-892D-3C46291531F2}"/>
    <cellStyle name="Normal 8 2 2 4 4 2" xfId="4132" xr:uid="{2FD46E8B-A9DC-4571-9E1E-8D7649F688F3}"/>
    <cellStyle name="Normal 8 2 2 4 5" xfId="2545" xr:uid="{B6E2C5DF-EA74-43FB-8059-B3996C5285C3}"/>
    <cellStyle name="Normal 8 2 2 5" xfId="2546" xr:uid="{0A4008A2-39F3-42F9-B415-39945CEF6802}"/>
    <cellStyle name="Normal 8 2 2 5 2" xfId="2547" xr:uid="{66763492-1EAF-4778-8081-5749CBB8B28B}"/>
    <cellStyle name="Normal 8 2 2 5 2 2" xfId="4133" xr:uid="{D0ED8BC8-6FD6-4D59-9C4D-39DEE213EDF8}"/>
    <cellStyle name="Normal 8 2 2 5 2 2 2" xfId="4134" xr:uid="{4A5C7F49-B299-409C-9B11-409EF15DC103}"/>
    <cellStyle name="Normal 8 2 2 5 2 3" xfId="4135" xr:uid="{2346B1F1-0563-44FC-8579-5EC392173387}"/>
    <cellStyle name="Normal 8 2 2 5 3" xfId="2548" xr:uid="{210C9288-90C2-485D-BB29-453EECF4FA0E}"/>
    <cellStyle name="Normal 8 2 2 5 3 2" xfId="4136" xr:uid="{E15EE019-1450-4707-8B60-354DB8CCCFF5}"/>
    <cellStyle name="Normal 8 2 2 5 4" xfId="2549" xr:uid="{9DE2203B-D826-433B-808F-047431DB1DDA}"/>
    <cellStyle name="Normal 8 2 2 6" xfId="2550" xr:uid="{3FDD1244-D77D-46FE-AA15-E721536CF173}"/>
    <cellStyle name="Normal 8 2 2 6 2" xfId="2551" xr:uid="{A401AE26-308D-4308-B58A-2075A94F4C21}"/>
    <cellStyle name="Normal 8 2 2 6 2 2" xfId="4137" xr:uid="{693A9D5F-D2D3-4EAA-ADEA-2880F03CCAD4}"/>
    <cellStyle name="Normal 8 2 2 6 3" xfId="2552" xr:uid="{2FFAECCF-9D6B-40AE-B041-905F0353D99B}"/>
    <cellStyle name="Normal 8 2 2 6 4" xfId="2553" xr:uid="{1C767A93-0DAE-41F2-A2C6-70B785058C3A}"/>
    <cellStyle name="Normal 8 2 2 7" xfId="2554" xr:uid="{41453E08-7EC3-46A4-8139-0B32411E58BD}"/>
    <cellStyle name="Normal 8 2 2 7 2" xfId="4138" xr:uid="{831AEF70-6A6F-4997-8A3F-F3B564717700}"/>
    <cellStyle name="Normal 8 2 2 8" xfId="2555" xr:uid="{9F2CBA1F-A706-4085-870C-6DCB0362B5AF}"/>
    <cellStyle name="Normal 8 2 2 9" xfId="2556" xr:uid="{671FC54D-A15A-4F8B-9375-96A2AD902CDE}"/>
    <cellStyle name="Normal 8 2 3" xfId="2557" xr:uid="{13863BAD-0910-4D10-A7EF-F6B4B5853083}"/>
    <cellStyle name="Normal 8 2 3 2" xfId="2558" xr:uid="{2DB3DCC5-6829-4C4C-B100-C2F1469A9D7D}"/>
    <cellStyle name="Normal 8 2 3 2 2" xfId="2559" xr:uid="{6DB33ABB-FF0D-448D-AE48-6F2AF03A8A01}"/>
    <cellStyle name="Normal 8 2 3 2 2 2" xfId="2560" xr:uid="{85C29126-55DF-4AF2-B660-D0732DF2CB50}"/>
    <cellStyle name="Normal 8 2 3 2 2 2 2" xfId="4139" xr:uid="{25CE3B12-0322-42EB-B156-EEDD32CBE8C2}"/>
    <cellStyle name="Normal 8 2 3 2 2 2 2 2" xfId="4140" xr:uid="{0031B51B-823D-4A32-B8C9-58DBD2E158E2}"/>
    <cellStyle name="Normal 8 2 3 2 2 2 3" xfId="4141" xr:uid="{D76145D6-FFD3-48CD-BA68-0712ED860860}"/>
    <cellStyle name="Normal 8 2 3 2 2 3" xfId="2561" xr:uid="{B4FF35C4-D8C7-47BE-89A8-E098D43659AE}"/>
    <cellStyle name="Normal 8 2 3 2 2 3 2" xfId="4142" xr:uid="{2DFA9E43-4BD7-4723-9C37-A4C4694EF85F}"/>
    <cellStyle name="Normal 8 2 3 2 2 4" xfId="2562" xr:uid="{7E024160-1D47-40C4-BC28-42DB826B46F9}"/>
    <cellStyle name="Normal 8 2 3 2 3" xfId="2563" xr:uid="{95DA7B8D-2E23-4FCB-B689-07054FF8068B}"/>
    <cellStyle name="Normal 8 2 3 2 3 2" xfId="2564" xr:uid="{FE739824-3AF6-4DFC-99C8-C19AC27EA8A9}"/>
    <cellStyle name="Normal 8 2 3 2 3 2 2" xfId="4143" xr:uid="{8FB8FAB2-6DBB-48D3-9D2C-65C07D271815}"/>
    <cellStyle name="Normal 8 2 3 2 3 3" xfId="2565" xr:uid="{F49F2170-8CEE-4517-A7E5-67D3194EA765}"/>
    <cellStyle name="Normal 8 2 3 2 3 4" xfId="2566" xr:uid="{8F395FE9-7551-4383-8A31-8802ACC940C1}"/>
    <cellStyle name="Normal 8 2 3 2 4" xfId="2567" xr:uid="{973C0460-D642-4AE3-8F37-79DDDFC48E32}"/>
    <cellStyle name="Normal 8 2 3 2 4 2" xfId="4144" xr:uid="{3FA67DF5-D35C-423F-AA8E-198EB575C1E2}"/>
    <cellStyle name="Normal 8 2 3 2 5" xfId="2568" xr:uid="{6843AFBD-395E-4F10-A647-9D231DCC37C8}"/>
    <cellStyle name="Normal 8 2 3 2 6" xfId="2569" xr:uid="{274BAEB0-C684-4FC6-A7A1-685922E718ED}"/>
    <cellStyle name="Normal 8 2 3 3" xfId="2570" xr:uid="{78DE9F1A-002C-40B6-8F0B-5C38736761BE}"/>
    <cellStyle name="Normal 8 2 3 3 2" xfId="2571" xr:uid="{C9DC16D4-F553-4558-9758-7A103F3E98EB}"/>
    <cellStyle name="Normal 8 2 3 3 2 2" xfId="2572" xr:uid="{2347547E-B512-4707-BA7A-EAF7DDBF3A15}"/>
    <cellStyle name="Normal 8 2 3 3 2 2 2" xfId="4145" xr:uid="{15EE7700-30B8-4C5D-B464-25B63B60A244}"/>
    <cellStyle name="Normal 8 2 3 3 2 2 2 2" xfId="4146" xr:uid="{C7F77C2A-8F2A-41A8-9F1A-61B6BC6E1C80}"/>
    <cellStyle name="Normal 8 2 3 3 2 2 3" xfId="4147" xr:uid="{EAB1A1E5-0350-4C98-942A-5D3291A7F591}"/>
    <cellStyle name="Normal 8 2 3 3 2 3" xfId="2573" xr:uid="{05CA7839-AA1E-4CC0-B172-60CD4D09B878}"/>
    <cellStyle name="Normal 8 2 3 3 2 3 2" xfId="4148" xr:uid="{1F3320AB-EDDB-497E-8BA5-231291D6F2FE}"/>
    <cellStyle name="Normal 8 2 3 3 2 4" xfId="2574" xr:uid="{B4741DDF-5AE2-4831-A122-8A6F7D37BD92}"/>
    <cellStyle name="Normal 8 2 3 3 3" xfId="2575" xr:uid="{1B171E3F-FA90-41DD-9FE2-79262E69CCE7}"/>
    <cellStyle name="Normal 8 2 3 3 3 2" xfId="4149" xr:uid="{434F602F-2FF8-4149-B787-F603C0DB83B1}"/>
    <cellStyle name="Normal 8 2 3 3 3 2 2" xfId="4150" xr:uid="{1150FEFE-55DE-412B-966A-AE58E98E8F55}"/>
    <cellStyle name="Normal 8 2 3 3 3 3" xfId="4151" xr:uid="{A8F28F83-E370-4FB9-9D33-F9B544E383E0}"/>
    <cellStyle name="Normal 8 2 3 3 4" xfId="2576" xr:uid="{CA7165A9-5E98-4AC7-92BE-FF1DB2E130CD}"/>
    <cellStyle name="Normal 8 2 3 3 4 2" xfId="4152" xr:uid="{5EF6D4C4-EB9F-4028-99F4-43456CF2BD13}"/>
    <cellStyle name="Normal 8 2 3 3 5" xfId="2577" xr:uid="{06FDC12B-4E6D-44BB-85BF-4899D035DED9}"/>
    <cellStyle name="Normal 8 2 3 4" xfId="2578" xr:uid="{668C4644-63B3-409B-9F04-2F9D472345CF}"/>
    <cellStyle name="Normal 8 2 3 4 2" xfId="2579" xr:uid="{19723FD5-D7A0-4E33-8194-1EECF0F0C5DB}"/>
    <cellStyle name="Normal 8 2 3 4 2 2" xfId="4153" xr:uid="{945C8CCE-39A6-46D0-815A-223B873034F7}"/>
    <cellStyle name="Normal 8 2 3 4 2 2 2" xfId="4154" xr:uid="{D25EFA70-2E81-4AE7-A582-2CFF4B948434}"/>
    <cellStyle name="Normal 8 2 3 4 2 3" xfId="4155" xr:uid="{28D70B51-36C1-41EB-ADE1-5333C26A5F0C}"/>
    <cellStyle name="Normal 8 2 3 4 3" xfId="2580" xr:uid="{B1D26065-47E5-4A0F-886B-304E835CD9D6}"/>
    <cellStyle name="Normal 8 2 3 4 3 2" xfId="4156" xr:uid="{0946C195-6E22-462E-B3BB-DA55D5317B4C}"/>
    <cellStyle name="Normal 8 2 3 4 4" xfId="2581" xr:uid="{17166554-5760-4E24-9034-EB06B7900581}"/>
    <cellStyle name="Normal 8 2 3 5" xfId="2582" xr:uid="{19881A8C-52D3-4090-8D32-161CF6D9D5F7}"/>
    <cellStyle name="Normal 8 2 3 5 2" xfId="2583" xr:uid="{385F38C1-D5A0-4B4B-9993-4F779160DC97}"/>
    <cellStyle name="Normal 8 2 3 5 2 2" xfId="4157" xr:uid="{BCA59638-2E4B-4855-91B4-00AF20495B29}"/>
    <cellStyle name="Normal 8 2 3 5 3" xfId="2584" xr:uid="{7FE30DCE-DB4F-463A-9377-1BC6B37C8406}"/>
    <cellStyle name="Normal 8 2 3 5 4" xfId="2585" xr:uid="{B513AA8B-F6AC-4D88-B91F-0B703B8A518E}"/>
    <cellStyle name="Normal 8 2 3 6" xfId="2586" xr:uid="{CA6C46BA-F321-444E-B2E4-7ED8A94D02A7}"/>
    <cellStyle name="Normal 8 2 3 6 2" xfId="4158" xr:uid="{A669D349-66B1-4EED-B64C-F4370CCCEEA7}"/>
    <cellStyle name="Normal 8 2 3 7" xfId="2587" xr:uid="{C786AD5F-6AAF-4D30-B14D-54F44AE11150}"/>
    <cellStyle name="Normal 8 2 3 8" xfId="2588" xr:uid="{5A594EDC-9202-408F-B604-183E77ACEBBE}"/>
    <cellStyle name="Normal 8 2 4" xfId="2589" xr:uid="{D59026F8-D55D-4CAC-B229-EE7E8EDE2043}"/>
    <cellStyle name="Normal 8 2 4 2" xfId="2590" xr:uid="{D277061F-7E1C-436F-8A5F-6EA5DC6D93A2}"/>
    <cellStyle name="Normal 8 2 4 2 2" xfId="2591" xr:uid="{76D049C4-36C2-4E45-807D-6E4C04BD0698}"/>
    <cellStyle name="Normal 8 2 4 2 2 2" xfId="2592" xr:uid="{03412DD6-2431-4503-BB57-A1A4B758F1B5}"/>
    <cellStyle name="Normal 8 2 4 2 2 2 2" xfId="4159" xr:uid="{7F20CCDB-0B4B-4224-B393-51E31D9DB14E}"/>
    <cellStyle name="Normal 8 2 4 2 2 3" xfId="2593" xr:uid="{2D47B014-3562-4985-980F-5B51BA00963C}"/>
    <cellStyle name="Normal 8 2 4 2 2 4" xfId="2594" xr:uid="{5F34AC00-D5A4-49D7-A38E-78B2201650A2}"/>
    <cellStyle name="Normal 8 2 4 2 3" xfId="2595" xr:uid="{FFDF6A1B-C872-4DD0-9D9A-2EFCD3A56B18}"/>
    <cellStyle name="Normal 8 2 4 2 3 2" xfId="4160" xr:uid="{D2606751-8CA9-47A0-AB41-6DF8903C7E96}"/>
    <cellStyle name="Normal 8 2 4 2 4" xfId="2596" xr:uid="{30B8B9D5-C1BF-4840-9FF8-449578A27BCF}"/>
    <cellStyle name="Normal 8 2 4 2 5" xfId="2597" xr:uid="{3F413D2E-F7D4-4A7B-8618-94C64AA0F78B}"/>
    <cellStyle name="Normal 8 2 4 3" xfId="2598" xr:uid="{C423D3D0-E252-497B-AEF7-33A13EF5D551}"/>
    <cellStyle name="Normal 8 2 4 3 2" xfId="2599" xr:uid="{801CDD90-E9C5-4D12-AD33-DA53F3B19FDB}"/>
    <cellStyle name="Normal 8 2 4 3 2 2" xfId="4161" xr:uid="{19A0B13B-6400-4117-A5A7-7B5A4A055B16}"/>
    <cellStyle name="Normal 8 2 4 3 3" xfId="2600" xr:uid="{939E844F-A127-4F18-81A6-30180EFFF3CA}"/>
    <cellStyle name="Normal 8 2 4 3 4" xfId="2601" xr:uid="{529E309D-2D06-4CA7-8549-93DB9663CB46}"/>
    <cellStyle name="Normal 8 2 4 4" xfId="2602" xr:uid="{8B1F7FD6-7F06-4500-AB3E-657CD0461F25}"/>
    <cellStyle name="Normal 8 2 4 4 2" xfId="2603" xr:uid="{E5933DD4-A96C-4663-81E8-69E05E96ADF6}"/>
    <cellStyle name="Normal 8 2 4 4 3" xfId="2604" xr:uid="{6AFDAB46-47F1-495E-AFAF-5F4699F13A89}"/>
    <cellStyle name="Normal 8 2 4 4 4" xfId="2605" xr:uid="{8FEAFB8B-6F91-41F6-9463-8683B29E49CC}"/>
    <cellStyle name="Normal 8 2 4 5" xfId="2606" xr:uid="{7EB9941E-B40E-4032-98A3-56F4EAFA772C}"/>
    <cellStyle name="Normal 8 2 4 6" xfId="2607" xr:uid="{D7F16ACC-7F8E-459D-8C6B-0140A20C9EC7}"/>
    <cellStyle name="Normal 8 2 4 7" xfId="2608" xr:uid="{42B63EE2-BFF9-4A6F-A2E5-314020E337C8}"/>
    <cellStyle name="Normal 8 2 5" xfId="2609" xr:uid="{F9B3D564-E73F-4D04-BC5E-616071597CF8}"/>
    <cellStyle name="Normal 8 2 5 2" xfId="2610" xr:uid="{A5A0A9B0-FA3E-45CF-81A8-CACC64CA2B64}"/>
    <cellStyle name="Normal 8 2 5 2 2" xfId="2611" xr:uid="{643F6D8F-6A1E-4C1B-A54F-F6453293D5A4}"/>
    <cellStyle name="Normal 8 2 5 2 2 2" xfId="4162" xr:uid="{1F87DE25-A563-46BC-916A-9B3D0F4F690A}"/>
    <cellStyle name="Normal 8 2 5 2 2 2 2" xfId="4163" xr:uid="{2CF12C1D-7CCF-4FAC-987D-ADD0C15FC66E}"/>
    <cellStyle name="Normal 8 2 5 2 2 3" xfId="4164" xr:uid="{426871DC-7C02-40B8-942E-A7B2BE97F01A}"/>
    <cellStyle name="Normal 8 2 5 2 3" xfId="2612" xr:uid="{5B2E8C07-726E-41C0-AD05-246310E0183F}"/>
    <cellStyle name="Normal 8 2 5 2 3 2" xfId="4165" xr:uid="{08EC4324-A2D7-4FCB-B507-E8A0E6994501}"/>
    <cellStyle name="Normal 8 2 5 2 4" xfId="2613" xr:uid="{515468CB-66D4-430A-954A-AB6F4ABD9388}"/>
    <cellStyle name="Normal 8 2 5 3" xfId="2614" xr:uid="{F0696EA2-0B6D-48A9-8FB8-A299CAB7D5C2}"/>
    <cellStyle name="Normal 8 2 5 3 2" xfId="2615" xr:uid="{BB81F659-E837-4027-A2F7-9249AFECB636}"/>
    <cellStyle name="Normal 8 2 5 3 2 2" xfId="4166" xr:uid="{BB238A90-756F-4168-9DE8-F9925A2078E3}"/>
    <cellStyle name="Normal 8 2 5 3 3" xfId="2616" xr:uid="{DD40B676-6B29-4DB9-BECD-046556FE8433}"/>
    <cellStyle name="Normal 8 2 5 3 4" xfId="2617" xr:uid="{B9B42393-0160-4601-9869-EAF52FF293F4}"/>
    <cellStyle name="Normal 8 2 5 4" xfId="2618" xr:uid="{76D83D22-0DE6-4FF2-AB75-39A091C26780}"/>
    <cellStyle name="Normal 8 2 5 4 2" xfId="4167" xr:uid="{068FBA83-0B43-4BB5-B25C-D3288F6498DE}"/>
    <cellStyle name="Normal 8 2 5 5" xfId="2619" xr:uid="{3A06987D-F31D-4BBD-9251-09D4513DE825}"/>
    <cellStyle name="Normal 8 2 5 6" xfId="2620" xr:uid="{E53201EA-C7A3-4109-8C56-101C1CE964D6}"/>
    <cellStyle name="Normal 8 2 6" xfId="2621" xr:uid="{E3654641-3707-4AA4-831F-C316CC766125}"/>
    <cellStyle name="Normal 8 2 6 2" xfId="2622" xr:uid="{EB6AF0CF-9672-421F-912F-57B3CC6CB0C2}"/>
    <cellStyle name="Normal 8 2 6 2 2" xfId="2623" xr:uid="{0381AA1D-D806-4361-829B-91A3FF092CC8}"/>
    <cellStyle name="Normal 8 2 6 2 2 2" xfId="4168" xr:uid="{F87A80E9-A7C2-40F8-8297-1685D75B999C}"/>
    <cellStyle name="Normal 8 2 6 2 3" xfId="2624" xr:uid="{16C6828A-C5B8-4D99-8FA8-B1204F251D35}"/>
    <cellStyle name="Normal 8 2 6 2 4" xfId="2625" xr:uid="{A0F7C9D4-BE6C-483E-AC27-BAB676D6554E}"/>
    <cellStyle name="Normal 8 2 6 3" xfId="2626" xr:uid="{01A5EFF6-0726-40F3-A7F3-47FE8DAC8BCA}"/>
    <cellStyle name="Normal 8 2 6 3 2" xfId="4169" xr:uid="{420B9C47-902B-4A88-8C79-FE2B6999D659}"/>
    <cellStyle name="Normal 8 2 6 4" xfId="2627" xr:uid="{2CF3FF10-E087-47E0-95E9-07E8F8239DC3}"/>
    <cellStyle name="Normal 8 2 6 5" xfId="2628" xr:uid="{D91E0A98-D46E-4119-B307-245567692BED}"/>
    <cellStyle name="Normal 8 2 7" xfId="2629" xr:uid="{E843AE06-B88F-4254-A3C6-529108922868}"/>
    <cellStyle name="Normal 8 2 7 2" xfId="2630" xr:uid="{42859850-94C3-4888-B226-8100E1A4A0A4}"/>
    <cellStyle name="Normal 8 2 7 2 2" xfId="4170" xr:uid="{7663A428-9322-493F-AB3D-E77457CCE399}"/>
    <cellStyle name="Normal 8 2 7 3" xfId="2631" xr:uid="{731E2AF7-2E7F-4613-BF4F-D252A7833DE9}"/>
    <cellStyle name="Normal 8 2 7 4" xfId="2632" xr:uid="{57B64DE0-C86E-4339-8385-0CF534E17503}"/>
    <cellStyle name="Normal 8 2 8" xfId="2633" xr:uid="{3477BE4E-67D6-4744-BAC5-BF02FB7ED268}"/>
    <cellStyle name="Normal 8 2 8 2" xfId="2634" xr:uid="{61C7DADB-51B3-4913-965E-E0E53BA7DE4E}"/>
    <cellStyle name="Normal 8 2 8 3" xfId="2635" xr:uid="{AA1C4987-75CD-48DD-AACB-754F51FD632D}"/>
    <cellStyle name="Normal 8 2 8 4" xfId="2636" xr:uid="{8135EC54-262B-4819-A523-474373A63313}"/>
    <cellStyle name="Normal 8 2 9" xfId="2637" xr:uid="{A45C41E0-7191-4554-AAB5-3C79B54897D1}"/>
    <cellStyle name="Normal 8 3" xfId="2638" xr:uid="{B14A9181-3429-4262-90B4-BFF1FC3B5F0C}"/>
    <cellStyle name="Normal 8 3 10" xfId="2639" xr:uid="{5402EF9E-6E15-48D3-9AB2-9CDC7CCB837B}"/>
    <cellStyle name="Normal 8 3 11" xfId="2640" xr:uid="{17B9E1B2-DE5E-4426-9D88-5200E37BBBC4}"/>
    <cellStyle name="Normal 8 3 2" xfId="2641" xr:uid="{F70AC493-1CDB-4ECE-A57B-6F570DBA5B06}"/>
    <cellStyle name="Normal 8 3 2 2" xfId="2642" xr:uid="{38336F7C-DEEB-46FC-A162-53465876EAB7}"/>
    <cellStyle name="Normal 8 3 2 2 2" xfId="2643" xr:uid="{D0D327B2-403F-42CA-A516-94D45C200E1C}"/>
    <cellStyle name="Normal 8 3 2 2 2 2" xfId="2644" xr:uid="{8623F3E4-77EE-472F-A4D4-EEBC3DE646B1}"/>
    <cellStyle name="Normal 8 3 2 2 2 2 2" xfId="2645" xr:uid="{B2035229-50F5-4568-B7F0-559E4F4E9227}"/>
    <cellStyle name="Normal 8 3 2 2 2 2 2 2" xfId="4171" xr:uid="{1F8985BF-CEEC-46A2-8942-A9A3F9D08979}"/>
    <cellStyle name="Normal 8 3 2 2 2 2 3" xfId="2646" xr:uid="{696F13F3-40EC-4409-BAFE-BE9EC615BE20}"/>
    <cellStyle name="Normal 8 3 2 2 2 2 4" xfId="2647" xr:uid="{250C4045-D67D-476D-868C-AA5F4060D4B9}"/>
    <cellStyle name="Normal 8 3 2 2 2 3" xfId="2648" xr:uid="{17A95DEA-3B0E-4AD0-A910-4753528D3FB4}"/>
    <cellStyle name="Normal 8 3 2 2 2 3 2" xfId="2649" xr:uid="{B2E6A51F-1B0E-4D7B-BA06-BA1EFA5DBDE3}"/>
    <cellStyle name="Normal 8 3 2 2 2 3 3" xfId="2650" xr:uid="{FD0AB0F0-14D9-4D7C-B627-3A61DE3FA7F3}"/>
    <cellStyle name="Normal 8 3 2 2 2 3 4" xfId="2651" xr:uid="{084181B1-0D7C-4405-B214-A536D368A1C2}"/>
    <cellStyle name="Normal 8 3 2 2 2 4" xfId="2652" xr:uid="{38CDBFBB-4FCA-4B0F-8849-B6C5A7FFE749}"/>
    <cellStyle name="Normal 8 3 2 2 2 5" xfId="2653" xr:uid="{BBE4F4EB-90A9-4AAE-B515-DC0D3809F1BC}"/>
    <cellStyle name="Normal 8 3 2 2 2 6" xfId="2654" xr:uid="{BFFACD2E-3EA3-43EE-9DF7-740C4F78FD85}"/>
    <cellStyle name="Normal 8 3 2 2 3" xfId="2655" xr:uid="{F2A742F1-BA12-4996-83A0-E5FECA0779A8}"/>
    <cellStyle name="Normal 8 3 2 2 3 2" xfId="2656" xr:uid="{8DCEA16B-9A43-4F63-BC4C-ED2B85AD58F4}"/>
    <cellStyle name="Normal 8 3 2 2 3 2 2" xfId="2657" xr:uid="{9FC7B1E5-B20A-404E-8D43-10AE3D473522}"/>
    <cellStyle name="Normal 8 3 2 2 3 2 3" xfId="2658" xr:uid="{3DEA5B1B-71D3-41C1-ACFC-0E158E0F6D0E}"/>
    <cellStyle name="Normal 8 3 2 2 3 2 4" xfId="2659" xr:uid="{2E19B4D0-7B3A-4B27-AF51-1DC701A6476D}"/>
    <cellStyle name="Normal 8 3 2 2 3 3" xfId="2660" xr:uid="{C2865461-98EC-408E-8BC6-FAD201DC4DC5}"/>
    <cellStyle name="Normal 8 3 2 2 3 4" xfId="2661" xr:uid="{136A17A9-CBCC-46CD-B9D2-11F6AE675F21}"/>
    <cellStyle name="Normal 8 3 2 2 3 5" xfId="2662" xr:uid="{C17B0899-6F14-415F-AE29-A28807B4E1A8}"/>
    <cellStyle name="Normal 8 3 2 2 4" xfId="2663" xr:uid="{0B3262E6-913E-4027-8AC0-7DB98AA1DE19}"/>
    <cellStyle name="Normal 8 3 2 2 4 2" xfId="2664" xr:uid="{D30EF8CC-2739-46A9-90E4-56B6E948B035}"/>
    <cellStyle name="Normal 8 3 2 2 4 3" xfId="2665" xr:uid="{94C1031D-AFB8-4ED5-A1F5-235782190A67}"/>
    <cellStyle name="Normal 8 3 2 2 4 4" xfId="2666" xr:uid="{12C0FCED-3297-4251-AF77-F8D2A7EB9A81}"/>
    <cellStyle name="Normal 8 3 2 2 5" xfId="2667" xr:uid="{9B6C21F3-3543-4E29-8697-0E4769360F99}"/>
    <cellStyle name="Normal 8 3 2 2 5 2" xfId="2668" xr:uid="{D9F0E044-8BCF-4888-981F-25BF69FF5FE9}"/>
    <cellStyle name="Normal 8 3 2 2 5 3" xfId="2669" xr:uid="{2F823672-5A1A-4761-B859-802DC2176FE4}"/>
    <cellStyle name="Normal 8 3 2 2 5 4" xfId="2670" xr:uid="{6F82E077-90A1-4548-AF0A-FBFC75976F8C}"/>
    <cellStyle name="Normal 8 3 2 2 6" xfId="2671" xr:uid="{576E23C8-32D6-4D8A-9BEA-81238AD4697F}"/>
    <cellStyle name="Normal 8 3 2 2 7" xfId="2672" xr:uid="{5A23617D-82C0-46BD-81E1-9DB1A59F10CC}"/>
    <cellStyle name="Normal 8 3 2 2 8" xfId="2673" xr:uid="{673A7B99-CC68-4E2D-8A02-2A93249F75FD}"/>
    <cellStyle name="Normal 8 3 2 3" xfId="2674" xr:uid="{7C3C84EA-65AB-415F-A8CB-DE5554BADE40}"/>
    <cellStyle name="Normal 8 3 2 3 2" xfId="2675" xr:uid="{25706FA0-B0BE-4DFA-A658-7DD1ED32BB32}"/>
    <cellStyle name="Normal 8 3 2 3 2 2" xfId="2676" xr:uid="{B03B2C5F-A8F1-462D-A74C-B8C4F32A8EC5}"/>
    <cellStyle name="Normal 8 3 2 3 2 2 2" xfId="4172" xr:uid="{B34B8DD4-4F22-4DBA-8EFC-71C5F714BF12}"/>
    <cellStyle name="Normal 8 3 2 3 2 2 2 2" xfId="4173" xr:uid="{5494376B-BBFF-4A9E-97A5-22C176E04335}"/>
    <cellStyle name="Normal 8 3 2 3 2 2 3" xfId="4174" xr:uid="{6A6720B7-E1AB-4CB4-8428-6DEA1D2B5CAA}"/>
    <cellStyle name="Normal 8 3 2 3 2 3" xfId="2677" xr:uid="{30EE62E5-CDFD-4F84-8C1E-160F97265F1E}"/>
    <cellStyle name="Normal 8 3 2 3 2 3 2" xfId="4175" xr:uid="{1B45D40A-474C-48BE-A3C5-CD1201F7584A}"/>
    <cellStyle name="Normal 8 3 2 3 2 4" xfId="2678" xr:uid="{5072696A-66AB-4A62-9AA8-229007A188DD}"/>
    <cellStyle name="Normal 8 3 2 3 3" xfId="2679" xr:uid="{E0309C15-52AB-4019-8401-B12863A6B4DF}"/>
    <cellStyle name="Normal 8 3 2 3 3 2" xfId="2680" xr:uid="{BE77F3F9-C053-4C11-9E70-E42B67410C78}"/>
    <cellStyle name="Normal 8 3 2 3 3 2 2" xfId="4176" xr:uid="{C21F9437-EDA8-448E-8201-9BA14E57ED5C}"/>
    <cellStyle name="Normal 8 3 2 3 3 3" xfId="2681" xr:uid="{12AA3515-3A61-49C1-A93B-5BC2BAD9AD37}"/>
    <cellStyle name="Normal 8 3 2 3 3 4" xfId="2682" xr:uid="{14E849F1-699B-4F9F-A812-00F395876AC7}"/>
    <cellStyle name="Normal 8 3 2 3 4" xfId="2683" xr:uid="{C5CDF2FC-5344-4EF6-93A6-207A023371EB}"/>
    <cellStyle name="Normal 8 3 2 3 4 2" xfId="4177" xr:uid="{FAF9B06F-036C-49AF-BD1D-8D146447FB86}"/>
    <cellStyle name="Normal 8 3 2 3 5" xfId="2684" xr:uid="{5B228A0D-54E9-4B62-B4AD-EAD88CF8F6D5}"/>
    <cellStyle name="Normal 8 3 2 3 6" xfId="2685" xr:uid="{E4C63F29-3FAD-4A1A-B6C7-7982D577AE60}"/>
    <cellStyle name="Normal 8 3 2 4" xfId="2686" xr:uid="{D4A0D287-F482-483C-9449-FD6E8A28D44B}"/>
    <cellStyle name="Normal 8 3 2 4 2" xfId="2687" xr:uid="{AD36A093-76EF-4717-BB96-C627D4BC566E}"/>
    <cellStyle name="Normal 8 3 2 4 2 2" xfId="2688" xr:uid="{30D7D4A1-5757-4685-84F3-CCE430FE639F}"/>
    <cellStyle name="Normal 8 3 2 4 2 2 2" xfId="4178" xr:uid="{E5586A7C-DA8D-4A84-AD8A-0BA109BBCC94}"/>
    <cellStyle name="Normal 8 3 2 4 2 3" xfId="2689" xr:uid="{3954226F-89D6-4BD0-9009-4BC029BA002C}"/>
    <cellStyle name="Normal 8 3 2 4 2 4" xfId="2690" xr:uid="{56B1A6A3-3148-4FB7-BD69-FBAF70610FAA}"/>
    <cellStyle name="Normal 8 3 2 4 3" xfId="2691" xr:uid="{B88F03E1-F489-4C7E-9AC4-03E88B4DED63}"/>
    <cellStyle name="Normal 8 3 2 4 3 2" xfId="4179" xr:uid="{1B845FD1-5584-437B-9954-CF16A4BFF2AC}"/>
    <cellStyle name="Normal 8 3 2 4 4" xfId="2692" xr:uid="{2F3185CC-02B7-4395-B063-8F6CD81E1BB8}"/>
    <cellStyle name="Normal 8 3 2 4 5" xfId="2693" xr:uid="{3F90437F-9C8F-48E6-9925-B8D5C0373583}"/>
    <cellStyle name="Normal 8 3 2 5" xfId="2694" xr:uid="{4C247321-1F01-4311-929F-E1D4DEA415A3}"/>
    <cellStyle name="Normal 8 3 2 5 2" xfId="2695" xr:uid="{7768E3E4-D175-4FDA-8EC6-4DD408FD2699}"/>
    <cellStyle name="Normal 8 3 2 5 2 2" xfId="4180" xr:uid="{4D45F632-4809-4178-A653-A8CBFC02063F}"/>
    <cellStyle name="Normal 8 3 2 5 3" xfId="2696" xr:uid="{8EB48DB0-88E8-4F9C-A7AC-522820B3D88F}"/>
    <cellStyle name="Normal 8 3 2 5 4" xfId="2697" xr:uid="{EAC9C880-0B45-4C24-B1DD-D7F8A6C040E5}"/>
    <cellStyle name="Normal 8 3 2 6" xfId="2698" xr:uid="{DE6303F8-CCBB-4292-947F-1B611F940647}"/>
    <cellStyle name="Normal 8 3 2 6 2" xfId="2699" xr:uid="{BCFAA5B6-31BA-48E3-83CE-6E2D8353B0F4}"/>
    <cellStyle name="Normal 8 3 2 6 3" xfId="2700" xr:uid="{B97898D3-5656-4D50-AAA8-BCB6ECF39B4D}"/>
    <cellStyle name="Normal 8 3 2 6 4" xfId="2701" xr:uid="{86621A65-C5CF-44C1-ABDD-A6ED1AEB7AA1}"/>
    <cellStyle name="Normal 8 3 2 7" xfId="2702" xr:uid="{8C5601B0-B9B7-4667-A724-289D1DFEC8DB}"/>
    <cellStyle name="Normal 8 3 2 8" xfId="2703" xr:uid="{82837068-3BD5-4B92-BC0F-2545668AA8B8}"/>
    <cellStyle name="Normal 8 3 2 9" xfId="2704" xr:uid="{35E5D856-70FE-4300-B66D-4DAA8096874B}"/>
    <cellStyle name="Normal 8 3 3" xfId="2705" xr:uid="{48533C67-1F73-48E7-BC87-28FF624B5922}"/>
    <cellStyle name="Normal 8 3 3 2" xfId="2706" xr:uid="{536B2F1F-7B64-4DA9-9091-91118C637EEE}"/>
    <cellStyle name="Normal 8 3 3 2 2" xfId="2707" xr:uid="{00F2C74F-D287-4860-928D-0C8A64DAF21B}"/>
    <cellStyle name="Normal 8 3 3 2 2 2" xfId="2708" xr:uid="{9E100DC1-D541-4255-9FCF-12A2746B1D35}"/>
    <cellStyle name="Normal 8 3 3 2 2 2 2" xfId="4181" xr:uid="{BDEF584E-EDD0-4FCC-9379-C9ABB5B278BD}"/>
    <cellStyle name="Normal 8 3 3 2 2 2 2 2" xfId="4665" xr:uid="{6B72DE29-9A5F-4802-8556-D9590A279932}"/>
    <cellStyle name="Normal 8 3 3 2 2 2 3" xfId="4666" xr:uid="{D6AAB392-B0F9-458E-8836-83165001FD33}"/>
    <cellStyle name="Normal 8 3 3 2 2 3" xfId="2709" xr:uid="{957BC62E-E687-4D63-BDEE-26F5DFAD66F7}"/>
    <cellStyle name="Normal 8 3 3 2 2 3 2" xfId="4667" xr:uid="{342A45C9-CB92-470C-BA12-B0BE1EDD1274}"/>
    <cellStyle name="Normal 8 3 3 2 2 4" xfId="2710" xr:uid="{B4DC4ABF-851C-439F-81A7-F89AE6A3D06B}"/>
    <cellStyle name="Normal 8 3 3 2 3" xfId="2711" xr:uid="{70A09EBA-1D52-4BF1-AC14-271414036BE3}"/>
    <cellStyle name="Normal 8 3 3 2 3 2" xfId="2712" xr:uid="{73A1C59A-1DE0-496F-83D2-60977B30D678}"/>
    <cellStyle name="Normal 8 3 3 2 3 2 2" xfId="4668" xr:uid="{8DB9002F-6839-40DB-9A69-964A2A9EF3ED}"/>
    <cellStyle name="Normal 8 3 3 2 3 3" xfId="2713" xr:uid="{41415B0F-713C-49B8-B074-B10FF739402E}"/>
    <cellStyle name="Normal 8 3 3 2 3 4" xfId="2714" xr:uid="{6784EB87-E7C7-491B-A68D-545E0EECED72}"/>
    <cellStyle name="Normal 8 3 3 2 4" xfId="2715" xr:uid="{C87E0FD2-626B-45C2-9F70-4826581EBE21}"/>
    <cellStyle name="Normal 8 3 3 2 4 2" xfId="4669" xr:uid="{BC47C617-4562-4518-98E3-10E921ECEF8F}"/>
    <cellStyle name="Normal 8 3 3 2 5" xfId="2716" xr:uid="{3964C9A5-5CD2-4AF0-A65B-194725C3444C}"/>
    <cellStyle name="Normal 8 3 3 2 6" xfId="2717" xr:uid="{E5EF9088-CF5C-4580-A135-515C8FC25103}"/>
    <cellStyle name="Normal 8 3 3 3" xfId="2718" xr:uid="{CB0A2F97-97A1-4CAD-8C09-92D0DE92F91D}"/>
    <cellStyle name="Normal 8 3 3 3 2" xfId="2719" xr:uid="{4339556D-74BC-4646-9936-B08F1F04238F}"/>
    <cellStyle name="Normal 8 3 3 3 2 2" xfId="2720" xr:uid="{993257E3-B99C-42F2-AF46-D10D12FA0570}"/>
    <cellStyle name="Normal 8 3 3 3 2 2 2" xfId="4670" xr:uid="{24879ED4-BBE6-4828-88A0-A55A10BD27F4}"/>
    <cellStyle name="Normal 8 3 3 3 2 3" xfId="2721" xr:uid="{C53EBEBC-0BA0-4C0D-BB5A-6251DBA38FE2}"/>
    <cellStyle name="Normal 8 3 3 3 2 4" xfId="2722" xr:uid="{F86EC162-ABEF-473F-B35B-9E02041D699E}"/>
    <cellStyle name="Normal 8 3 3 3 3" xfId="2723" xr:uid="{4DB578E0-BDED-4B25-9547-E48A634F2E80}"/>
    <cellStyle name="Normal 8 3 3 3 3 2" xfId="4671" xr:uid="{F7BF8F09-1E58-4555-BFBC-E2E56A3B046F}"/>
    <cellStyle name="Normal 8 3 3 3 4" xfId="2724" xr:uid="{B62862C6-CDD6-4E30-9EEB-B449C63AE7B8}"/>
    <cellStyle name="Normal 8 3 3 3 5" xfId="2725" xr:uid="{D7D4A2FB-0178-4636-9A47-7E442AC2C785}"/>
    <cellStyle name="Normal 8 3 3 4" xfId="2726" xr:uid="{447EBADD-B95A-4BF4-9261-C3BB287B0B95}"/>
    <cellStyle name="Normal 8 3 3 4 2" xfId="2727" xr:uid="{72FBAE0A-8943-440D-A8A8-BD1CE110CF0C}"/>
    <cellStyle name="Normal 8 3 3 4 2 2" xfId="4672" xr:uid="{5889AD9E-4D85-459F-99C6-783F1D734A3B}"/>
    <cellStyle name="Normal 8 3 3 4 3" xfId="2728" xr:uid="{DEE9636C-E038-424C-921B-AD246827454F}"/>
    <cellStyle name="Normal 8 3 3 4 4" xfId="2729" xr:uid="{DB4A0B0D-0FC2-4E77-AC09-407474E3F2FF}"/>
    <cellStyle name="Normal 8 3 3 5" xfId="2730" xr:uid="{3E176968-2B8B-44FB-BBA0-DDFC03921759}"/>
    <cellStyle name="Normal 8 3 3 5 2" xfId="2731" xr:uid="{370807BB-AA01-44AD-AC58-E1D1B0B0B56C}"/>
    <cellStyle name="Normal 8 3 3 5 3" xfId="2732" xr:uid="{0CC64480-B1B5-45D1-96B0-CA3D06522BCE}"/>
    <cellStyle name="Normal 8 3 3 5 4" xfId="2733" xr:uid="{17F0D108-B3D1-4655-B300-78F7B3FA8ACC}"/>
    <cellStyle name="Normal 8 3 3 6" xfId="2734" xr:uid="{EF526397-0EDE-4D3C-9C1F-AEEFF96EE6C9}"/>
    <cellStyle name="Normal 8 3 3 7" xfId="2735" xr:uid="{895009C6-383B-43C7-B707-F725F5EC47F6}"/>
    <cellStyle name="Normal 8 3 3 8" xfId="2736" xr:uid="{DF6EBE4E-C4E2-4B8F-B155-8F73308067C6}"/>
    <cellStyle name="Normal 8 3 4" xfId="2737" xr:uid="{CC59E597-FF6C-4FA6-9FBE-E9E3D57AD692}"/>
    <cellStyle name="Normal 8 3 4 2" xfId="2738" xr:uid="{BEF0FF9D-5045-4F94-BDB6-05DC393CE6D5}"/>
    <cellStyle name="Normal 8 3 4 2 2" xfId="2739" xr:uid="{8D4154B3-7AA8-40E1-9EEE-D2DECABF3420}"/>
    <cellStyle name="Normal 8 3 4 2 2 2" xfId="2740" xr:uid="{B36A1DFC-B7A3-4A26-9415-1D5D13397485}"/>
    <cellStyle name="Normal 8 3 4 2 2 2 2" xfId="4182" xr:uid="{68795807-668B-4824-8683-633E704359E4}"/>
    <cellStyle name="Normal 8 3 4 2 2 3" xfId="2741" xr:uid="{31D2CA35-9D5A-4278-8782-C574149DAEE6}"/>
    <cellStyle name="Normal 8 3 4 2 2 4" xfId="2742" xr:uid="{8973442B-5536-4A94-8474-256673CAFE34}"/>
    <cellStyle name="Normal 8 3 4 2 3" xfId="2743" xr:uid="{405EC86D-70D4-4EE7-A2B5-0BA864874F99}"/>
    <cellStyle name="Normal 8 3 4 2 3 2" xfId="4183" xr:uid="{624E6702-7AA7-4E7F-AFDA-C43413A9C935}"/>
    <cellStyle name="Normal 8 3 4 2 4" xfId="2744" xr:uid="{8113B091-366B-453F-AECA-8A78F98A4408}"/>
    <cellStyle name="Normal 8 3 4 2 5" xfId="2745" xr:uid="{EA94B558-0135-430A-8907-527DF97F63B1}"/>
    <cellStyle name="Normal 8 3 4 3" xfId="2746" xr:uid="{E878B364-D94F-4599-A682-AC1C6A2D8AA7}"/>
    <cellStyle name="Normal 8 3 4 3 2" xfId="2747" xr:uid="{47286D5E-2618-4A36-899E-1C3055E16254}"/>
    <cellStyle name="Normal 8 3 4 3 2 2" xfId="4184" xr:uid="{A3E8D454-33B6-420F-8FF2-67BD8F76B37A}"/>
    <cellStyle name="Normal 8 3 4 3 3" xfId="2748" xr:uid="{E78914F6-6D24-42CC-9308-22AC3B3B15AE}"/>
    <cellStyle name="Normal 8 3 4 3 4" xfId="2749" xr:uid="{7821D0DA-E508-40C1-8A69-E291B729EFCD}"/>
    <cellStyle name="Normal 8 3 4 4" xfId="2750" xr:uid="{9F6A6F7B-824C-4F1B-8FCD-FDE51E36CEFA}"/>
    <cellStyle name="Normal 8 3 4 4 2" xfId="2751" xr:uid="{7F2BDD04-D9F6-4422-A8F9-B43D77C3FD9E}"/>
    <cellStyle name="Normal 8 3 4 4 3" xfId="2752" xr:uid="{06E54DD1-F458-4C72-9BC8-390CE4B4A302}"/>
    <cellStyle name="Normal 8 3 4 4 4" xfId="2753" xr:uid="{4FCACC9D-7D75-49E1-BD76-C7F9E6598AE3}"/>
    <cellStyle name="Normal 8 3 4 5" xfId="2754" xr:uid="{25AF1B41-1C26-4C07-A311-AA5BFA4AA0D5}"/>
    <cellStyle name="Normal 8 3 4 6" xfId="2755" xr:uid="{336ADB44-6C0F-4105-A13C-D2E0FCDDDF01}"/>
    <cellStyle name="Normal 8 3 4 7" xfId="2756" xr:uid="{EE926F02-5425-421A-84FB-EFA0FC54408D}"/>
    <cellStyle name="Normal 8 3 5" xfId="2757" xr:uid="{C275BC2F-ACE6-4FB5-8CCE-9386AE0DA979}"/>
    <cellStyle name="Normal 8 3 5 2" xfId="2758" xr:uid="{C747AA48-303C-407B-AAB7-24342465376C}"/>
    <cellStyle name="Normal 8 3 5 2 2" xfId="2759" xr:uid="{4666A13E-6211-4AA6-B1A2-65E2A8E810CE}"/>
    <cellStyle name="Normal 8 3 5 2 2 2" xfId="4185" xr:uid="{647B5C96-0073-43C8-BF3B-00657A9DA16F}"/>
    <cellStyle name="Normal 8 3 5 2 3" xfId="2760" xr:uid="{C931926B-6335-401B-A52C-4AAA8CD2F6CD}"/>
    <cellStyle name="Normal 8 3 5 2 4" xfId="2761" xr:uid="{C057E0C4-8F59-49A9-855D-758D5DBF5B59}"/>
    <cellStyle name="Normal 8 3 5 3" xfId="2762" xr:uid="{708242F3-B20E-4ABE-9DE6-8900E947600F}"/>
    <cellStyle name="Normal 8 3 5 3 2" xfId="2763" xr:uid="{D5F579E0-754E-4AFB-BB57-FF9035950876}"/>
    <cellStyle name="Normal 8 3 5 3 3" xfId="2764" xr:uid="{B9129C4D-304C-434D-8871-3E29AC009F05}"/>
    <cellStyle name="Normal 8 3 5 3 4" xfId="2765" xr:uid="{53BEDD5D-C3E3-46E2-A379-F2AA91DB2AC1}"/>
    <cellStyle name="Normal 8 3 5 4" xfId="2766" xr:uid="{DC54178F-E9B9-4046-ACB2-33A021E0D52C}"/>
    <cellStyle name="Normal 8 3 5 5" xfId="2767" xr:uid="{09508CAA-CFAA-4219-A086-92863DF908BE}"/>
    <cellStyle name="Normal 8 3 5 6" xfId="2768" xr:uid="{60860E9C-9D44-489D-9A46-4E709A463423}"/>
    <cellStyle name="Normal 8 3 6" xfId="2769" xr:uid="{D7530B44-A142-412E-902A-F6363C8B182A}"/>
    <cellStyle name="Normal 8 3 6 2" xfId="2770" xr:uid="{910572D3-FFA1-4FA2-A17C-EF623AE2F6FD}"/>
    <cellStyle name="Normal 8 3 6 2 2" xfId="2771" xr:uid="{01DE2164-2389-41D0-A107-44A57CF91822}"/>
    <cellStyle name="Normal 8 3 6 2 3" xfId="2772" xr:uid="{D70F7448-DF75-4F4E-ABAF-2B08B6CEA70B}"/>
    <cellStyle name="Normal 8 3 6 2 4" xfId="2773" xr:uid="{2459E19F-9CC5-4CF1-913D-9041E7C529E5}"/>
    <cellStyle name="Normal 8 3 6 3" xfId="2774" xr:uid="{FCD53A29-7D07-403E-9429-7C615CEEF724}"/>
    <cellStyle name="Normal 8 3 6 4" xfId="2775" xr:uid="{1DA3C191-385D-48A0-B47A-D65DF84D2E7B}"/>
    <cellStyle name="Normal 8 3 6 5" xfId="2776" xr:uid="{4FB579EB-3113-4036-8A98-11C970CC4177}"/>
    <cellStyle name="Normal 8 3 7" xfId="2777" xr:uid="{99EDE680-341D-414D-BBB1-39C7AA99914E}"/>
    <cellStyle name="Normal 8 3 7 2" xfId="2778" xr:uid="{4B8DD376-FA4E-46AF-AB8E-A38FEE8F5FD3}"/>
    <cellStyle name="Normal 8 3 7 3" xfId="2779" xr:uid="{5E6E4ABF-EA96-480A-8770-137ED4D6C3DE}"/>
    <cellStyle name="Normal 8 3 7 4" xfId="2780" xr:uid="{DDA0BC94-D3E0-4DB2-965A-ED70525B1F9D}"/>
    <cellStyle name="Normal 8 3 8" xfId="2781" xr:uid="{F05233FF-A922-4ED3-A19B-E61D6D13328A}"/>
    <cellStyle name="Normal 8 3 8 2" xfId="2782" xr:uid="{B01A4F2A-76BC-4652-87D6-D77574C88751}"/>
    <cellStyle name="Normal 8 3 8 3" xfId="2783" xr:uid="{AA451549-973B-4D07-AB8E-0DA9FC6FECA9}"/>
    <cellStyle name="Normal 8 3 8 4" xfId="2784" xr:uid="{37E19095-4A0B-4FD1-BDF1-1536DCFFF250}"/>
    <cellStyle name="Normal 8 3 9" xfId="2785" xr:uid="{413A275A-B1B5-46F0-A9BA-C6EBF0BB03B8}"/>
    <cellStyle name="Normal 8 4" xfId="2786" xr:uid="{FA91DE4F-4CC2-46B4-AC50-CBAF415AC5F2}"/>
    <cellStyle name="Normal 8 4 10" xfId="2787" xr:uid="{BE9886AD-0F76-41DE-BA4A-08B96FDAADEA}"/>
    <cellStyle name="Normal 8 4 11" xfId="2788" xr:uid="{E9835F82-C3EB-469D-B57C-A8DD5CFE8B69}"/>
    <cellStyle name="Normal 8 4 2" xfId="2789" xr:uid="{F90A32DA-C0B2-407C-B02F-8C13E0A321E4}"/>
    <cellStyle name="Normal 8 4 2 2" xfId="2790" xr:uid="{CA8CC971-DFCE-4073-8D8C-01E5E016A363}"/>
    <cellStyle name="Normal 8 4 2 2 2" xfId="2791" xr:uid="{FFFFD32D-010E-4F22-B2F8-C70E853248DC}"/>
    <cellStyle name="Normal 8 4 2 2 2 2" xfId="2792" xr:uid="{80AAE2BE-6290-4C62-96CE-D0D5192BC1EC}"/>
    <cellStyle name="Normal 8 4 2 2 2 2 2" xfId="2793" xr:uid="{A6995F89-C90A-4640-91B9-7CF6F816DC48}"/>
    <cellStyle name="Normal 8 4 2 2 2 2 3" xfId="2794" xr:uid="{7788FBF9-9758-4D96-A724-2AC0F3F2D06C}"/>
    <cellStyle name="Normal 8 4 2 2 2 2 4" xfId="2795" xr:uid="{3AE956D1-7A92-4D15-8859-5BC107D9B100}"/>
    <cellStyle name="Normal 8 4 2 2 2 3" xfId="2796" xr:uid="{BC7750D2-848D-4B55-ACBD-178BF6B6D092}"/>
    <cellStyle name="Normal 8 4 2 2 2 3 2" xfId="2797" xr:uid="{871E9574-5DC4-4DD6-A7A2-0B9D4A216024}"/>
    <cellStyle name="Normal 8 4 2 2 2 3 3" xfId="2798" xr:uid="{76D21528-EECA-4CB9-A5CB-4F247BD53339}"/>
    <cellStyle name="Normal 8 4 2 2 2 3 4" xfId="2799" xr:uid="{11DD8D30-7E53-4491-958C-7BA353977D74}"/>
    <cellStyle name="Normal 8 4 2 2 2 4" xfId="2800" xr:uid="{59E25AFD-89E7-4300-A1CF-9771FBA4B32A}"/>
    <cellStyle name="Normal 8 4 2 2 2 5" xfId="2801" xr:uid="{7F7DE4AF-484B-440E-8A51-5B868ECB7FA9}"/>
    <cellStyle name="Normal 8 4 2 2 2 6" xfId="2802" xr:uid="{0C2AE7B1-AC4B-4768-8487-AA3DECB7C86E}"/>
    <cellStyle name="Normal 8 4 2 2 3" xfId="2803" xr:uid="{D9DEBE1A-8EF2-44E3-8356-1875A1A3A9E1}"/>
    <cellStyle name="Normal 8 4 2 2 3 2" xfId="2804" xr:uid="{A150DB88-5202-4EBB-B519-CB3A07B35E77}"/>
    <cellStyle name="Normal 8 4 2 2 3 2 2" xfId="2805" xr:uid="{CFC5AFAB-797A-4044-8387-CD5CD401280B}"/>
    <cellStyle name="Normal 8 4 2 2 3 2 3" xfId="2806" xr:uid="{06AB27D4-91D9-48F6-9BFA-5CE850B62BA3}"/>
    <cellStyle name="Normal 8 4 2 2 3 2 4" xfId="2807" xr:uid="{3C069E47-744F-4CE5-9504-667849E3C0C0}"/>
    <cellStyle name="Normal 8 4 2 2 3 3" xfId="2808" xr:uid="{CB14CA73-55F0-4DF6-9DBB-94244014C4C8}"/>
    <cellStyle name="Normal 8 4 2 2 3 4" xfId="2809" xr:uid="{DA131700-02E5-4C5C-BD95-9A53A4F8A03D}"/>
    <cellStyle name="Normal 8 4 2 2 3 5" xfId="2810" xr:uid="{44C33ABD-2F36-448E-B2CB-E84145B7E289}"/>
    <cellStyle name="Normal 8 4 2 2 4" xfId="2811" xr:uid="{B054B29E-91B8-4B9E-A8C7-F350CE3B6CA7}"/>
    <cellStyle name="Normal 8 4 2 2 4 2" xfId="2812" xr:uid="{4676E8E4-400C-4464-8049-C5F37A2F9632}"/>
    <cellStyle name="Normal 8 4 2 2 4 3" xfId="2813" xr:uid="{EA54A3A7-0011-46DB-B540-031D37D5A0E2}"/>
    <cellStyle name="Normal 8 4 2 2 4 4" xfId="2814" xr:uid="{A8A9D603-65E6-4830-BE3B-D570A5888608}"/>
    <cellStyle name="Normal 8 4 2 2 5" xfId="2815" xr:uid="{697E94AC-C8D1-450E-BBEB-4ABA52334057}"/>
    <cellStyle name="Normal 8 4 2 2 5 2" xfId="2816" xr:uid="{D2F47AFB-92EC-4AB4-8408-E9481232EEE2}"/>
    <cellStyle name="Normal 8 4 2 2 5 3" xfId="2817" xr:uid="{5A47F42C-D285-4CE5-B14E-66405699A626}"/>
    <cellStyle name="Normal 8 4 2 2 5 4" xfId="2818" xr:uid="{5F47FCBF-30C8-4339-A031-3DE4F16FF5D7}"/>
    <cellStyle name="Normal 8 4 2 2 6" xfId="2819" xr:uid="{9A1DEAC5-F638-4C4C-A809-E39AD4FD654B}"/>
    <cellStyle name="Normal 8 4 2 2 7" xfId="2820" xr:uid="{DA3B5293-DB6D-4B55-A53C-D6306C3EDC82}"/>
    <cellStyle name="Normal 8 4 2 2 8" xfId="2821" xr:uid="{2D68A7EF-DBE5-4804-9081-DB9BBEE79381}"/>
    <cellStyle name="Normal 8 4 2 3" xfId="2822" xr:uid="{EE8D9C32-4682-45BC-A925-F22AB3055FAE}"/>
    <cellStyle name="Normal 8 4 2 3 2" xfId="2823" xr:uid="{B596B325-A0E4-4A71-8E9E-6F11BA1BC987}"/>
    <cellStyle name="Normal 8 4 2 3 2 2" xfId="2824" xr:uid="{F35229FD-FEDA-4898-8D19-6C4E38098AAE}"/>
    <cellStyle name="Normal 8 4 2 3 2 3" xfId="2825" xr:uid="{BCBD4519-BC3E-41CD-893A-24E26066DD99}"/>
    <cellStyle name="Normal 8 4 2 3 2 4" xfId="2826" xr:uid="{A168B341-092D-4F02-A3C6-CC58A66E801C}"/>
    <cellStyle name="Normal 8 4 2 3 3" xfId="2827" xr:uid="{01351CEA-6D46-4122-9784-92F0D78ACCFF}"/>
    <cellStyle name="Normal 8 4 2 3 3 2" xfId="2828" xr:uid="{8B06EA1F-5BD9-40F9-8F00-A07BAD02B54F}"/>
    <cellStyle name="Normal 8 4 2 3 3 3" xfId="2829" xr:uid="{DB70BF1C-3389-44D1-AD81-58B9288927E9}"/>
    <cellStyle name="Normal 8 4 2 3 3 4" xfId="2830" xr:uid="{8971F1E5-EFD2-4FC2-84EE-BFCED56CE10C}"/>
    <cellStyle name="Normal 8 4 2 3 4" xfId="2831" xr:uid="{56FC328F-7764-4F9C-BE40-CCB0DF98F6C0}"/>
    <cellStyle name="Normal 8 4 2 3 5" xfId="2832" xr:uid="{993EC9D7-E669-40E7-A11E-541705A67F24}"/>
    <cellStyle name="Normal 8 4 2 3 6" xfId="2833" xr:uid="{581CA19F-8932-4A96-A9FA-E412EE3A2A95}"/>
    <cellStyle name="Normal 8 4 2 4" xfId="2834" xr:uid="{61AC554E-1BB9-4CCE-B19E-1E2B0329249C}"/>
    <cellStyle name="Normal 8 4 2 4 2" xfId="2835" xr:uid="{E6008F7E-4540-4DAA-B1EB-6527C462C575}"/>
    <cellStyle name="Normal 8 4 2 4 2 2" xfId="2836" xr:uid="{D528F615-ED19-404B-A56B-21EBBD6E2DA3}"/>
    <cellStyle name="Normal 8 4 2 4 2 3" xfId="2837" xr:uid="{B442805B-93A2-424C-AA87-89FF7688E581}"/>
    <cellStyle name="Normal 8 4 2 4 2 4" xfId="2838" xr:uid="{BFFB3F33-9CC0-4D82-A25C-BFF1C0A9CCEC}"/>
    <cellStyle name="Normal 8 4 2 4 3" xfId="2839" xr:uid="{DEA32412-7297-4D52-AC3A-F1614F8F6A6D}"/>
    <cellStyle name="Normal 8 4 2 4 4" xfId="2840" xr:uid="{38D060B3-B079-4CCC-9D49-4921EE834456}"/>
    <cellStyle name="Normal 8 4 2 4 5" xfId="2841" xr:uid="{F1AC188E-FED7-4F75-947F-98264734B986}"/>
    <cellStyle name="Normal 8 4 2 5" xfId="2842" xr:uid="{06735E11-DE2C-48C2-9943-86313C42E467}"/>
    <cellStyle name="Normal 8 4 2 5 2" xfId="2843" xr:uid="{F9D838DD-40D2-4CC1-A264-6B71B8C52D57}"/>
    <cellStyle name="Normal 8 4 2 5 3" xfId="2844" xr:uid="{D0460A42-4C2D-405A-88C9-F49E168EDAF2}"/>
    <cellStyle name="Normal 8 4 2 5 4" xfId="2845" xr:uid="{CCADB81D-783D-4D52-8CE7-904D0DA3A337}"/>
    <cellStyle name="Normal 8 4 2 6" xfId="2846" xr:uid="{9B1CB75E-B030-44CC-8C85-68E50B6190EB}"/>
    <cellStyle name="Normal 8 4 2 6 2" xfId="2847" xr:uid="{3C8DB4D8-DA8E-4702-8C25-2B48E9F2F4BD}"/>
    <cellStyle name="Normal 8 4 2 6 3" xfId="2848" xr:uid="{9B970042-6E18-43DE-8047-EF5FC8ABEFC4}"/>
    <cellStyle name="Normal 8 4 2 6 4" xfId="2849" xr:uid="{16601A2F-CF27-4231-BD27-F8291DB21312}"/>
    <cellStyle name="Normal 8 4 2 7" xfId="2850" xr:uid="{1B5B1EE2-D1F6-4DE3-BB00-9D2EDD137C9F}"/>
    <cellStyle name="Normal 8 4 2 8" xfId="2851" xr:uid="{E2DB1B18-092D-4140-B5DD-A99C01A45AA8}"/>
    <cellStyle name="Normal 8 4 2 9" xfId="2852" xr:uid="{24A3E334-4860-40ED-8058-5F79343CBF16}"/>
    <cellStyle name="Normal 8 4 3" xfId="2853" xr:uid="{1BDA7203-B9B2-48DF-B27B-B91C0D42DBF8}"/>
    <cellStyle name="Normal 8 4 3 2" xfId="2854" xr:uid="{ED0B7B63-57E5-4FD4-BA0E-B958FB69FD54}"/>
    <cellStyle name="Normal 8 4 3 2 2" xfId="2855" xr:uid="{12AC105B-AEE6-4E6D-A442-D50214B811C0}"/>
    <cellStyle name="Normal 8 4 3 2 2 2" xfId="2856" xr:uid="{DD7D52BC-58A9-4343-B592-DEEE386F9E6E}"/>
    <cellStyle name="Normal 8 4 3 2 2 2 2" xfId="4186" xr:uid="{43237CAC-3F69-47A8-BC05-FC69265BAC28}"/>
    <cellStyle name="Normal 8 4 3 2 2 3" xfId="2857" xr:uid="{54420E51-EDFA-4758-AD02-9FB72CFF11C7}"/>
    <cellStyle name="Normal 8 4 3 2 2 4" xfId="2858" xr:uid="{A8E29E14-58E8-4B3B-AA87-3423A4A3895B}"/>
    <cellStyle name="Normal 8 4 3 2 3" xfId="2859" xr:uid="{EA718D23-7D8A-49EE-923A-DC36956A85CD}"/>
    <cellStyle name="Normal 8 4 3 2 3 2" xfId="2860" xr:uid="{065ADFD9-414E-4BBB-B74C-69653FA221C9}"/>
    <cellStyle name="Normal 8 4 3 2 3 3" xfId="2861" xr:uid="{2D286D20-4D7C-4F19-B526-634352F833E3}"/>
    <cellStyle name="Normal 8 4 3 2 3 4" xfId="2862" xr:uid="{84C5F328-14C0-46F4-8AC7-20C33547083F}"/>
    <cellStyle name="Normal 8 4 3 2 4" xfId="2863" xr:uid="{D0A262B2-551E-4A5D-8EE4-968FCEF0D6EE}"/>
    <cellStyle name="Normal 8 4 3 2 5" xfId="2864" xr:uid="{D633AE4E-8D63-4B56-83B4-AEDFD64E35F8}"/>
    <cellStyle name="Normal 8 4 3 2 6" xfId="2865" xr:uid="{49D01879-0866-493A-8702-BCDE54B08789}"/>
    <cellStyle name="Normal 8 4 3 3" xfId="2866" xr:uid="{A88C8EB4-9100-4639-821C-269265D4016D}"/>
    <cellStyle name="Normal 8 4 3 3 2" xfId="2867" xr:uid="{85D6FA0D-0B4D-408E-9A1C-7EEF9DF58B22}"/>
    <cellStyle name="Normal 8 4 3 3 2 2" xfId="2868" xr:uid="{B6731AEC-84B5-4B96-99A9-400B8E095B5A}"/>
    <cellStyle name="Normal 8 4 3 3 2 3" xfId="2869" xr:uid="{D8DA1E69-54E8-42A9-8226-66B48E822CD3}"/>
    <cellStyle name="Normal 8 4 3 3 2 4" xfId="2870" xr:uid="{C7A87033-894B-46F1-9780-2AE79FD0E410}"/>
    <cellStyle name="Normal 8 4 3 3 3" xfId="2871" xr:uid="{A75434AB-62A5-44A2-ABFC-A050CB4D87C2}"/>
    <cellStyle name="Normal 8 4 3 3 4" xfId="2872" xr:uid="{22EC724E-2F7D-4C23-B05A-DDEA7736B8B4}"/>
    <cellStyle name="Normal 8 4 3 3 5" xfId="2873" xr:uid="{1DA21565-B7BD-439C-9004-F5FEB3A86B65}"/>
    <cellStyle name="Normal 8 4 3 4" xfId="2874" xr:uid="{8EFA6B51-79F3-4ACA-AAE3-93E1FA3A797F}"/>
    <cellStyle name="Normal 8 4 3 4 2" xfId="2875" xr:uid="{99A4F1DB-417D-4F7E-8ED3-37E994E18D8D}"/>
    <cellStyle name="Normal 8 4 3 4 3" xfId="2876" xr:uid="{6987A050-A3E6-4678-BF8D-591C87003EE2}"/>
    <cellStyle name="Normal 8 4 3 4 4" xfId="2877" xr:uid="{08E8FADE-9273-4D94-8799-DF231EE0B4B6}"/>
    <cellStyle name="Normal 8 4 3 5" xfId="2878" xr:uid="{DE5C9EF5-F6C7-41BC-9467-4B7587D1A541}"/>
    <cellStyle name="Normal 8 4 3 5 2" xfId="2879" xr:uid="{A3A36FF8-7952-4202-A650-E2B65203603C}"/>
    <cellStyle name="Normal 8 4 3 5 3" xfId="2880" xr:uid="{C04BE8A1-0645-4962-9B13-0BCF38416739}"/>
    <cellStyle name="Normal 8 4 3 5 4" xfId="2881" xr:uid="{41C409F1-1BE3-42A9-9810-FD872FA707DB}"/>
    <cellStyle name="Normal 8 4 3 6" xfId="2882" xr:uid="{C3C51A6A-E368-413A-A485-62AE3946E717}"/>
    <cellStyle name="Normal 8 4 3 7" xfId="2883" xr:uid="{A2CFA856-1DB6-4B4D-8A11-A0FFDA3E7CF0}"/>
    <cellStyle name="Normal 8 4 3 8" xfId="2884" xr:uid="{9685CD5E-BCC0-4E53-9D30-5A66F3A7B077}"/>
    <cellStyle name="Normal 8 4 4" xfId="2885" xr:uid="{6ECAB744-C916-475B-A1DF-0A96F8A2EB0F}"/>
    <cellStyle name="Normal 8 4 4 2" xfId="2886" xr:uid="{42472DDC-9F31-40AE-B84B-C67470804878}"/>
    <cellStyle name="Normal 8 4 4 2 2" xfId="2887" xr:uid="{C028F3B5-A9C5-47AB-BF5E-92F5E4424622}"/>
    <cellStyle name="Normal 8 4 4 2 2 2" xfId="2888" xr:uid="{D6F6BE86-6438-4088-940B-C07CC54E4D50}"/>
    <cellStyle name="Normal 8 4 4 2 2 3" xfId="2889" xr:uid="{511D1064-6C69-42E4-B9DA-86E82805AFAB}"/>
    <cellStyle name="Normal 8 4 4 2 2 4" xfId="2890" xr:uid="{A2687B97-E51C-4FF5-AC32-C985B31CAAAB}"/>
    <cellStyle name="Normal 8 4 4 2 3" xfId="2891" xr:uid="{9F077E63-6ACB-4CD7-ADEB-91C1C0F2C1D3}"/>
    <cellStyle name="Normal 8 4 4 2 4" xfId="2892" xr:uid="{7A87A036-1215-4ADB-B975-ACB2707C337E}"/>
    <cellStyle name="Normal 8 4 4 2 5" xfId="2893" xr:uid="{19D835E7-3E2F-4C12-8A4D-F451F8A975DF}"/>
    <cellStyle name="Normal 8 4 4 3" xfId="2894" xr:uid="{E4D4B17E-1EF0-4867-8F56-809BE5557EC2}"/>
    <cellStyle name="Normal 8 4 4 3 2" xfId="2895" xr:uid="{3FC0ED4C-B0DC-417E-A267-09564467ED57}"/>
    <cellStyle name="Normal 8 4 4 3 3" xfId="2896" xr:uid="{B6B55D6C-4F3A-4E48-914D-121EBB607E84}"/>
    <cellStyle name="Normal 8 4 4 3 4" xfId="2897" xr:uid="{82B0CC63-1A67-4B3F-9DA9-A39CC00B0E64}"/>
    <cellStyle name="Normal 8 4 4 4" xfId="2898" xr:uid="{F3B250F2-D3C4-43DC-ACE2-953271EF6C9B}"/>
    <cellStyle name="Normal 8 4 4 4 2" xfId="2899" xr:uid="{9A0E36F7-AF0E-483C-88EB-008F9D939176}"/>
    <cellStyle name="Normal 8 4 4 4 3" xfId="2900" xr:uid="{235648A2-A9FB-44CD-A85F-B2CC0C761C5A}"/>
    <cellStyle name="Normal 8 4 4 4 4" xfId="2901" xr:uid="{21D862B4-CE08-432F-851C-6198D6FC5A3A}"/>
    <cellStyle name="Normal 8 4 4 5" xfId="2902" xr:uid="{FC88BFF4-BFE1-43B3-B2C4-63DA63492D00}"/>
    <cellStyle name="Normal 8 4 4 6" xfId="2903" xr:uid="{B8AA8468-6797-4763-B37B-84DC2AA9CDEE}"/>
    <cellStyle name="Normal 8 4 4 7" xfId="2904" xr:uid="{940C6A0A-49E2-4D02-85C6-551FFEB17910}"/>
    <cellStyle name="Normal 8 4 5" xfId="2905" xr:uid="{98272DC2-9D90-4912-B214-49DBB8B60E2C}"/>
    <cellStyle name="Normal 8 4 5 2" xfId="2906" xr:uid="{37FAAC0C-A5ED-42F5-9C8C-B07CC424F3ED}"/>
    <cellStyle name="Normal 8 4 5 2 2" xfId="2907" xr:uid="{9FBE7EAC-0330-4925-A6A6-20B0821F3A88}"/>
    <cellStyle name="Normal 8 4 5 2 3" xfId="2908" xr:uid="{251FB508-DC56-4BBA-977C-198C2950192F}"/>
    <cellStyle name="Normal 8 4 5 2 4" xfId="2909" xr:uid="{44498701-D1CC-4A1F-B9F1-E9D5DD5F3ACF}"/>
    <cellStyle name="Normal 8 4 5 3" xfId="2910" xr:uid="{8531B4DB-7D98-4D9E-B273-E06E7876A902}"/>
    <cellStyle name="Normal 8 4 5 3 2" xfId="2911" xr:uid="{3CFC49D2-06B2-42A5-8FCC-9E84DD2DD53C}"/>
    <cellStyle name="Normal 8 4 5 3 3" xfId="2912" xr:uid="{077AF3BE-57E7-4EEA-86E4-BD44808EDEA9}"/>
    <cellStyle name="Normal 8 4 5 3 4" xfId="2913" xr:uid="{6ABC00AC-19A0-44AC-95B4-E923C84BC719}"/>
    <cellStyle name="Normal 8 4 5 4" xfId="2914" xr:uid="{1576EFBF-D890-416C-9391-E2BC14DF68AE}"/>
    <cellStyle name="Normal 8 4 5 5" xfId="2915" xr:uid="{B3A22EE2-232B-4921-B506-B6CA29AB88FF}"/>
    <cellStyle name="Normal 8 4 5 6" xfId="2916" xr:uid="{AF81C96D-964E-40F7-8118-414F5FA36B60}"/>
    <cellStyle name="Normal 8 4 6" xfId="2917" xr:uid="{B472F86D-DA52-4D95-B952-5667B7F251D4}"/>
    <cellStyle name="Normal 8 4 6 2" xfId="2918" xr:uid="{87E8CF75-88C6-4B79-9DDE-5918409BFB9F}"/>
    <cellStyle name="Normal 8 4 6 2 2" xfId="2919" xr:uid="{773353CF-9439-4379-BA4C-EE1C171D65B5}"/>
    <cellStyle name="Normal 8 4 6 2 3" xfId="2920" xr:uid="{84808AD6-D27D-48C7-B69A-45E1C16B25CF}"/>
    <cellStyle name="Normal 8 4 6 2 4" xfId="2921" xr:uid="{AD25F23C-C63D-4682-B7FA-C778AD26706A}"/>
    <cellStyle name="Normal 8 4 6 3" xfId="2922" xr:uid="{4F3CDEFA-561D-43F2-800A-9A1C67F63B26}"/>
    <cellStyle name="Normal 8 4 6 4" xfId="2923" xr:uid="{916154EC-374C-475B-B704-0E9D04592FE9}"/>
    <cellStyle name="Normal 8 4 6 5" xfId="2924" xr:uid="{8591E90A-9CEC-40E4-9FFF-1276C1CE7C9E}"/>
    <cellStyle name="Normal 8 4 7" xfId="2925" xr:uid="{7D447427-60BF-4245-B9DC-CA2980C9928B}"/>
    <cellStyle name="Normal 8 4 7 2" xfId="2926" xr:uid="{EEDE7034-2819-4915-9E74-686EC3E75D72}"/>
    <cellStyle name="Normal 8 4 7 3" xfId="2927" xr:uid="{537626B5-A8CA-473A-8A45-0DEBE31DCB25}"/>
    <cellStyle name="Normal 8 4 7 4" xfId="2928" xr:uid="{C5C9BC0A-B15D-4650-BE39-9BC329A30B54}"/>
    <cellStyle name="Normal 8 4 8" xfId="2929" xr:uid="{71B9B132-E569-4ADB-AE0B-C27B45F7938D}"/>
    <cellStyle name="Normal 8 4 8 2" xfId="2930" xr:uid="{B45CC457-A469-459F-8B0C-264E611EA4B1}"/>
    <cellStyle name="Normal 8 4 8 3" xfId="2931" xr:uid="{979EB834-D514-4CA9-A6A2-56702BEA415B}"/>
    <cellStyle name="Normal 8 4 8 4" xfId="2932" xr:uid="{BA154250-E061-4550-8B94-5B7911B4A489}"/>
    <cellStyle name="Normal 8 4 9" xfId="2933" xr:uid="{194AA926-FCF5-4E1A-A20E-6001B82905B1}"/>
    <cellStyle name="Normal 8 5" xfId="2934" xr:uid="{1733835E-B2CD-4859-9B4B-F7320A80746F}"/>
    <cellStyle name="Normal 8 5 2" xfId="2935" xr:uid="{F7990979-02EF-4FCF-B652-2E8D0277A3C7}"/>
    <cellStyle name="Normal 8 5 2 2" xfId="2936" xr:uid="{27670F68-0A84-41A1-942A-CCCF90FFED39}"/>
    <cellStyle name="Normal 8 5 2 2 2" xfId="2937" xr:uid="{5E5F066F-FAB2-4EE1-95A0-12E370591E4D}"/>
    <cellStyle name="Normal 8 5 2 2 2 2" xfId="2938" xr:uid="{BDA337BC-F805-408E-852B-9F8C60A93F9B}"/>
    <cellStyle name="Normal 8 5 2 2 2 3" xfId="2939" xr:uid="{A61B72D8-857E-4816-B5F4-F2A385018327}"/>
    <cellStyle name="Normal 8 5 2 2 2 4" xfId="2940" xr:uid="{57E463AA-343F-4FEC-B2A6-59CA8A31B05A}"/>
    <cellStyle name="Normal 8 5 2 2 3" xfId="2941" xr:uid="{82C180AF-7D01-40EE-8337-EC92C7F798B5}"/>
    <cellStyle name="Normal 8 5 2 2 3 2" xfId="2942" xr:uid="{3A0C42E0-49FE-4ADD-AB20-361C9B3B28D6}"/>
    <cellStyle name="Normal 8 5 2 2 3 3" xfId="2943" xr:uid="{950CBB2D-D667-43DB-9ECD-5C7FB4AA60D6}"/>
    <cellStyle name="Normal 8 5 2 2 3 4" xfId="2944" xr:uid="{C5095F14-4D7D-4099-8AD1-7D83B3B0E2FA}"/>
    <cellStyle name="Normal 8 5 2 2 4" xfId="2945" xr:uid="{39B0384A-1342-48A8-B55E-5099ED7C3569}"/>
    <cellStyle name="Normal 8 5 2 2 5" xfId="2946" xr:uid="{063615AD-261C-4EEA-9B84-4CE5850A3670}"/>
    <cellStyle name="Normal 8 5 2 2 6" xfId="2947" xr:uid="{CE8D21C6-6593-4B50-8BFF-D066AF7F5B35}"/>
    <cellStyle name="Normal 8 5 2 3" xfId="2948" xr:uid="{6E98560C-DE06-4519-A45D-ED69201320D5}"/>
    <cellStyle name="Normal 8 5 2 3 2" xfId="2949" xr:uid="{3EC5A37C-29C7-4CBD-AEBF-E86C54F9384A}"/>
    <cellStyle name="Normal 8 5 2 3 2 2" xfId="2950" xr:uid="{76965313-6604-48EF-B870-CCF8759FA3C6}"/>
    <cellStyle name="Normal 8 5 2 3 2 3" xfId="2951" xr:uid="{2D3498C9-C354-4823-8747-1C63260A033D}"/>
    <cellStyle name="Normal 8 5 2 3 2 4" xfId="2952" xr:uid="{B0AFAD51-0E60-4ADB-B727-DB9C58AF9F54}"/>
    <cellStyle name="Normal 8 5 2 3 3" xfId="2953" xr:uid="{9C53ED06-8EC3-4DB1-8314-081B52B7ED35}"/>
    <cellStyle name="Normal 8 5 2 3 4" xfId="2954" xr:uid="{AFEBA67B-0307-4287-BA73-7D6700E2CAC0}"/>
    <cellStyle name="Normal 8 5 2 3 5" xfId="2955" xr:uid="{2B2A7787-BD67-4933-85B8-B92986FCA069}"/>
    <cellStyle name="Normal 8 5 2 4" xfId="2956" xr:uid="{661E8F94-9E20-4272-AA99-620119B79520}"/>
    <cellStyle name="Normal 8 5 2 4 2" xfId="2957" xr:uid="{D586BD09-D0BB-4071-8688-FF82D3609E0A}"/>
    <cellStyle name="Normal 8 5 2 4 3" xfId="2958" xr:uid="{55ED1650-F34A-45F3-80D4-F5679F00DD75}"/>
    <cellStyle name="Normal 8 5 2 4 4" xfId="2959" xr:uid="{AEA88668-C02D-4901-A76D-05374FCCEFC8}"/>
    <cellStyle name="Normal 8 5 2 5" xfId="2960" xr:uid="{2FCC4066-EC7A-4CED-8468-05B0D13C9A4D}"/>
    <cellStyle name="Normal 8 5 2 5 2" xfId="2961" xr:uid="{EF8CC084-387F-4037-9BD6-072691B9346E}"/>
    <cellStyle name="Normal 8 5 2 5 3" xfId="2962" xr:uid="{1CFF469E-0C7E-4BB9-974B-66B3C962455D}"/>
    <cellStyle name="Normal 8 5 2 5 4" xfId="2963" xr:uid="{1529EF54-C1AE-4540-BC8C-79B83AA7A122}"/>
    <cellStyle name="Normal 8 5 2 6" xfId="2964" xr:uid="{8D12C173-957E-4215-8372-931600225973}"/>
    <cellStyle name="Normal 8 5 2 7" xfId="2965" xr:uid="{AD82C293-4989-449A-ADC8-D949F5CB926D}"/>
    <cellStyle name="Normal 8 5 2 8" xfId="2966" xr:uid="{79E7FDFB-C9C9-4A1F-BDAB-6872453658C9}"/>
    <cellStyle name="Normal 8 5 3" xfId="2967" xr:uid="{FE096B56-8C67-4EFC-B861-47362B029B3E}"/>
    <cellStyle name="Normal 8 5 3 2" xfId="2968" xr:uid="{5C88A0CB-694A-4809-9786-585598729B08}"/>
    <cellStyle name="Normal 8 5 3 2 2" xfId="2969" xr:uid="{742B6FA4-95D8-4800-A61C-2CAC7B504A71}"/>
    <cellStyle name="Normal 8 5 3 2 3" xfId="2970" xr:uid="{DEF76589-34A7-4A2F-AFF8-3232A4EA18F9}"/>
    <cellStyle name="Normal 8 5 3 2 4" xfId="2971" xr:uid="{A2264354-133C-42A5-AC0E-77835CB1C4EE}"/>
    <cellStyle name="Normal 8 5 3 3" xfId="2972" xr:uid="{3C8F1E2F-34F2-4D27-9D91-C1B49A5927CE}"/>
    <cellStyle name="Normal 8 5 3 3 2" xfId="2973" xr:uid="{E0C0BF03-4475-4253-8604-1E2AA13F57F7}"/>
    <cellStyle name="Normal 8 5 3 3 3" xfId="2974" xr:uid="{56DC135E-8CA1-4ED1-B25A-957CA3E84DEB}"/>
    <cellStyle name="Normal 8 5 3 3 4" xfId="2975" xr:uid="{DD692C30-B29F-4684-A053-54D523673DA4}"/>
    <cellStyle name="Normal 8 5 3 4" xfId="2976" xr:uid="{964EE383-FD0C-46E7-9A4B-D4DDE8CA0AB4}"/>
    <cellStyle name="Normal 8 5 3 5" xfId="2977" xr:uid="{ED72BEED-FE91-47F7-A296-31FEE70D1C46}"/>
    <cellStyle name="Normal 8 5 3 6" xfId="2978" xr:uid="{9CBF15B4-C68D-4E61-A6A5-C9C1363F762B}"/>
    <cellStyle name="Normal 8 5 4" xfId="2979" xr:uid="{0EE19865-7B44-4204-BDF2-0C8864F893FE}"/>
    <cellStyle name="Normal 8 5 4 2" xfId="2980" xr:uid="{51945D7F-93C6-438C-AB69-E4EB2774FB26}"/>
    <cellStyle name="Normal 8 5 4 2 2" xfId="2981" xr:uid="{08DD251A-4336-484B-BB68-38286861D951}"/>
    <cellStyle name="Normal 8 5 4 2 3" xfId="2982" xr:uid="{85A39844-3723-4D4A-AA1E-FC62A1ADB1E2}"/>
    <cellStyle name="Normal 8 5 4 2 4" xfId="2983" xr:uid="{285182E5-039F-485F-B500-86209554455F}"/>
    <cellStyle name="Normal 8 5 4 3" xfId="2984" xr:uid="{E9ADC0B7-3D4E-4B63-BE66-D819AEB5E1CA}"/>
    <cellStyle name="Normal 8 5 4 4" xfId="2985" xr:uid="{093E0AEE-4CBA-4A8A-8DC7-F02CEECD487A}"/>
    <cellStyle name="Normal 8 5 4 5" xfId="2986" xr:uid="{8A46010C-13A1-41EE-BBF8-0A3752E62047}"/>
    <cellStyle name="Normal 8 5 5" xfId="2987" xr:uid="{F4D16883-4DEA-4B6E-9C54-EE284B6F3762}"/>
    <cellStyle name="Normal 8 5 5 2" xfId="2988" xr:uid="{3BDBF799-06BD-4436-8BB2-F9E52583101B}"/>
    <cellStyle name="Normal 8 5 5 3" xfId="2989" xr:uid="{1AD6AFA3-61B9-49AD-B3C9-DCFC9F2E0107}"/>
    <cellStyle name="Normal 8 5 5 4" xfId="2990" xr:uid="{4DB219CB-C066-4337-AEC0-7AB7FB80FE54}"/>
    <cellStyle name="Normal 8 5 6" xfId="2991" xr:uid="{C5589615-4689-4F2E-BB3D-F7E13C0CE436}"/>
    <cellStyle name="Normal 8 5 6 2" xfId="2992" xr:uid="{815D9731-5017-4BFC-A5C6-BABCD369F1D3}"/>
    <cellStyle name="Normal 8 5 6 3" xfId="2993" xr:uid="{C4E6F0D7-CD0F-4831-B343-5761B02CCBA2}"/>
    <cellStyle name="Normal 8 5 6 4" xfId="2994" xr:uid="{97C11587-0CEA-4F30-8840-884ADC85096F}"/>
    <cellStyle name="Normal 8 5 7" xfId="2995" xr:uid="{A3B4B3D9-1FBF-445A-B11F-9445597FCFD8}"/>
    <cellStyle name="Normal 8 5 8" xfId="2996" xr:uid="{76CC5AE3-FFC5-4CE9-AC81-AA9253780615}"/>
    <cellStyle name="Normal 8 5 9" xfId="2997" xr:uid="{C75D695E-4775-4835-8C50-617E377325B7}"/>
    <cellStyle name="Normal 8 6" xfId="2998" xr:uid="{A124EFFD-4B0F-419B-A9FF-6BFB23580E2C}"/>
    <cellStyle name="Normal 8 6 2" xfId="2999" xr:uid="{643F1058-E57D-406A-B266-1D7412543824}"/>
    <cellStyle name="Normal 8 6 2 2" xfId="3000" xr:uid="{C145DFD6-AF0B-43BE-8DF9-DA95B076FC23}"/>
    <cellStyle name="Normal 8 6 2 2 2" xfId="3001" xr:uid="{01AD7C4C-4ABF-4D57-8C91-AC068CDA969D}"/>
    <cellStyle name="Normal 8 6 2 2 2 2" xfId="4187" xr:uid="{E315C5A9-687C-4744-B227-FABD7EA7975F}"/>
    <cellStyle name="Normal 8 6 2 2 3" xfId="3002" xr:uid="{CE44251E-7CDE-4036-9D5C-80D626530FD4}"/>
    <cellStyle name="Normal 8 6 2 2 4" xfId="3003" xr:uid="{3A14A294-212F-4005-9C18-43A4E7B8A0AA}"/>
    <cellStyle name="Normal 8 6 2 3" xfId="3004" xr:uid="{78A24F69-4B99-43A2-AAFF-167CE650D157}"/>
    <cellStyle name="Normal 8 6 2 3 2" xfId="3005" xr:uid="{124B7CE8-DA62-4254-9497-6D8AFE2C7100}"/>
    <cellStyle name="Normal 8 6 2 3 3" xfId="3006" xr:uid="{59AE8887-5752-47DE-AC0E-9A90D1122FE4}"/>
    <cellStyle name="Normal 8 6 2 3 4" xfId="3007" xr:uid="{93F9A953-5063-4A19-851A-858C4366242A}"/>
    <cellStyle name="Normal 8 6 2 4" xfId="3008" xr:uid="{56909AA8-63EE-4A51-B688-ECAF799B4D4C}"/>
    <cellStyle name="Normal 8 6 2 5" xfId="3009" xr:uid="{84683D1E-E586-4CF9-A2F6-74CFFF13CF6D}"/>
    <cellStyle name="Normal 8 6 2 6" xfId="3010" xr:uid="{098FC396-4B08-44C7-9C38-6CE4C7895482}"/>
    <cellStyle name="Normal 8 6 3" xfId="3011" xr:uid="{B1478224-C5FE-4E76-950A-9563A45F9D5E}"/>
    <cellStyle name="Normal 8 6 3 2" xfId="3012" xr:uid="{6774B528-E786-4E95-8CBF-ABD5EA8B12BB}"/>
    <cellStyle name="Normal 8 6 3 2 2" xfId="3013" xr:uid="{B29F1A73-650A-4D11-99C2-603A6E0E0731}"/>
    <cellStyle name="Normal 8 6 3 2 3" xfId="3014" xr:uid="{4B22CC78-FC2B-420D-BE5B-1784F4C3D521}"/>
    <cellStyle name="Normal 8 6 3 2 4" xfId="3015" xr:uid="{3D4718DE-F4FB-4FD0-86BA-78D542D96061}"/>
    <cellStyle name="Normal 8 6 3 3" xfId="3016" xr:uid="{89B20CEC-D2A3-4B48-AD97-C12731C36A27}"/>
    <cellStyle name="Normal 8 6 3 4" xfId="3017" xr:uid="{0C877155-C3A3-4F1D-AF81-A7304D259075}"/>
    <cellStyle name="Normal 8 6 3 5" xfId="3018" xr:uid="{D868CFCA-6631-4A02-B4AB-411136E888FB}"/>
    <cellStyle name="Normal 8 6 4" xfId="3019" xr:uid="{F45A9C59-6BF0-4A19-9156-72750CFD7629}"/>
    <cellStyle name="Normal 8 6 4 2" xfId="3020" xr:uid="{86BA0C09-18E1-4734-B068-7CF5F5164A32}"/>
    <cellStyle name="Normal 8 6 4 3" xfId="3021" xr:uid="{8BCE21F1-4859-4187-A10B-841C6D7EEFF8}"/>
    <cellStyle name="Normal 8 6 4 4" xfId="3022" xr:uid="{3590700C-B364-4D87-943B-4C4E5C63D3DF}"/>
    <cellStyle name="Normal 8 6 5" xfId="3023" xr:uid="{DB52A7DF-7F96-4376-88C6-15B557F2580D}"/>
    <cellStyle name="Normal 8 6 5 2" xfId="3024" xr:uid="{32B85187-39DF-4B3E-AE54-FE470E42ED7E}"/>
    <cellStyle name="Normal 8 6 5 3" xfId="3025" xr:uid="{643561BB-0E50-4C94-8C6E-88FACA03D665}"/>
    <cellStyle name="Normal 8 6 5 4" xfId="3026" xr:uid="{05C2C4C5-7C8B-4B44-B999-71C5AADACCE6}"/>
    <cellStyle name="Normal 8 6 6" xfId="3027" xr:uid="{6B9FB48E-0697-4D66-9D2F-060DD2F84503}"/>
    <cellStyle name="Normal 8 6 7" xfId="3028" xr:uid="{AF377C5F-E417-4E1A-B8E5-345D91235260}"/>
    <cellStyle name="Normal 8 6 8" xfId="3029" xr:uid="{121E453C-158A-4C2B-821D-16CB5A9E86BB}"/>
    <cellStyle name="Normal 8 7" xfId="3030" xr:uid="{CD2F6DCA-6D0B-4D0C-BB03-18F821C77F34}"/>
    <cellStyle name="Normal 8 7 2" xfId="3031" xr:uid="{BD757197-FC86-4CA0-907B-06099E35708E}"/>
    <cellStyle name="Normal 8 7 2 2" xfId="3032" xr:uid="{75ADA05E-D0ED-41CC-83BC-4DCD1C8E80D0}"/>
    <cellStyle name="Normal 8 7 2 2 2" xfId="3033" xr:uid="{A357D7D0-6499-46EF-9AF5-B1ED7FB901DA}"/>
    <cellStyle name="Normal 8 7 2 2 3" xfId="3034" xr:uid="{1B8E37A2-FD85-427F-A2B0-E163098319C4}"/>
    <cellStyle name="Normal 8 7 2 2 4" xfId="3035" xr:uid="{BE59745B-50DF-487B-8BE2-815B6CAF0961}"/>
    <cellStyle name="Normal 8 7 2 3" xfId="3036" xr:uid="{5D0E5F3B-27DD-490F-BBEC-D558B170B733}"/>
    <cellStyle name="Normal 8 7 2 4" xfId="3037" xr:uid="{4AD95887-98F9-47D3-A420-8FAE0D9AC907}"/>
    <cellStyle name="Normal 8 7 2 5" xfId="3038" xr:uid="{318E386B-D4D1-4C24-B5B1-8E94CAD8C23C}"/>
    <cellStyle name="Normal 8 7 3" xfId="3039" xr:uid="{48BD643D-9973-4883-BE14-D9954E9DC43B}"/>
    <cellStyle name="Normal 8 7 3 2" xfId="3040" xr:uid="{08F2A994-C1D0-4DAD-AEAC-1850A34292DD}"/>
    <cellStyle name="Normal 8 7 3 3" xfId="3041" xr:uid="{B73BEAB7-B628-432A-A342-9E35F4230669}"/>
    <cellStyle name="Normal 8 7 3 4" xfId="3042" xr:uid="{6BDD0346-2BA8-4BA2-AA66-81D3199A3D58}"/>
    <cellStyle name="Normal 8 7 4" xfId="3043" xr:uid="{8FF1ED2B-B1D9-4286-8D24-E3311EB405FE}"/>
    <cellStyle name="Normal 8 7 4 2" xfId="3044" xr:uid="{F87C7E47-FD95-4760-B458-3D018F3F80E3}"/>
    <cellStyle name="Normal 8 7 4 3" xfId="3045" xr:uid="{8A3758D2-C3BF-4A95-A4C4-4D7C7FA0D379}"/>
    <cellStyle name="Normal 8 7 4 4" xfId="3046" xr:uid="{8E1790DE-C8BC-4A2A-B3E7-0C5971B73B74}"/>
    <cellStyle name="Normal 8 7 5" xfId="3047" xr:uid="{5778ECF5-26B4-4C39-916A-126B52726695}"/>
    <cellStyle name="Normal 8 7 6" xfId="3048" xr:uid="{16BBEF1B-6AB9-4EF8-9DBD-5AFE4FE7F027}"/>
    <cellStyle name="Normal 8 7 7" xfId="3049" xr:uid="{79FD7DA9-08CB-4A48-98E1-92A478613DC9}"/>
    <cellStyle name="Normal 8 8" xfId="3050" xr:uid="{9213BCA0-C8B2-4650-B87D-5E2F8D7B40BE}"/>
    <cellStyle name="Normal 8 8 2" xfId="3051" xr:uid="{17BB61B3-0E89-4DF4-B6B8-E14D897CA161}"/>
    <cellStyle name="Normal 8 8 2 2" xfId="3052" xr:uid="{C9DE21F6-7ACD-4698-BBC6-FCF3BE9FAA8D}"/>
    <cellStyle name="Normal 8 8 2 3" xfId="3053" xr:uid="{AE82EB41-8A68-475B-8409-2B61096F4132}"/>
    <cellStyle name="Normal 8 8 2 4" xfId="3054" xr:uid="{99502F5D-F076-4A95-8D0B-0300509E7D99}"/>
    <cellStyle name="Normal 8 8 3" xfId="3055" xr:uid="{69171F1F-052C-4F54-940B-A5B913DBD438}"/>
    <cellStyle name="Normal 8 8 3 2" xfId="3056" xr:uid="{D20E5136-9FD1-4F68-9C64-FC9B912531B8}"/>
    <cellStyle name="Normal 8 8 3 3" xfId="3057" xr:uid="{F7B43955-05B1-40C5-8BD0-FEB18F8A7C09}"/>
    <cellStyle name="Normal 8 8 3 4" xfId="3058" xr:uid="{A9FD849B-F510-40DF-9521-7227F0B32FFE}"/>
    <cellStyle name="Normal 8 8 4" xfId="3059" xr:uid="{1352DD9D-0D4A-442D-AF48-9D1897F462A5}"/>
    <cellStyle name="Normal 8 8 5" xfId="3060" xr:uid="{50DCE5DF-EFEE-4F01-B542-CA8321602F62}"/>
    <cellStyle name="Normal 8 8 6" xfId="3061" xr:uid="{59C9DDF0-C1B6-4F6E-865F-8940DDBA660C}"/>
    <cellStyle name="Normal 8 9" xfId="3062" xr:uid="{48562866-55D0-488B-A932-1448B291AAF5}"/>
    <cellStyle name="Normal 8 9 2" xfId="3063" xr:uid="{6ABDEA77-EF9B-45A2-9D47-C3471273B372}"/>
    <cellStyle name="Normal 8 9 2 2" xfId="3064" xr:uid="{276A36FA-B800-4D6E-9A8E-27316E97595C}"/>
    <cellStyle name="Normal 8 9 2 2 2" xfId="4383" xr:uid="{8A9A683B-9E7F-42C8-86E3-8CF4F03152E2}"/>
    <cellStyle name="Normal 8 9 2 2 2 2" xfId="5351" xr:uid="{68B715A3-4610-4416-85F4-0FD7659599A0}"/>
    <cellStyle name="Normal 8 9 2 2 3" xfId="4615" xr:uid="{1A82CAF2-7ACB-4B30-B21E-834D6B85963C}"/>
    <cellStyle name="Normal 8 9 2 3" xfId="3065" xr:uid="{2CFC0CA1-5440-4871-B28D-81632655C7A7}"/>
    <cellStyle name="Normal 8 9 2 4" xfId="3066" xr:uid="{03293FD6-3ABA-43CD-9F18-922BA367BBD7}"/>
    <cellStyle name="Normal 8 9 3" xfId="3067" xr:uid="{6AD5FBD8-8CFD-4B15-9CC9-1D7FFEDECE2C}"/>
    <cellStyle name="Normal 8 9 4" xfId="3068" xr:uid="{EA61E93F-7E50-4DB5-A937-7696CEFA8BAB}"/>
    <cellStyle name="Normal 8 9 4 2" xfId="4749" xr:uid="{F13EB459-ADB4-4FB1-BC41-8A589550D94B}"/>
    <cellStyle name="Normal 8 9 4 2 2" xfId="5370" xr:uid="{D3C26E0D-AF2D-42CA-A218-89A538FDA56A}"/>
    <cellStyle name="Normal 8 9 4 3" xfId="4616" xr:uid="{9C25E113-C11B-451C-A6C5-43618F727D08}"/>
    <cellStyle name="Normal 8 9 4 4" xfId="4468" xr:uid="{BA58A5E0-E9AB-4513-B31E-1FE36042F444}"/>
    <cellStyle name="Normal 8 9 4 4 2" xfId="5356" xr:uid="{D45809D9-9FB4-4391-A39A-2233FEC20427}"/>
    <cellStyle name="Normal 8 9 5" xfId="3069" xr:uid="{09D9A518-F563-4911-84DF-CA32D16B6F96}"/>
    <cellStyle name="Normal 9" xfId="91" xr:uid="{7D7EE679-B2CA-4A21-980C-9C687FF14D1E}"/>
    <cellStyle name="Normal 9 10" xfId="3070" xr:uid="{D7859F1E-5161-443A-9180-EFAE5FC7B5AB}"/>
    <cellStyle name="Normal 9 10 2" xfId="3071" xr:uid="{03F790A1-6833-4361-8096-115AB13AB25A}"/>
    <cellStyle name="Normal 9 10 2 2" xfId="3072" xr:uid="{F869A618-65D7-4DA3-BDED-0197D200BA54}"/>
    <cellStyle name="Normal 9 10 2 3" xfId="3073" xr:uid="{F41F73BE-9168-45E9-9F5D-52170E8DAC94}"/>
    <cellStyle name="Normal 9 10 2 4" xfId="3074" xr:uid="{5D908722-F31D-4D5D-81CB-EAE9AC659704}"/>
    <cellStyle name="Normal 9 10 3" xfId="3075" xr:uid="{6D9983FB-1626-400D-B966-15F8054F72E7}"/>
    <cellStyle name="Normal 9 10 4" xfId="3076" xr:uid="{5A91D9D9-7569-43CB-91AE-2936AD4A516A}"/>
    <cellStyle name="Normal 9 10 5" xfId="3077" xr:uid="{5A21D569-7067-4C86-952D-DBCBF63F2445}"/>
    <cellStyle name="Normal 9 11" xfId="3078" xr:uid="{9271A6A2-43A8-48BC-990F-2F46CCBE2605}"/>
    <cellStyle name="Normal 9 11 2" xfId="3079" xr:uid="{FCC5D481-667B-45CA-B364-86172BD61FDA}"/>
    <cellStyle name="Normal 9 11 3" xfId="3080" xr:uid="{83891C71-C305-4BFE-B530-E2AABCAB6E79}"/>
    <cellStyle name="Normal 9 11 4" xfId="3081" xr:uid="{276CA337-BF39-47F8-9037-77FDFF277DFC}"/>
    <cellStyle name="Normal 9 12" xfId="3082" xr:uid="{6253ADBE-43CB-48AE-962C-ED44987C3048}"/>
    <cellStyle name="Normal 9 12 2" xfId="3083" xr:uid="{E235E4A1-D797-49DE-8603-7D2DCCC0DA19}"/>
    <cellStyle name="Normal 9 12 3" xfId="3084" xr:uid="{FF00E645-218E-47D0-9EC2-020BBDC96290}"/>
    <cellStyle name="Normal 9 12 4" xfId="3085" xr:uid="{74F76A82-EECA-4FB4-A8D9-98E921E166A9}"/>
    <cellStyle name="Normal 9 13" xfId="3086" xr:uid="{CF198F0A-3DF2-45BD-BCB3-12A6A86B08A5}"/>
    <cellStyle name="Normal 9 13 2" xfId="3087" xr:uid="{6A1D651B-377C-4500-92D5-E5F9D1FACDCE}"/>
    <cellStyle name="Normal 9 14" xfId="3088" xr:uid="{004A1E36-91BD-4DE6-B4A6-C3491521BE57}"/>
    <cellStyle name="Normal 9 15" xfId="3089" xr:uid="{6FAAF20C-600E-4FDF-B6E8-110D56357F00}"/>
    <cellStyle name="Normal 9 16" xfId="3090" xr:uid="{3E008810-2D19-468E-A46B-91CD2D8B7256}"/>
    <cellStyle name="Normal 9 2" xfId="92" xr:uid="{0A67F6F7-0EFA-4836-8E21-C4F179897C67}"/>
    <cellStyle name="Normal 9 2 2" xfId="3731" xr:uid="{EF08F595-28B9-4BFA-9F68-7AF26662F8BF}"/>
    <cellStyle name="Normal 9 2 2 2" xfId="4595" xr:uid="{94AB581D-C770-4085-B135-2FC97563D61F}"/>
    <cellStyle name="Normal 9 2 3" xfId="4596" xr:uid="{97805AAE-30F5-4C51-9B77-2210A1DC8178}"/>
    <cellStyle name="Normal 9 3" xfId="93" xr:uid="{49FBF047-0C3C-47BC-B813-0EF6FA4A99C8}"/>
    <cellStyle name="Normal 9 3 10" xfId="3091" xr:uid="{5F051132-BA49-4609-BB01-4C66AF91C534}"/>
    <cellStyle name="Normal 9 3 11" xfId="3092" xr:uid="{FB7F84E8-D25C-4FBF-B02B-49B3721B1051}"/>
    <cellStyle name="Normal 9 3 2" xfId="3093" xr:uid="{81D1B7F7-C1ED-4AC4-9E8B-C6C71CA64658}"/>
    <cellStyle name="Normal 9 3 2 2" xfId="3094" xr:uid="{A0DC4C5F-161C-47D9-AC90-B460B6FB676B}"/>
    <cellStyle name="Normal 9 3 2 2 2" xfId="3095" xr:uid="{ED4EBFEC-9BB9-4D91-BA04-98EBB4C8FA59}"/>
    <cellStyle name="Normal 9 3 2 2 2 2" xfId="3096" xr:uid="{CCDC2A3E-118F-4AF7-AA8E-1FA55BB6527E}"/>
    <cellStyle name="Normal 9 3 2 2 2 2 2" xfId="3097" xr:uid="{10168F39-B4DF-4F40-B8A7-ECB6EED88140}"/>
    <cellStyle name="Normal 9 3 2 2 2 2 2 2" xfId="4188" xr:uid="{E2C83B59-B809-438A-9641-68574BD916FE}"/>
    <cellStyle name="Normal 9 3 2 2 2 2 2 2 2" xfId="4189" xr:uid="{0AB14245-9C17-4CDD-937D-7776E2C8377D}"/>
    <cellStyle name="Normal 9 3 2 2 2 2 2 3" xfId="4190" xr:uid="{D5951795-167F-4A29-97A1-37D0E65D396A}"/>
    <cellStyle name="Normal 9 3 2 2 2 2 3" xfId="3098" xr:uid="{CCACFB64-AB66-456A-B89F-0E438B9025F8}"/>
    <cellStyle name="Normal 9 3 2 2 2 2 3 2" xfId="4191" xr:uid="{69E0E0F0-9C2E-4E6A-B260-ED4E2F55EA02}"/>
    <cellStyle name="Normal 9 3 2 2 2 2 4" xfId="3099" xr:uid="{DED38EBF-6A72-48E2-A086-115B419F03E8}"/>
    <cellStyle name="Normal 9 3 2 2 2 3" xfId="3100" xr:uid="{82951307-CA89-4334-89A9-7EFBE4C654C3}"/>
    <cellStyle name="Normal 9 3 2 2 2 3 2" xfId="3101" xr:uid="{D49256A6-3F88-4F9E-BBF0-C93C31625A41}"/>
    <cellStyle name="Normal 9 3 2 2 2 3 2 2" xfId="4192" xr:uid="{4CD64994-FA5F-4EC6-8825-B248BD812D55}"/>
    <cellStyle name="Normal 9 3 2 2 2 3 3" xfId="3102" xr:uid="{E3658E1F-FBCC-49A1-BC7D-9ED2EF89FFA0}"/>
    <cellStyle name="Normal 9 3 2 2 2 3 4" xfId="3103" xr:uid="{B0CB4870-F982-4004-BDFC-D746C82F6E39}"/>
    <cellStyle name="Normal 9 3 2 2 2 4" xfId="3104" xr:uid="{8F594047-9AE4-4F12-9FED-F1BC4504A2EA}"/>
    <cellStyle name="Normal 9 3 2 2 2 4 2" xfId="4193" xr:uid="{D543AC07-DDAD-423F-92DF-294A3B9CB237}"/>
    <cellStyle name="Normal 9 3 2 2 2 5" xfId="3105" xr:uid="{01DE2501-F344-412F-BA2F-8CD7D1834741}"/>
    <cellStyle name="Normal 9 3 2 2 2 6" xfId="3106" xr:uid="{1104C0AD-7CC0-4457-A4F0-E97696A7FA54}"/>
    <cellStyle name="Normal 9 3 2 2 3" xfId="3107" xr:uid="{BB354A6D-6169-4FA6-9510-E266987F35FF}"/>
    <cellStyle name="Normal 9 3 2 2 3 2" xfId="3108" xr:uid="{D7EC6294-76AA-43D7-957E-488B8C505FC3}"/>
    <cellStyle name="Normal 9 3 2 2 3 2 2" xfId="3109" xr:uid="{14D2F134-925C-4E33-A468-2048EE499282}"/>
    <cellStyle name="Normal 9 3 2 2 3 2 2 2" xfId="4194" xr:uid="{EB5796FA-3AC2-42E5-836D-7A73FC5AA38D}"/>
    <cellStyle name="Normal 9 3 2 2 3 2 2 2 2" xfId="4195" xr:uid="{93863EB9-0454-4CC1-BD17-61AF54B5AB0E}"/>
    <cellStyle name="Normal 9 3 2 2 3 2 2 3" xfId="4196" xr:uid="{EAEB08EA-D537-460B-A051-DF3C2E1735E7}"/>
    <cellStyle name="Normal 9 3 2 2 3 2 3" xfId="3110" xr:uid="{F08FC599-468C-41AF-AFE3-2B8FF46582CE}"/>
    <cellStyle name="Normal 9 3 2 2 3 2 3 2" xfId="4197" xr:uid="{FDBC7B9F-E2B9-4410-9BB5-7C1B1B83A573}"/>
    <cellStyle name="Normal 9 3 2 2 3 2 4" xfId="3111" xr:uid="{450FDCBA-EAAB-442E-8C48-4D39C107889C}"/>
    <cellStyle name="Normal 9 3 2 2 3 3" xfId="3112" xr:uid="{6AC3375E-518B-4C65-8F31-9FB3989BC682}"/>
    <cellStyle name="Normal 9 3 2 2 3 3 2" xfId="4198" xr:uid="{F47F9ADD-442D-45DC-A0D6-45C91CEDA120}"/>
    <cellStyle name="Normal 9 3 2 2 3 3 2 2" xfId="4199" xr:uid="{9D7444B2-1747-4BE6-A261-6B377088FEC2}"/>
    <cellStyle name="Normal 9 3 2 2 3 3 3" xfId="4200" xr:uid="{5E364532-8091-4A03-99EC-EA8CD680A5F7}"/>
    <cellStyle name="Normal 9 3 2 2 3 4" xfId="3113" xr:uid="{985B8195-E210-4C42-92F1-AD7A3C2DF040}"/>
    <cellStyle name="Normal 9 3 2 2 3 4 2" xfId="4201" xr:uid="{292BBCF1-9AB7-475C-8582-ECE959713423}"/>
    <cellStyle name="Normal 9 3 2 2 3 5" xfId="3114" xr:uid="{6509BB5E-F9A3-492D-8079-2741E579CCAC}"/>
    <cellStyle name="Normal 9 3 2 2 4" xfId="3115" xr:uid="{24E4B4C5-77BE-4AF3-B05A-0C20FAED86CF}"/>
    <cellStyle name="Normal 9 3 2 2 4 2" xfId="3116" xr:uid="{55A7DC09-A519-4004-A2D1-46A29DA37C85}"/>
    <cellStyle name="Normal 9 3 2 2 4 2 2" xfId="4202" xr:uid="{1BDE6C1C-FF9A-4F23-9AF4-7593029CE822}"/>
    <cellStyle name="Normal 9 3 2 2 4 2 2 2" xfId="4203" xr:uid="{9F2AD04D-36A7-443F-963F-21EFFEB1DC30}"/>
    <cellStyle name="Normal 9 3 2 2 4 2 3" xfId="4204" xr:uid="{E0B92820-0D22-4825-95D5-792E0FD90A16}"/>
    <cellStyle name="Normal 9 3 2 2 4 3" xfId="3117" xr:uid="{A4277B08-29A1-414A-8CF2-E990965C5FE3}"/>
    <cellStyle name="Normal 9 3 2 2 4 3 2" xfId="4205" xr:uid="{B4C9ED54-1F96-4327-9166-03A718BC5907}"/>
    <cellStyle name="Normal 9 3 2 2 4 4" xfId="3118" xr:uid="{2677DFEC-2129-4E3F-BA7E-2F264B2710ED}"/>
    <cellStyle name="Normal 9 3 2 2 5" xfId="3119" xr:uid="{63A4B3D9-7F16-4C4C-9C9A-E6A3AAB07B53}"/>
    <cellStyle name="Normal 9 3 2 2 5 2" xfId="3120" xr:uid="{D53040CC-27C6-456B-8AD4-50471DC45636}"/>
    <cellStyle name="Normal 9 3 2 2 5 2 2" xfId="4206" xr:uid="{F5DA79A7-2A06-4CBB-AED3-B8C8D4C3995A}"/>
    <cellStyle name="Normal 9 3 2 2 5 3" xfId="3121" xr:uid="{FC879CE8-7CC2-43D0-99B9-2B8FA54EC525}"/>
    <cellStyle name="Normal 9 3 2 2 5 4" xfId="3122" xr:uid="{E7AF3C80-CF1E-405E-88A7-7F61CAE6E61D}"/>
    <cellStyle name="Normal 9 3 2 2 6" xfId="3123" xr:uid="{472F6ECA-6361-4E76-BE71-E030E27001D9}"/>
    <cellStyle name="Normal 9 3 2 2 6 2" xfId="4207" xr:uid="{50E6AD82-7C31-4D9A-AB6A-9211A256C2B4}"/>
    <cellStyle name="Normal 9 3 2 2 7" xfId="3124" xr:uid="{0455C0F0-D113-4323-961D-5D7FAEDDB898}"/>
    <cellStyle name="Normal 9 3 2 2 8" xfId="3125" xr:uid="{7C49E4E1-96DB-4854-A760-D7B5F8B298DD}"/>
    <cellStyle name="Normal 9 3 2 3" xfId="3126" xr:uid="{B45059EC-BDF0-4369-8949-DE41B68104F6}"/>
    <cellStyle name="Normal 9 3 2 3 2" xfId="3127" xr:uid="{25B4E2F2-5F07-4275-933E-2B5D1BB056DA}"/>
    <cellStyle name="Normal 9 3 2 3 2 2" xfId="3128" xr:uid="{73F4AC38-849F-4DFE-AC25-02BC82A84D83}"/>
    <cellStyle name="Normal 9 3 2 3 2 2 2" xfId="4208" xr:uid="{02BF220B-6C32-454A-94AA-BD1A4C7DADB5}"/>
    <cellStyle name="Normal 9 3 2 3 2 2 2 2" xfId="4209" xr:uid="{61877542-7E79-49E0-8C7F-7387DC088F3B}"/>
    <cellStyle name="Normal 9 3 2 3 2 2 3" xfId="4210" xr:uid="{2A00803A-9BCD-4F5C-BE14-5774FE225B9C}"/>
    <cellStyle name="Normal 9 3 2 3 2 3" xfId="3129" xr:uid="{C15D6578-F97D-4BF5-8283-D7C5929E1A30}"/>
    <cellStyle name="Normal 9 3 2 3 2 3 2" xfId="4211" xr:uid="{2413C178-C5EB-46E6-A9AB-351674EA9559}"/>
    <cellStyle name="Normal 9 3 2 3 2 4" xfId="3130" xr:uid="{A9A45683-2278-4567-A457-46C6FFEA2E42}"/>
    <cellStyle name="Normal 9 3 2 3 3" xfId="3131" xr:uid="{B23740C6-54B1-4EA3-8550-6BC5F62A8618}"/>
    <cellStyle name="Normal 9 3 2 3 3 2" xfId="3132" xr:uid="{05B90F3C-4422-4BDB-A1BD-DAE575F4613C}"/>
    <cellStyle name="Normal 9 3 2 3 3 2 2" xfId="4212" xr:uid="{E8004238-416D-43B4-BD3D-08397725CB42}"/>
    <cellStyle name="Normal 9 3 2 3 3 3" xfId="3133" xr:uid="{B19FBCE9-798D-44CE-9DD8-CBC09F234058}"/>
    <cellStyle name="Normal 9 3 2 3 3 4" xfId="3134" xr:uid="{1110E281-3433-4A14-93FE-56629C69AB3A}"/>
    <cellStyle name="Normal 9 3 2 3 4" xfId="3135" xr:uid="{CF5D0C0D-71F1-4EA3-9EB9-D24B8A650A74}"/>
    <cellStyle name="Normal 9 3 2 3 4 2" xfId="4213" xr:uid="{F74610D2-E80B-4795-A384-28494272EAF1}"/>
    <cellStyle name="Normal 9 3 2 3 5" xfId="3136" xr:uid="{34DC8340-8759-4543-8160-319BB3CADACF}"/>
    <cellStyle name="Normal 9 3 2 3 6" xfId="3137" xr:uid="{D4018B09-DE81-46F5-B9BF-0A9948CD3C0E}"/>
    <cellStyle name="Normal 9 3 2 4" xfId="3138" xr:uid="{D9EC92DD-2919-4619-8B5A-C90B4EC09302}"/>
    <cellStyle name="Normal 9 3 2 4 2" xfId="3139" xr:uid="{49794176-ACF1-47DA-9C21-97480240731F}"/>
    <cellStyle name="Normal 9 3 2 4 2 2" xfId="3140" xr:uid="{ABEE64AC-F25F-4C6B-A476-5C945636F1BE}"/>
    <cellStyle name="Normal 9 3 2 4 2 2 2" xfId="4214" xr:uid="{0A6CF72F-5E51-4420-B073-D9EE8FAF6B74}"/>
    <cellStyle name="Normal 9 3 2 4 2 2 2 2" xfId="4215" xr:uid="{88308BDE-0363-415C-8CBB-4B8E3048D9E7}"/>
    <cellStyle name="Normal 9 3 2 4 2 2 3" xfId="4216" xr:uid="{F8ADA654-55D1-456D-BF5E-613BD3BF9772}"/>
    <cellStyle name="Normal 9 3 2 4 2 3" xfId="3141" xr:uid="{CC9A37D6-8C94-4E35-9489-F2F3A4AC3E9E}"/>
    <cellStyle name="Normal 9 3 2 4 2 3 2" xfId="4217" xr:uid="{6F9D2A31-A2B0-49F4-8E60-A849CF9DFF31}"/>
    <cellStyle name="Normal 9 3 2 4 2 4" xfId="3142" xr:uid="{003F4C49-F1DF-4DA5-808B-5DAFE3298BF7}"/>
    <cellStyle name="Normal 9 3 2 4 3" xfId="3143" xr:uid="{959AC61E-3B37-48F2-B7B1-C7425C5C10DB}"/>
    <cellStyle name="Normal 9 3 2 4 3 2" xfId="4218" xr:uid="{F475B396-0D52-4E03-8CFB-64341C127508}"/>
    <cellStyle name="Normal 9 3 2 4 3 2 2" xfId="4219" xr:uid="{D100643D-741D-431E-BA3A-51C803AD622B}"/>
    <cellStyle name="Normal 9 3 2 4 3 3" xfId="4220" xr:uid="{0432B446-3B45-45F4-B010-7FD7DF6656AA}"/>
    <cellStyle name="Normal 9 3 2 4 4" xfId="3144" xr:uid="{E934CED8-BA86-406A-9EF5-05F30621592E}"/>
    <cellStyle name="Normal 9 3 2 4 4 2" xfId="4221" xr:uid="{7E5A0FCA-E223-4F0B-8BC5-9988805344B4}"/>
    <cellStyle name="Normal 9 3 2 4 5" xfId="3145" xr:uid="{E0BCF414-C7CA-485E-BE86-B5C31C60F442}"/>
    <cellStyle name="Normal 9 3 2 5" xfId="3146" xr:uid="{3E5A6850-3912-43A7-AC85-1BD6A4A977EA}"/>
    <cellStyle name="Normal 9 3 2 5 2" xfId="3147" xr:uid="{C89F1BE9-BB2E-4568-B3DD-3185242ADFD1}"/>
    <cellStyle name="Normal 9 3 2 5 2 2" xfId="4222" xr:uid="{B47C738D-E105-4FAD-A1FF-04557768ECAD}"/>
    <cellStyle name="Normal 9 3 2 5 2 2 2" xfId="4223" xr:uid="{B9E523B5-BC5F-4459-B5F3-31CF1C0280F6}"/>
    <cellStyle name="Normal 9 3 2 5 2 3" xfId="4224" xr:uid="{556BFAE5-DE67-4F82-921E-FDB32EB995DD}"/>
    <cellStyle name="Normal 9 3 2 5 3" xfId="3148" xr:uid="{2A15207F-7D89-4668-8ABA-0DE845C1184E}"/>
    <cellStyle name="Normal 9 3 2 5 3 2" xfId="4225" xr:uid="{3FCB83B7-E26B-47F0-8885-F54FD54A41F4}"/>
    <cellStyle name="Normal 9 3 2 5 4" xfId="3149" xr:uid="{C6C478A5-C39D-4E51-87E1-3BD238C791E7}"/>
    <cellStyle name="Normal 9 3 2 6" xfId="3150" xr:uid="{AAF27A2F-DFC2-4BEC-B5F4-F1B17F114826}"/>
    <cellStyle name="Normal 9 3 2 6 2" xfId="3151" xr:uid="{8A7124F0-DAA7-4DBF-8F37-D2DC9A4DC0AA}"/>
    <cellStyle name="Normal 9 3 2 6 2 2" xfId="4226" xr:uid="{21F7DEF2-8A7D-4AE8-A5BA-C339AD5B3887}"/>
    <cellStyle name="Normal 9 3 2 6 3" xfId="3152" xr:uid="{82A39610-116D-439F-B218-EF03D5B8C9A6}"/>
    <cellStyle name="Normal 9 3 2 6 4" xfId="3153" xr:uid="{8FFC5C8E-16FD-41BA-BB17-AA2C119E5CE8}"/>
    <cellStyle name="Normal 9 3 2 7" xfId="3154" xr:uid="{E46CAE64-4DBE-4ECA-9B0B-869A980E9ED6}"/>
    <cellStyle name="Normal 9 3 2 7 2" xfId="4227" xr:uid="{40CEACC1-2B56-4FCC-ACD8-B7CFFA9D4F12}"/>
    <cellStyle name="Normal 9 3 2 8" xfId="3155" xr:uid="{7C5C75E5-6D69-45E5-9385-C3499C069E2E}"/>
    <cellStyle name="Normal 9 3 2 9" xfId="3156" xr:uid="{941B70B5-27D0-43B3-BEF6-FE5628495406}"/>
    <cellStyle name="Normal 9 3 3" xfId="3157" xr:uid="{29D0F5AD-00B1-408F-878E-BF803A6CB4BE}"/>
    <cellStyle name="Normal 9 3 3 2" xfId="3158" xr:uid="{93137285-1C10-4578-A272-DF335C97DCC1}"/>
    <cellStyle name="Normal 9 3 3 2 2" xfId="3159" xr:uid="{14750316-BD37-4841-A872-A93FCCA11289}"/>
    <cellStyle name="Normal 9 3 3 2 2 2" xfId="3160" xr:uid="{133D00AD-6A4A-4A86-A2C6-CD831007326B}"/>
    <cellStyle name="Normal 9 3 3 2 2 2 2" xfId="4228" xr:uid="{B8EB898A-92A5-44AE-885C-067EFD77AEAB}"/>
    <cellStyle name="Normal 9 3 3 2 2 2 2 2" xfId="4229" xr:uid="{64A5122C-A051-43E3-8971-1B1F63653E35}"/>
    <cellStyle name="Normal 9 3 3 2 2 2 3" xfId="4230" xr:uid="{38D15A3D-D1D8-42A5-B498-887FF47889FE}"/>
    <cellStyle name="Normal 9 3 3 2 2 3" xfId="3161" xr:uid="{AAAE25DA-0D61-488E-912B-0961E2CDF8B8}"/>
    <cellStyle name="Normal 9 3 3 2 2 3 2" xfId="4231" xr:uid="{E036A840-FDBE-4E94-8613-71E2EB51661A}"/>
    <cellStyle name="Normal 9 3 3 2 2 4" xfId="3162" xr:uid="{9C76AE53-4E40-47D2-A24A-B529568852EC}"/>
    <cellStyle name="Normal 9 3 3 2 3" xfId="3163" xr:uid="{2409B606-6E00-43C4-87C4-509C6C292F17}"/>
    <cellStyle name="Normal 9 3 3 2 3 2" xfId="3164" xr:uid="{A03BC8B0-8EE9-4780-AD0C-446E6E93E4CA}"/>
    <cellStyle name="Normal 9 3 3 2 3 2 2" xfId="4232" xr:uid="{7EE7B151-4357-4593-8820-9AC01304FD6E}"/>
    <cellStyle name="Normal 9 3 3 2 3 3" xfId="3165" xr:uid="{F90C8C85-F5F8-441D-8D85-B352F118B24F}"/>
    <cellStyle name="Normal 9 3 3 2 3 4" xfId="3166" xr:uid="{D2D65993-5585-4064-9EB0-C8A078E7075B}"/>
    <cellStyle name="Normal 9 3 3 2 4" xfId="3167" xr:uid="{901FD940-B20B-4402-BF77-CB90D7D56CC2}"/>
    <cellStyle name="Normal 9 3 3 2 4 2" xfId="4233" xr:uid="{F7EBC317-B4FB-43F2-B6E5-A91ACD0A4C4F}"/>
    <cellStyle name="Normal 9 3 3 2 5" xfId="3168" xr:uid="{C4981FF2-5575-429E-97CF-5372F5F33E17}"/>
    <cellStyle name="Normal 9 3 3 2 6" xfId="3169" xr:uid="{7FD23189-7039-42DB-8977-FC9762C877A6}"/>
    <cellStyle name="Normal 9 3 3 3" xfId="3170" xr:uid="{08CF8774-D0A1-439D-8421-EA228FF277FE}"/>
    <cellStyle name="Normal 9 3 3 3 2" xfId="3171" xr:uid="{FC5AF0D0-9433-4D04-8D84-DD21CEE9CF3E}"/>
    <cellStyle name="Normal 9 3 3 3 2 2" xfId="3172" xr:uid="{148562A2-BC4E-47F6-B918-4C2E32342250}"/>
    <cellStyle name="Normal 9 3 3 3 2 2 2" xfId="4234" xr:uid="{1229DC6D-9FC7-4349-9BD8-C2F09053E15F}"/>
    <cellStyle name="Normal 9 3 3 3 2 2 2 2" xfId="4235" xr:uid="{922ACF70-B661-4298-A097-D12221B89EBE}"/>
    <cellStyle name="Normal 9 3 3 3 2 2 2 2 2" xfId="4768" xr:uid="{2D0A878C-26AA-4A85-B660-E4481F5DDE4F}"/>
    <cellStyle name="Normal 9 3 3 3 2 2 2 2 2 2" xfId="5371" xr:uid="{A2C30788-F6E5-4A8D-A064-3617BDBB0586}"/>
    <cellStyle name="Normal 9 3 3 3 2 2 3" xfId="4236" xr:uid="{599D4742-73A2-4365-83C2-70EC763C9019}"/>
    <cellStyle name="Normal 9 3 3 3 2 2 3 2" xfId="4769" xr:uid="{75C3E6D3-1961-4C0F-B609-44A4220A9F36}"/>
    <cellStyle name="Normal 9 3 3 3 2 2 3 2 2" xfId="5372" xr:uid="{869EC0E8-CAEF-478E-A1FC-5BF98DBA0C87}"/>
    <cellStyle name="Normal 9 3 3 3 2 3" xfId="3173" xr:uid="{34C50248-EB67-4715-AD95-C6952D3BBDF7}"/>
    <cellStyle name="Normal 9 3 3 3 2 3 2" xfId="4237" xr:uid="{1817F656-3242-4E3A-96F5-03DC26976614}"/>
    <cellStyle name="Normal 9 3 3 3 2 3 2 2" xfId="4771" xr:uid="{3521D05A-94D5-4ADF-AAA8-9A45E465FEA8}"/>
    <cellStyle name="Normal 9 3 3 3 2 3 2 2 2" xfId="5374" xr:uid="{9A119287-384E-4AA3-879F-423DA8C4964E}"/>
    <cellStyle name="Normal 9 3 3 3 2 3 3" xfId="4770" xr:uid="{EE8ABD4F-6897-44B1-BAC7-6F54900FE73C}"/>
    <cellStyle name="Normal 9 3 3 3 2 3 3 2" xfId="5373" xr:uid="{1098D78A-AF7D-452F-87A2-C13EA90F7DF4}"/>
    <cellStyle name="Normal 9 3 3 3 2 4" xfId="3174" xr:uid="{A574D660-174B-4541-B246-81587156BBC4}"/>
    <cellStyle name="Normal 9 3 3 3 2 4 2" xfId="4772" xr:uid="{DBEDFA93-0FAA-42C1-BE14-4C71310AB918}"/>
    <cellStyle name="Normal 9 3 3 3 2 4 2 2" xfId="5375" xr:uid="{931098B9-3D8F-4FFC-939E-3AF0EC3A09FD}"/>
    <cellStyle name="Normal 9 3 3 3 3" xfId="3175" xr:uid="{1DE929CB-6FAE-4CD9-A313-E6E139FCFF68}"/>
    <cellStyle name="Normal 9 3 3 3 3 2" xfId="4238" xr:uid="{F50339C9-F06D-47BB-BF5E-7238407C3450}"/>
    <cellStyle name="Normal 9 3 3 3 3 2 2" xfId="4239" xr:uid="{40BF8A87-A6AA-48F6-9EF5-5F08FAD7B8FD}"/>
    <cellStyle name="Normal 9 3 3 3 3 2 2 2" xfId="4775" xr:uid="{61364BF1-D9CE-4071-96BA-27F62445878D}"/>
    <cellStyle name="Normal 9 3 3 3 3 2 2 2 2" xfId="5378" xr:uid="{5A6F2D1D-BA20-498C-9AC9-33470C35B4D9}"/>
    <cellStyle name="Normal 9 3 3 3 3 2 3" xfId="4774" xr:uid="{9E4D57FD-8110-4ACE-8DF8-432096445C53}"/>
    <cellStyle name="Normal 9 3 3 3 3 2 3 2" xfId="5377" xr:uid="{ACE2EF53-88BC-442A-9A8B-0304D9CBD9FB}"/>
    <cellStyle name="Normal 9 3 3 3 3 3" xfId="4240" xr:uid="{651923ED-DB12-4062-9895-5761009AE2AB}"/>
    <cellStyle name="Normal 9 3 3 3 3 3 2" xfId="4776" xr:uid="{5D1F5BBE-64FB-458B-A5FB-F72F19053844}"/>
    <cellStyle name="Normal 9 3 3 3 3 3 2 2" xfId="5379" xr:uid="{B5EA02A6-4665-44BC-8BE7-418EFEF9B3C9}"/>
    <cellStyle name="Normal 9 3 3 3 3 4" xfId="4773" xr:uid="{78D55A27-AEAF-4B29-85AF-37D6EADE890E}"/>
    <cellStyle name="Normal 9 3 3 3 3 4 2" xfId="5376" xr:uid="{F2949377-0FCB-43B0-8661-0471A8DE57BA}"/>
    <cellStyle name="Normal 9 3 3 3 4" xfId="3176" xr:uid="{C61D2CD7-22FD-47D0-A582-9AFAD76D41F5}"/>
    <cellStyle name="Normal 9 3 3 3 4 2" xfId="4241" xr:uid="{5A5B4AF5-E8BF-42A1-BAEF-747FBF6590C4}"/>
    <cellStyle name="Normal 9 3 3 3 4 2 2" xfId="4778" xr:uid="{945FAD5A-16AF-43C9-ABC8-11F101AE3FF2}"/>
    <cellStyle name="Normal 9 3 3 3 4 2 2 2" xfId="5381" xr:uid="{C1E1CCA6-82A3-4D37-B444-34DA6A78543F}"/>
    <cellStyle name="Normal 9 3 3 3 4 3" xfId="4777" xr:uid="{A15F5926-2D18-43F9-B5D0-9D3153541F20}"/>
    <cellStyle name="Normal 9 3 3 3 4 3 2" xfId="5380" xr:uid="{7E3EABCE-26A8-4F43-A482-A3ACA36A0512}"/>
    <cellStyle name="Normal 9 3 3 3 5" xfId="3177" xr:uid="{780A49CA-9CB9-4C7D-BAE3-4FD1D29DB6CC}"/>
    <cellStyle name="Normal 9 3 3 3 5 2" xfId="4779" xr:uid="{955E8F99-7E78-4691-8612-D2FD67D242F9}"/>
    <cellStyle name="Normal 9 3 3 3 5 2 2" xfId="5382" xr:uid="{FB5499F1-9B63-4EE4-B61A-5FAE15BAB577}"/>
    <cellStyle name="Normal 9 3 3 4" xfId="3178" xr:uid="{FFD4DE16-E0F3-427D-A92F-84315E54F5A6}"/>
    <cellStyle name="Normal 9 3 3 4 2" xfId="3179" xr:uid="{931C99D8-3902-413C-BCE5-373277A4CDBE}"/>
    <cellStyle name="Normal 9 3 3 4 2 2" xfId="4242" xr:uid="{70053C96-E082-43C6-9373-6FEB536D2DC8}"/>
    <cellStyle name="Normal 9 3 3 4 2 2 2" xfId="4243" xr:uid="{DC4902DA-617D-41A4-8CDD-FF7D569D8C6B}"/>
    <cellStyle name="Normal 9 3 3 4 2 2 2 2" xfId="4783" xr:uid="{C490D906-8DA6-4658-A976-2F827435DF04}"/>
    <cellStyle name="Normal 9 3 3 4 2 2 2 2 2" xfId="5386" xr:uid="{8DBF9615-095F-432D-96D6-AA309BB4926F}"/>
    <cellStyle name="Normal 9 3 3 4 2 2 3" xfId="4782" xr:uid="{B2EFE522-FABE-44A3-BC03-46958353E2F1}"/>
    <cellStyle name="Normal 9 3 3 4 2 2 3 2" xfId="5385" xr:uid="{C4502221-97E2-4FCB-BB79-8C5A1280C6C6}"/>
    <cellStyle name="Normal 9 3 3 4 2 3" xfId="4244" xr:uid="{342444BA-F269-4BD3-8F7D-D620939F979A}"/>
    <cellStyle name="Normal 9 3 3 4 2 3 2" xfId="4784" xr:uid="{46FB3E1F-1A07-4190-8114-329ADE757207}"/>
    <cellStyle name="Normal 9 3 3 4 2 3 2 2" xfId="5387" xr:uid="{4995B3C5-5EF0-4728-BB0B-F7B8A821BAC4}"/>
    <cellStyle name="Normal 9 3 3 4 2 4" xfId="4781" xr:uid="{92CB9A20-0F87-4A2E-A9AC-3BF67AE5FB22}"/>
    <cellStyle name="Normal 9 3 3 4 2 4 2" xfId="5384" xr:uid="{A3E75A26-7129-4905-ACCB-414C50DE0771}"/>
    <cellStyle name="Normal 9 3 3 4 3" xfId="3180" xr:uid="{6FFD65A5-307C-48F4-88C6-ACDA331CC59E}"/>
    <cellStyle name="Normal 9 3 3 4 3 2" xfId="4245" xr:uid="{822ABF65-B71A-48E7-8E0B-AF75B0793E7A}"/>
    <cellStyle name="Normal 9 3 3 4 3 2 2" xfId="4786" xr:uid="{39850797-497A-4505-B1BD-7AC759718FD5}"/>
    <cellStyle name="Normal 9 3 3 4 3 2 2 2" xfId="5389" xr:uid="{EEE0B784-63C4-488B-8FAB-C36E054EF3B9}"/>
    <cellStyle name="Normal 9 3 3 4 3 3" xfId="4785" xr:uid="{57EDAF68-CB2B-4306-B4A6-FA24E6E941A5}"/>
    <cellStyle name="Normal 9 3 3 4 3 3 2" xfId="5388" xr:uid="{A8A91F50-D5A0-4B2C-B596-013FA203C2E3}"/>
    <cellStyle name="Normal 9 3 3 4 4" xfId="3181" xr:uid="{D6AE6D32-704D-458A-AA76-2CC8F58F0C63}"/>
    <cellStyle name="Normal 9 3 3 4 4 2" xfId="4787" xr:uid="{8612D0BE-5331-4ABF-A522-5A8736003F88}"/>
    <cellStyle name="Normal 9 3 3 4 4 2 2" xfId="5390" xr:uid="{DE09048A-D710-47D4-BA7D-CCEAEF218394}"/>
    <cellStyle name="Normal 9 3 3 4 5" xfId="4780" xr:uid="{ADA14CF6-34BC-4651-B8E6-0AFD3F43AEF5}"/>
    <cellStyle name="Normal 9 3 3 4 5 2" xfId="5383" xr:uid="{F81EB272-E095-4CE8-B68E-B6BDDC3837EB}"/>
    <cellStyle name="Normal 9 3 3 5" xfId="3182" xr:uid="{29774665-378A-4D95-ACFA-CEE516229522}"/>
    <cellStyle name="Normal 9 3 3 5 2" xfId="3183" xr:uid="{72423A79-2762-478A-B8C6-AFCEABFAD046}"/>
    <cellStyle name="Normal 9 3 3 5 2 2" xfId="4246" xr:uid="{210F1BD7-E385-4947-BDE1-330C7C66DF85}"/>
    <cellStyle name="Normal 9 3 3 5 2 2 2" xfId="4790" xr:uid="{237A9343-B5E6-453E-90CC-0C51E09AC04E}"/>
    <cellStyle name="Normal 9 3 3 5 2 2 2 2" xfId="5393" xr:uid="{0C03FCB8-A4D1-4228-9ADA-C70E28237ECA}"/>
    <cellStyle name="Normal 9 3 3 5 2 3" xfId="4789" xr:uid="{0F81B820-9EA6-472D-B66E-08041E7548F1}"/>
    <cellStyle name="Normal 9 3 3 5 2 3 2" xfId="5392" xr:uid="{87498317-3902-45AD-81E6-7CDE9081F969}"/>
    <cellStyle name="Normal 9 3 3 5 3" xfId="3184" xr:uid="{63267108-0563-4D87-B942-5A09F8C1679A}"/>
    <cellStyle name="Normal 9 3 3 5 3 2" xfId="4791" xr:uid="{38EE4603-E766-4A47-A920-1DEA516CB132}"/>
    <cellStyle name="Normal 9 3 3 5 3 2 2" xfId="5394" xr:uid="{FE77204C-D519-4CA7-AC2F-C9C33EB5A98A}"/>
    <cellStyle name="Normal 9 3 3 5 4" xfId="3185" xr:uid="{1B2C4980-C7D9-4A65-AF5B-971DBD231CA9}"/>
    <cellStyle name="Normal 9 3 3 5 4 2" xfId="4792" xr:uid="{13AF27FB-F307-4DF2-86D8-6C5F8450378D}"/>
    <cellStyle name="Normal 9 3 3 5 4 2 2" xfId="5395" xr:uid="{2980112F-0687-4061-830F-FAD52042DA86}"/>
    <cellStyle name="Normal 9 3 3 5 5" xfId="4788" xr:uid="{FC882193-2B07-4E8D-8370-D3AE44A91AC8}"/>
    <cellStyle name="Normal 9 3 3 5 5 2" xfId="5391" xr:uid="{73197B70-BF3A-4A8C-98D9-EDC78612439B}"/>
    <cellStyle name="Normal 9 3 3 6" xfId="3186" xr:uid="{16455663-F6D6-4299-9AEF-DB44426C394C}"/>
    <cellStyle name="Normal 9 3 3 6 2" xfId="4247" xr:uid="{95D1C9E5-0C70-4253-96B9-98256E87D76D}"/>
    <cellStyle name="Normal 9 3 3 6 2 2" xfId="4794" xr:uid="{2497B6A0-0D20-416A-B835-B658DAEEEF78}"/>
    <cellStyle name="Normal 9 3 3 6 2 2 2" xfId="5397" xr:uid="{4199DAE6-D900-49D8-B9D0-E22E91D6C552}"/>
    <cellStyle name="Normal 9 3 3 6 3" xfId="4793" xr:uid="{8D3910C1-DB3D-430B-B0F2-855B2DF89243}"/>
    <cellStyle name="Normal 9 3 3 6 3 2" xfId="5396" xr:uid="{1C4EBC20-984C-4516-A6BD-2FC493136D5A}"/>
    <cellStyle name="Normal 9 3 3 7" xfId="3187" xr:uid="{A4A77125-938F-4C85-B128-6F7752C2E109}"/>
    <cellStyle name="Normal 9 3 3 7 2" xfId="4795" xr:uid="{35934883-0850-4EF6-A06F-0E167FEB85BB}"/>
    <cellStyle name="Normal 9 3 3 7 2 2" xfId="5398" xr:uid="{B3C81CDB-477E-467E-9AF9-9C519E39022F}"/>
    <cellStyle name="Normal 9 3 3 8" xfId="3188" xr:uid="{C4FF6373-2978-49F6-966B-DF85C72727BC}"/>
    <cellStyle name="Normal 9 3 3 8 2" xfId="4796" xr:uid="{FCCF7C80-D057-44D0-A89A-1DA58EA1F3F4}"/>
    <cellStyle name="Normal 9 3 3 8 2 2" xfId="5399" xr:uid="{41618725-A24A-464A-9965-B9C6A1B2287B}"/>
    <cellStyle name="Normal 9 3 4" xfId="3189" xr:uid="{1BD877B0-BD11-4799-BF5A-FA563ED3C973}"/>
    <cellStyle name="Normal 9 3 4 2" xfId="3190" xr:uid="{BEE2A8A4-886A-4C7A-9FCC-9BEF51770C6A}"/>
    <cellStyle name="Normal 9 3 4 2 2" xfId="3191" xr:uid="{B97FE9D1-9849-4CBC-97DB-31F12D9FB335}"/>
    <cellStyle name="Normal 9 3 4 2 2 2" xfId="3192" xr:uid="{71EC151E-41E0-4AF0-BE70-FABC3776A892}"/>
    <cellStyle name="Normal 9 3 4 2 2 2 2" xfId="4248" xr:uid="{73D934F9-7019-4D65-923A-5F8D51C2D891}"/>
    <cellStyle name="Normal 9 3 4 2 2 2 2 2" xfId="4801" xr:uid="{6990DD4C-A2D0-4E09-8E2A-EAD4633789E0}"/>
    <cellStyle name="Normal 9 3 4 2 2 2 2 2 2" xfId="5404" xr:uid="{ACE21C69-6E89-4A91-BB7B-C46132B89FD7}"/>
    <cellStyle name="Normal 9 3 4 2 2 2 3" xfId="4800" xr:uid="{CADAD716-A307-4C93-97FC-84DC13BDCA4F}"/>
    <cellStyle name="Normal 9 3 4 2 2 2 3 2" xfId="5403" xr:uid="{0C5329AC-2E5B-4AC7-8FD2-98F34649301A}"/>
    <cellStyle name="Normal 9 3 4 2 2 3" xfId="3193" xr:uid="{8917DD57-3383-4C7B-83A5-EF259ECACFA0}"/>
    <cellStyle name="Normal 9 3 4 2 2 3 2" xfId="4802" xr:uid="{56E261FB-9B62-48C3-AB81-D3DD6985BFD3}"/>
    <cellStyle name="Normal 9 3 4 2 2 3 2 2" xfId="5405" xr:uid="{2B7C2C60-4F6A-4FBB-8E76-829F95C54F40}"/>
    <cellStyle name="Normal 9 3 4 2 2 4" xfId="3194" xr:uid="{FA5F9866-2C0E-4765-B373-7780FA233FE7}"/>
    <cellStyle name="Normal 9 3 4 2 2 4 2" xfId="4803" xr:uid="{F40A7CBF-60DF-488C-A85F-3592F415155E}"/>
    <cellStyle name="Normal 9 3 4 2 2 4 2 2" xfId="5406" xr:uid="{2131856E-8CE3-4DE1-91EB-BD5030E78145}"/>
    <cellStyle name="Normal 9 3 4 2 2 5" xfId="4799" xr:uid="{8A8338A4-CA01-4E66-A043-987EBF96EF80}"/>
    <cellStyle name="Normal 9 3 4 2 2 5 2" xfId="5402" xr:uid="{6335C7F6-D63F-4E6A-8E6D-AD8430533A77}"/>
    <cellStyle name="Normal 9 3 4 2 3" xfId="3195" xr:uid="{49F4483E-C574-4348-8F90-162B72FACC35}"/>
    <cellStyle name="Normal 9 3 4 2 3 2" xfId="4249" xr:uid="{8E43CE94-862C-4BB3-8BDB-711FBDE7A093}"/>
    <cellStyle name="Normal 9 3 4 2 3 2 2" xfId="4805" xr:uid="{D79824C6-AD67-4C4F-B9CC-DB16E1693964}"/>
    <cellStyle name="Normal 9 3 4 2 3 2 2 2" xfId="5408" xr:uid="{B4293AF0-784C-4D5D-A299-60C4939995F5}"/>
    <cellStyle name="Normal 9 3 4 2 3 3" xfId="4804" xr:uid="{9FEBF5A5-B9B1-43F4-84E1-B35F744B12B9}"/>
    <cellStyle name="Normal 9 3 4 2 3 3 2" xfId="5407" xr:uid="{30A789F7-43C5-46CD-9715-F89FD8D51EC3}"/>
    <cellStyle name="Normal 9 3 4 2 4" xfId="3196" xr:uid="{E5A6BAA6-3655-4132-A75D-27B238300959}"/>
    <cellStyle name="Normal 9 3 4 2 4 2" xfId="4806" xr:uid="{71FDD0E6-EF34-4816-97D3-859D1C5FC396}"/>
    <cellStyle name="Normal 9 3 4 2 4 2 2" xfId="5409" xr:uid="{E074951F-E3AE-4C9B-85EF-40D896655AC6}"/>
    <cellStyle name="Normal 9 3 4 2 5" xfId="3197" xr:uid="{E340CBD1-5ACF-4D19-88CB-D6FBB0FE8685}"/>
    <cellStyle name="Normal 9 3 4 2 5 2" xfId="4807" xr:uid="{C94DAB05-468E-417D-8CED-9C60815A5D31}"/>
    <cellStyle name="Normal 9 3 4 2 5 2 2" xfId="5410" xr:uid="{D58779DC-AB0F-4DCC-8E19-3C6D2E31C4F7}"/>
    <cellStyle name="Normal 9 3 4 2 6" xfId="4798" xr:uid="{B897F427-F63F-4A72-82A4-13815B4FBA8D}"/>
    <cellStyle name="Normal 9 3 4 2 6 2" xfId="5401" xr:uid="{952D37A5-0296-4EBA-98B6-D9B5F3852534}"/>
    <cellStyle name="Normal 9 3 4 3" xfId="3198" xr:uid="{D39E3F3C-C7B4-4248-A343-9FD17BA8F4C2}"/>
    <cellStyle name="Normal 9 3 4 3 2" xfId="3199" xr:uid="{621DC5AD-19EF-498A-8D77-ED09441F59E7}"/>
    <cellStyle name="Normal 9 3 4 3 2 2" xfId="4250" xr:uid="{42096402-3670-412F-85DD-9589A03FECDB}"/>
    <cellStyle name="Normal 9 3 4 3 2 2 2" xfId="4810" xr:uid="{2AD3F852-C5A1-490C-8AAC-60391A10064A}"/>
    <cellStyle name="Normal 9 3 4 3 2 2 2 2" xfId="5413" xr:uid="{21B5C26E-3C5A-4678-A856-ECEFDE817C1B}"/>
    <cellStyle name="Normal 9 3 4 3 2 3" xfId="4809" xr:uid="{B8C40717-D87A-44B7-8ABB-2A5FD5E0667D}"/>
    <cellStyle name="Normal 9 3 4 3 2 3 2" xfId="5412" xr:uid="{B66AF261-D29F-4F71-8B0E-AE340037E35F}"/>
    <cellStyle name="Normal 9 3 4 3 3" xfId="3200" xr:uid="{84C002F1-797A-4FDE-AEE3-F5EE3B894503}"/>
    <cellStyle name="Normal 9 3 4 3 3 2" xfId="4811" xr:uid="{F2F2D878-E555-4D5D-989E-74B694ABFDB8}"/>
    <cellStyle name="Normal 9 3 4 3 3 2 2" xfId="5414" xr:uid="{8C3915A1-0D26-4EBC-A476-62FB0B4A1BAB}"/>
    <cellStyle name="Normal 9 3 4 3 4" xfId="3201" xr:uid="{5558B15E-29F6-4DF6-B1B3-2B513658DC31}"/>
    <cellStyle name="Normal 9 3 4 3 4 2" xfId="4812" xr:uid="{B84884BC-3A5E-418B-AFE1-8893579E29A7}"/>
    <cellStyle name="Normal 9 3 4 3 4 2 2" xfId="5415" xr:uid="{7C89DE77-192E-4D05-A7FF-9BB62433CDB4}"/>
    <cellStyle name="Normal 9 3 4 3 5" xfId="4808" xr:uid="{0C4D61DF-062E-44CB-ACB3-B55C01BB0096}"/>
    <cellStyle name="Normal 9 3 4 3 5 2" xfId="5411" xr:uid="{17BB8CC5-44BD-42BC-AF25-405019D628BD}"/>
    <cellStyle name="Normal 9 3 4 4" xfId="3202" xr:uid="{F2352AB7-402B-4291-B05A-73A32DA36376}"/>
    <cellStyle name="Normal 9 3 4 4 2" xfId="3203" xr:uid="{3D87F106-9454-4F5B-B014-57529C678039}"/>
    <cellStyle name="Normal 9 3 4 4 2 2" xfId="4814" xr:uid="{5932AE59-5412-4EE4-80CF-AB2074E2F20D}"/>
    <cellStyle name="Normal 9 3 4 4 2 2 2" xfId="5417" xr:uid="{92DE9989-6401-42C7-B52C-28520F1375E6}"/>
    <cellStyle name="Normal 9 3 4 4 3" xfId="3204" xr:uid="{C1867D47-0FC8-4B9C-B85C-5B6B1A2C96F5}"/>
    <cellStyle name="Normal 9 3 4 4 3 2" xfId="4815" xr:uid="{C87510F9-8E3B-4839-AE95-B99069C4B00C}"/>
    <cellStyle name="Normal 9 3 4 4 3 2 2" xfId="5418" xr:uid="{DEC9AB4F-68F7-4E3C-B525-7D459388A16F}"/>
    <cellStyle name="Normal 9 3 4 4 4" xfId="3205" xr:uid="{B1D031E0-50EC-4FD3-A3B7-6F5EF5C0C795}"/>
    <cellStyle name="Normal 9 3 4 4 4 2" xfId="4816" xr:uid="{22F6B4CE-B860-48B5-B2F1-6ACB808EBD00}"/>
    <cellStyle name="Normal 9 3 4 4 4 2 2" xfId="5419" xr:uid="{6D16EAA5-B490-4148-927C-B304651BF293}"/>
    <cellStyle name="Normal 9 3 4 4 5" xfId="4813" xr:uid="{3F87D2D0-DC17-4BAD-A4F2-A51679E20644}"/>
    <cellStyle name="Normal 9 3 4 4 5 2" xfId="5416" xr:uid="{11D2AEBF-447B-49CB-80C7-71E3357A1587}"/>
    <cellStyle name="Normal 9 3 4 5" xfId="3206" xr:uid="{8645E9EC-B1CE-4845-8C34-B3987954BD02}"/>
    <cellStyle name="Normal 9 3 4 5 2" xfId="4817" xr:uid="{4F893B4C-9721-4374-85E8-BA483F14B51E}"/>
    <cellStyle name="Normal 9 3 4 5 2 2" xfId="5420" xr:uid="{99BD32D6-B651-4AD3-8958-68CE699258F7}"/>
    <cellStyle name="Normal 9 3 4 6" xfId="3207" xr:uid="{92607D60-8F28-42B6-8AD6-B43E4B5C7A35}"/>
    <cellStyle name="Normal 9 3 4 6 2" xfId="4818" xr:uid="{10C1C0F5-DBB4-4FAB-97FA-7B0CE52C298A}"/>
    <cellStyle name="Normal 9 3 4 6 2 2" xfId="5421" xr:uid="{017C5E13-57B9-4617-8D42-B71BFA1A2DAA}"/>
    <cellStyle name="Normal 9 3 4 7" xfId="3208" xr:uid="{EE155A9A-E5CE-4B2A-856E-FBC58E2CA64E}"/>
    <cellStyle name="Normal 9 3 4 7 2" xfId="4819" xr:uid="{8301BDB2-B985-40AC-A548-0AE174563742}"/>
    <cellStyle name="Normal 9 3 4 7 2 2" xfId="5422" xr:uid="{720614F7-87C9-413F-8685-27C46EE1C7D4}"/>
    <cellStyle name="Normal 9 3 4 8" xfId="4797" xr:uid="{65EED04F-3956-43BE-8A42-F556BB7912E6}"/>
    <cellStyle name="Normal 9 3 4 8 2" xfId="5400" xr:uid="{9C823EBC-4360-43AC-A5EF-DE308A4AB9E9}"/>
    <cellStyle name="Normal 9 3 5" xfId="3209" xr:uid="{2D8C32A7-5FF4-42A9-876D-CD0FEA2B6B88}"/>
    <cellStyle name="Normal 9 3 5 2" xfId="3210" xr:uid="{4727FB36-9A73-413A-B0DD-BB77E97E3379}"/>
    <cellStyle name="Normal 9 3 5 2 2" xfId="3211" xr:uid="{A5F34E20-A640-49C7-9F3B-C742E02DF48E}"/>
    <cellStyle name="Normal 9 3 5 2 2 2" xfId="4251" xr:uid="{C4BB6C02-B633-498F-9483-8CACF7612AE4}"/>
    <cellStyle name="Normal 9 3 5 2 2 2 2" xfId="4252" xr:uid="{C76E615E-0FD0-4B88-8287-5213DEC00C52}"/>
    <cellStyle name="Normal 9 3 5 2 2 2 2 2" xfId="4824" xr:uid="{7E355DBF-255C-4D2B-BF2F-0C057FED242D}"/>
    <cellStyle name="Normal 9 3 5 2 2 2 2 2 2" xfId="5427" xr:uid="{EF5FE1F0-E6F7-4E06-B1AF-847B2A1F6DFD}"/>
    <cellStyle name="Normal 9 3 5 2 2 2 3" xfId="4823" xr:uid="{863D3B35-3BCA-41F9-806F-6E20B780DCE0}"/>
    <cellStyle name="Normal 9 3 5 2 2 2 3 2" xfId="5426" xr:uid="{66222204-B9BE-49B1-8683-C855C9D3971C}"/>
    <cellStyle name="Normal 9 3 5 2 2 3" xfId="4253" xr:uid="{0D67D48A-B586-4873-8682-352BC6E75765}"/>
    <cellStyle name="Normal 9 3 5 2 2 3 2" xfId="4825" xr:uid="{8FDBA1CA-9D33-427F-94F7-3B41A1A8E8E1}"/>
    <cellStyle name="Normal 9 3 5 2 2 3 2 2" xfId="5428" xr:uid="{2178D216-75CC-4164-9C35-8B81089F24BC}"/>
    <cellStyle name="Normal 9 3 5 2 2 4" xfId="4822" xr:uid="{D0BBC515-30CE-4542-AE90-F168C4031F9A}"/>
    <cellStyle name="Normal 9 3 5 2 2 4 2" xfId="5425" xr:uid="{54E400B5-F2F9-40D4-B713-0EC2FFB126BB}"/>
    <cellStyle name="Normal 9 3 5 2 3" xfId="3212" xr:uid="{9A078C6A-37ED-4880-80F3-61D338186E40}"/>
    <cellStyle name="Normal 9 3 5 2 3 2" xfId="4254" xr:uid="{EF80ED24-1E07-49C6-A06A-2934FEFFF778}"/>
    <cellStyle name="Normal 9 3 5 2 3 2 2" xfId="4827" xr:uid="{655CD03E-E472-456F-B699-4DB485CDD112}"/>
    <cellStyle name="Normal 9 3 5 2 3 2 2 2" xfId="5430" xr:uid="{5FC3A4EB-1F59-4425-9C9F-2ADC812B2E5B}"/>
    <cellStyle name="Normal 9 3 5 2 3 3" xfId="4826" xr:uid="{E814E6CF-7C5E-48DC-ADBD-21FD9592DD48}"/>
    <cellStyle name="Normal 9 3 5 2 3 3 2" xfId="5429" xr:uid="{9EC37F2E-16AC-48A1-9486-9EE1ACB5B003}"/>
    <cellStyle name="Normal 9 3 5 2 4" xfId="3213" xr:uid="{9F3F1330-AF0A-4D45-A069-6C786269221A}"/>
    <cellStyle name="Normal 9 3 5 2 4 2" xfId="4828" xr:uid="{53CDA379-5FDC-486E-BEA8-44CBE977B162}"/>
    <cellStyle name="Normal 9 3 5 2 4 2 2" xfId="5431" xr:uid="{33EA21C1-C67C-4193-878D-C50E3271758C}"/>
    <cellStyle name="Normal 9 3 5 2 5" xfId="4821" xr:uid="{9639A40E-C4B9-47E0-85C8-624103E702F0}"/>
    <cellStyle name="Normal 9 3 5 2 5 2" xfId="5424" xr:uid="{0D93F8FE-ABB1-4834-B8A3-5E9899D3322A}"/>
    <cellStyle name="Normal 9 3 5 3" xfId="3214" xr:uid="{36DC9A81-A722-40E3-BF6C-35884726A7D6}"/>
    <cellStyle name="Normal 9 3 5 3 2" xfId="3215" xr:uid="{23A1B819-16A9-4194-9ACF-7B78FB260216}"/>
    <cellStyle name="Normal 9 3 5 3 2 2" xfId="4255" xr:uid="{0E919B56-67BE-479E-8F2F-99C73F8AA668}"/>
    <cellStyle name="Normal 9 3 5 3 2 2 2" xfId="4831" xr:uid="{CFD4F4A1-321A-4EF0-AE77-395EF5167B99}"/>
    <cellStyle name="Normal 9 3 5 3 2 2 2 2" xfId="5434" xr:uid="{F17EE4C0-54E5-44FD-A6EA-301C89620CED}"/>
    <cellStyle name="Normal 9 3 5 3 2 3" xfId="4830" xr:uid="{A01D4ACC-341C-4163-8746-D188D2B1342B}"/>
    <cellStyle name="Normal 9 3 5 3 2 3 2" xfId="5433" xr:uid="{2F8166F4-26CB-444A-A004-BCA43C7C7FF0}"/>
    <cellStyle name="Normal 9 3 5 3 3" xfId="3216" xr:uid="{45A37B01-48B8-400B-BFD4-0C27B3E13329}"/>
    <cellStyle name="Normal 9 3 5 3 3 2" xfId="4832" xr:uid="{733BF235-8D1C-44B3-91E5-DF60E128A5AD}"/>
    <cellStyle name="Normal 9 3 5 3 3 2 2" xfId="5435" xr:uid="{825499D9-23D7-4561-9E45-F1D3D7151BF9}"/>
    <cellStyle name="Normal 9 3 5 3 4" xfId="3217" xr:uid="{7AE9D4FA-D301-41C3-B9DD-0B3CF3B62CFB}"/>
    <cellStyle name="Normal 9 3 5 3 4 2" xfId="4833" xr:uid="{99037EAA-FE25-4AF0-91E7-D81EB307AF7F}"/>
    <cellStyle name="Normal 9 3 5 3 4 2 2" xfId="5436" xr:uid="{CD006C93-9C13-4218-87F8-0ACEC3719A8B}"/>
    <cellStyle name="Normal 9 3 5 3 5" xfId="4829" xr:uid="{6CAF1F88-37F3-4DF2-8763-2FB6906E2BE4}"/>
    <cellStyle name="Normal 9 3 5 3 5 2" xfId="5432" xr:uid="{76FC813F-A8A8-4EF7-A745-635471D2C82D}"/>
    <cellStyle name="Normal 9 3 5 4" xfId="3218" xr:uid="{87F399F4-A1A4-4ECA-A86C-16EE8FB557DC}"/>
    <cellStyle name="Normal 9 3 5 4 2" xfId="4256" xr:uid="{A74311E6-B121-47E3-A7E6-FCC954C17FCD}"/>
    <cellStyle name="Normal 9 3 5 4 2 2" xfId="4835" xr:uid="{1118DCAE-FC85-4BF4-9D81-B3604E205428}"/>
    <cellStyle name="Normal 9 3 5 4 2 2 2" xfId="5438" xr:uid="{C187A7DF-B5B5-43E5-A52E-927FE29DEA6F}"/>
    <cellStyle name="Normal 9 3 5 4 3" xfId="4834" xr:uid="{737066C0-111E-43D9-B475-AAC809AA51E1}"/>
    <cellStyle name="Normal 9 3 5 4 3 2" xfId="5437" xr:uid="{3190C390-274E-4535-862B-D2654C622D02}"/>
    <cellStyle name="Normal 9 3 5 5" xfId="3219" xr:uid="{146C6B5D-7BC3-4333-9725-0E55F6FB4604}"/>
    <cellStyle name="Normal 9 3 5 5 2" xfId="4836" xr:uid="{AF057CC9-62C5-4B15-8CC8-DCA28C9E5A18}"/>
    <cellStyle name="Normal 9 3 5 5 2 2" xfId="5439" xr:uid="{420C2316-63AB-488C-A6D3-56EB08FC2A4C}"/>
    <cellStyle name="Normal 9 3 5 6" xfId="3220" xr:uid="{8A849FD5-F998-4095-B49E-ED5540E07216}"/>
    <cellStyle name="Normal 9 3 5 6 2" xfId="4837" xr:uid="{37803F8A-259D-45A7-8F4C-AC53C6957C14}"/>
    <cellStyle name="Normal 9 3 5 6 2 2" xfId="5440" xr:uid="{18E32231-1A42-4AEB-A046-352C7DBED83C}"/>
    <cellStyle name="Normal 9 3 5 7" xfId="4820" xr:uid="{83289CB0-7D19-4C71-9934-8EA6B2A6A1AB}"/>
    <cellStyle name="Normal 9 3 5 7 2" xfId="5423" xr:uid="{88A8C9F6-9BAE-4FCB-81F6-CA7BB53BBD80}"/>
    <cellStyle name="Normal 9 3 6" xfId="3221" xr:uid="{91868168-658A-4175-8160-F8B337BFB703}"/>
    <cellStyle name="Normal 9 3 6 2" xfId="3222" xr:uid="{D545B29E-7397-4573-921B-E7A9C7454BAB}"/>
    <cellStyle name="Normal 9 3 6 2 2" xfId="3223" xr:uid="{B5A79E21-2339-41DE-993B-9B56902554A6}"/>
    <cellStyle name="Normal 9 3 6 2 2 2" xfId="4257" xr:uid="{8EAFA932-4D96-440C-AB71-94F93F3943C9}"/>
    <cellStyle name="Normal 9 3 6 2 2 2 2" xfId="4841" xr:uid="{EB373A57-8DD3-488F-8F9D-FC14A15BF03B}"/>
    <cellStyle name="Normal 9 3 6 2 2 2 2 2" xfId="5444" xr:uid="{7CC6F000-1B18-4DC3-956E-F68077FE62BB}"/>
    <cellStyle name="Normal 9 3 6 2 2 3" xfId="4840" xr:uid="{D36A315F-75AA-47FE-8F5F-C6D79200DA53}"/>
    <cellStyle name="Normal 9 3 6 2 2 3 2" xfId="5443" xr:uid="{CF342DED-A400-4DE1-9CA2-271B39713B85}"/>
    <cellStyle name="Normal 9 3 6 2 3" xfId="3224" xr:uid="{2CAB6588-38E1-4642-901E-362C9EF1F279}"/>
    <cellStyle name="Normal 9 3 6 2 3 2" xfId="4842" xr:uid="{C3D3A41D-6840-4D56-81BD-56F468A8069F}"/>
    <cellStyle name="Normal 9 3 6 2 3 2 2" xfId="5445" xr:uid="{C3DF7382-F2BD-4045-9B30-D0D7B9607E71}"/>
    <cellStyle name="Normal 9 3 6 2 4" xfId="3225" xr:uid="{CCF3D41E-AD23-470B-BBE8-EF6904CF9591}"/>
    <cellStyle name="Normal 9 3 6 2 4 2" xfId="4843" xr:uid="{52B93266-587C-4C77-B32F-4C237E232A79}"/>
    <cellStyle name="Normal 9 3 6 2 4 2 2" xfId="5446" xr:uid="{1B28EB55-A656-4B96-BC7E-7ED8961070A3}"/>
    <cellStyle name="Normal 9 3 6 2 5" xfId="4839" xr:uid="{9C406E09-8A10-4279-A084-FA6A7F9FDAD0}"/>
    <cellStyle name="Normal 9 3 6 2 5 2" xfId="5442" xr:uid="{1348A2B7-0CC3-457A-8757-5EBD13FD2AAE}"/>
    <cellStyle name="Normal 9 3 6 3" xfId="3226" xr:uid="{61F5C525-C28D-4E51-B701-64799536678E}"/>
    <cellStyle name="Normal 9 3 6 3 2" xfId="4258" xr:uid="{008C95C4-6949-432E-9B97-91F71915634F}"/>
    <cellStyle name="Normal 9 3 6 3 2 2" xfId="4845" xr:uid="{19220100-F746-45DE-856C-606AA28CB59E}"/>
    <cellStyle name="Normal 9 3 6 3 2 2 2" xfId="5448" xr:uid="{FD834FE6-3E38-4C5B-9700-504159340512}"/>
    <cellStyle name="Normal 9 3 6 3 3" xfId="4844" xr:uid="{C6022721-DD5F-4C9E-AABE-34CD12A27666}"/>
    <cellStyle name="Normal 9 3 6 3 3 2" xfId="5447" xr:uid="{67508087-9257-4B66-B36B-ADA3F1C50867}"/>
    <cellStyle name="Normal 9 3 6 4" xfId="3227" xr:uid="{2E8DCCE3-7DB1-427E-AF66-D18A6FB88739}"/>
    <cellStyle name="Normal 9 3 6 4 2" xfId="4846" xr:uid="{314AB174-676F-419F-BB05-63F8EFA3F201}"/>
    <cellStyle name="Normal 9 3 6 4 2 2" xfId="5449" xr:uid="{73D045FA-74E0-430F-BF84-9789CB229252}"/>
    <cellStyle name="Normal 9 3 6 5" xfId="3228" xr:uid="{5BDF9A7E-8B58-419E-B907-DAFEE398943F}"/>
    <cellStyle name="Normal 9 3 6 5 2" xfId="4847" xr:uid="{B6E2DE26-D07E-42B6-8924-B97E30D49F15}"/>
    <cellStyle name="Normal 9 3 6 5 2 2" xfId="5450" xr:uid="{027F9166-E89E-4474-AD3B-FC177056A555}"/>
    <cellStyle name="Normal 9 3 6 6" xfId="4838" xr:uid="{60FFA3DD-EE43-446B-94DB-800ABE36C9A8}"/>
    <cellStyle name="Normal 9 3 6 6 2" xfId="5441" xr:uid="{2AFA80A8-013E-479D-8E57-CC166117A05C}"/>
    <cellStyle name="Normal 9 3 7" xfId="3229" xr:uid="{F4D5EEB7-62E4-4076-9E66-C86D38B44143}"/>
    <cellStyle name="Normal 9 3 7 2" xfId="3230" xr:uid="{807671CF-07D1-47BC-93A4-0F6693D6652D}"/>
    <cellStyle name="Normal 9 3 7 2 2" xfId="4259" xr:uid="{EE96942E-952C-45F7-973A-D6F1203B3F1F}"/>
    <cellStyle name="Normal 9 3 7 2 2 2" xfId="4850" xr:uid="{68BD07F8-A11E-4E53-8988-9113B735D35F}"/>
    <cellStyle name="Normal 9 3 7 2 2 2 2" xfId="5453" xr:uid="{87BCC5D9-CF80-4F78-8DA5-660AC7A3949F}"/>
    <cellStyle name="Normal 9 3 7 2 3" xfId="4849" xr:uid="{3A14CA26-5151-4AA8-9D23-59BF7169B48A}"/>
    <cellStyle name="Normal 9 3 7 2 3 2" xfId="5452" xr:uid="{8DA3D313-8F0D-4E43-8EFB-FECDF7BE8B5D}"/>
    <cellStyle name="Normal 9 3 7 3" xfId="3231" xr:uid="{62D99C75-52EA-498B-8479-20EEB9E1C6CA}"/>
    <cellStyle name="Normal 9 3 7 3 2" xfId="4851" xr:uid="{14F7D3E0-91E7-455B-A42F-69AC67165281}"/>
    <cellStyle name="Normal 9 3 7 3 2 2" xfId="5454" xr:uid="{C2559D0E-4737-4A34-96A9-EAD2192E6053}"/>
    <cellStyle name="Normal 9 3 7 4" xfId="3232" xr:uid="{ED84B41B-8F7C-404A-9F20-AC70E1E139C8}"/>
    <cellStyle name="Normal 9 3 7 4 2" xfId="4852" xr:uid="{ADC0B8FE-FDAC-4766-82AD-278FFB68C793}"/>
    <cellStyle name="Normal 9 3 7 4 2 2" xfId="5455" xr:uid="{6401C180-2D8A-4F6D-B28B-6510F5441DEB}"/>
    <cellStyle name="Normal 9 3 7 5" xfId="4848" xr:uid="{4EB6F50E-4646-4CF1-A4A3-AA428765D93E}"/>
    <cellStyle name="Normal 9 3 7 5 2" xfId="5451" xr:uid="{69BCBF1D-4D07-477A-8EC9-BAD962B89BB1}"/>
    <cellStyle name="Normal 9 3 8" xfId="3233" xr:uid="{6F945D4D-D47C-4CA9-85D6-410D07D151B9}"/>
    <cellStyle name="Normal 9 3 8 2" xfId="3234" xr:uid="{731088CB-C3D2-449E-BC5B-1AA3B139936A}"/>
    <cellStyle name="Normal 9 3 8 2 2" xfId="4854" xr:uid="{642DB895-83AF-4D8B-9BC0-E455C889F243}"/>
    <cellStyle name="Normal 9 3 8 2 2 2" xfId="5457" xr:uid="{98E1C153-CB31-460B-89E5-F1A682F66A26}"/>
    <cellStyle name="Normal 9 3 8 3" xfId="3235" xr:uid="{3FBF4075-92C9-4508-8B25-B4315B411E49}"/>
    <cellStyle name="Normal 9 3 8 3 2" xfId="4855" xr:uid="{8B6549EC-4FF5-4A63-B861-B798F60A64D8}"/>
    <cellStyle name="Normal 9 3 8 3 2 2" xfId="5458" xr:uid="{CFE747B4-C441-4AFD-A75F-55CEBAE2E1EF}"/>
    <cellStyle name="Normal 9 3 8 4" xfId="3236" xr:uid="{47082D9D-2DBC-4506-B9C1-9332D5AB8442}"/>
    <cellStyle name="Normal 9 3 8 4 2" xfId="4856" xr:uid="{17C948A0-1D37-4399-A5A4-A3D2FF311DBF}"/>
    <cellStyle name="Normal 9 3 8 4 2 2" xfId="5459" xr:uid="{F9BD64A3-921B-4473-91E5-02E68E7841EB}"/>
    <cellStyle name="Normal 9 3 8 5" xfId="4853" xr:uid="{41E81263-833C-4E05-AC09-CAC0C42B11B2}"/>
    <cellStyle name="Normal 9 3 8 5 2" xfId="5456" xr:uid="{8EFEB943-E363-42C8-96C8-DA876C6C802A}"/>
    <cellStyle name="Normal 9 3 9" xfId="3237" xr:uid="{7F211C3C-C8D0-4068-A5CB-C4E6E33FF9DD}"/>
    <cellStyle name="Normal 9 3 9 2" xfId="4857" xr:uid="{4F14EEBD-E77D-4F70-8066-FB4DB5163EFE}"/>
    <cellStyle name="Normal 9 3 9 2 2" xfId="5460" xr:uid="{D9F0D904-7DD2-4DCA-8611-CA303B7D9243}"/>
    <cellStyle name="Normal 9 4" xfId="3238" xr:uid="{D9DB8038-2517-4290-82FB-6A7627A01612}"/>
    <cellStyle name="Normal 9 4 10" xfId="3239" xr:uid="{F5EF043F-02FA-439B-AEAC-435565C439F9}"/>
    <cellStyle name="Normal 9 4 10 2" xfId="4859" xr:uid="{B7A3122D-90AA-4B13-962A-AA0F73ADFCBC}"/>
    <cellStyle name="Normal 9 4 10 2 2" xfId="5462" xr:uid="{DD34703D-2A40-4CA7-A044-529EFE6D4B64}"/>
    <cellStyle name="Normal 9 4 11" xfId="3240" xr:uid="{A3BA6083-74EF-4162-9A1C-A798BC45D978}"/>
    <cellStyle name="Normal 9 4 11 2" xfId="4860" xr:uid="{B1D5DB55-4CE3-4392-BD99-E36FFD924F9E}"/>
    <cellStyle name="Normal 9 4 11 2 2" xfId="5463" xr:uid="{457B8D41-35AD-4AD0-8B12-91775D67BED1}"/>
    <cellStyle name="Normal 9 4 12" xfId="4858" xr:uid="{66AD82D8-AA0A-4523-A6AD-1BBAA510286E}"/>
    <cellStyle name="Normal 9 4 12 2" xfId="5461" xr:uid="{0FE2CA28-2B39-44AE-B652-D8E9A3A953F3}"/>
    <cellStyle name="Normal 9 4 2" xfId="3241" xr:uid="{07A82060-9C4A-4763-B7EF-290C7028E05A}"/>
    <cellStyle name="Normal 9 4 2 10" xfId="4861" xr:uid="{A23DF02D-7A32-45AF-8174-3FB572463A3B}"/>
    <cellStyle name="Normal 9 4 2 10 2" xfId="5464" xr:uid="{56131B33-606E-478A-8844-2A49F158D58A}"/>
    <cellStyle name="Normal 9 4 2 2" xfId="3242" xr:uid="{C8740C80-B9CB-4C5F-A444-404F4B9D6BE4}"/>
    <cellStyle name="Normal 9 4 2 2 2" xfId="3243" xr:uid="{6BE7B11A-7D56-4595-B268-4F19037C7AB0}"/>
    <cellStyle name="Normal 9 4 2 2 2 2" xfId="3244" xr:uid="{B3A3044E-47C3-46FF-AE02-4B1769865D46}"/>
    <cellStyle name="Normal 9 4 2 2 2 2 2" xfId="3245" xr:uid="{D0DD766F-2301-4AB0-96A6-6C21C628E70D}"/>
    <cellStyle name="Normal 9 4 2 2 2 2 2 2" xfId="4260" xr:uid="{A6399964-BE17-4BBF-A58B-77B0C887B70B}"/>
    <cellStyle name="Normal 9 4 2 2 2 2 2 2 2" xfId="4866" xr:uid="{F15E489E-523C-4687-821E-40B865D2CFF0}"/>
    <cellStyle name="Normal 9 4 2 2 2 2 2 2 2 2" xfId="5469" xr:uid="{7ACEFAAA-B1BB-4935-97A1-7C5E5F8FA103}"/>
    <cellStyle name="Normal 9 4 2 2 2 2 2 3" xfId="4865" xr:uid="{EA411A2B-6C2B-46D2-ADA9-E58DB7EF2676}"/>
    <cellStyle name="Normal 9 4 2 2 2 2 2 3 2" xfId="5468" xr:uid="{F31D8A15-928A-41B9-B879-0451CDB6997E}"/>
    <cellStyle name="Normal 9 4 2 2 2 2 3" xfId="3246" xr:uid="{D22D26E0-75AD-4F42-805F-837824C7A9F5}"/>
    <cellStyle name="Normal 9 4 2 2 2 2 3 2" xfId="4867" xr:uid="{20776B38-5F14-4AD5-82CE-299A694CFF21}"/>
    <cellStyle name="Normal 9 4 2 2 2 2 3 2 2" xfId="5470" xr:uid="{64B7F5B1-81D3-4DD1-8A78-6623BDFBE3B5}"/>
    <cellStyle name="Normal 9 4 2 2 2 2 4" xfId="3247" xr:uid="{0509B077-EF71-4FF3-B36B-9B3C69D7DB26}"/>
    <cellStyle name="Normal 9 4 2 2 2 2 4 2" xfId="4868" xr:uid="{BB0ACB7A-4EE5-4D0C-BE7A-8288D7CC9997}"/>
    <cellStyle name="Normal 9 4 2 2 2 2 4 2 2" xfId="5471" xr:uid="{AEC1B2B8-9C3E-4753-BF81-76529782E996}"/>
    <cellStyle name="Normal 9 4 2 2 2 2 5" xfId="4864" xr:uid="{0298A6F3-9491-4119-A2C3-0B81051516C4}"/>
    <cellStyle name="Normal 9 4 2 2 2 2 5 2" xfId="5467" xr:uid="{C5C8BBC8-B612-47CD-A643-8C9FB3B72659}"/>
    <cellStyle name="Normal 9 4 2 2 2 3" xfId="3248" xr:uid="{C3669E4B-48EB-41E5-8A27-55C36577F0F8}"/>
    <cellStyle name="Normal 9 4 2 2 2 3 2" xfId="3249" xr:uid="{6D9CC9A7-D326-4252-A4EE-F952A8E0F9F4}"/>
    <cellStyle name="Normal 9 4 2 2 2 3 2 2" xfId="4870" xr:uid="{2E89E640-979C-4797-90C9-52298FCEC892}"/>
    <cellStyle name="Normal 9 4 2 2 2 3 2 2 2" xfId="5473" xr:uid="{2157CA49-8E0C-4E76-8D84-4D3DEC586CDA}"/>
    <cellStyle name="Normal 9 4 2 2 2 3 3" xfId="3250" xr:uid="{D27EF9A5-58A7-494E-86A4-5587C1D09609}"/>
    <cellStyle name="Normal 9 4 2 2 2 3 3 2" xfId="4871" xr:uid="{F4AB85E1-504D-42EE-A2CE-F16D5A003C13}"/>
    <cellStyle name="Normal 9 4 2 2 2 3 3 2 2" xfId="5474" xr:uid="{EE5C56CC-76DD-4D87-9FF8-6A437388013F}"/>
    <cellStyle name="Normal 9 4 2 2 2 3 4" xfId="3251" xr:uid="{2EA415CF-9E36-4579-9B0E-202892E8BBAF}"/>
    <cellStyle name="Normal 9 4 2 2 2 3 4 2" xfId="4872" xr:uid="{E593D14B-BD19-4A26-A934-838C4A7A1A1F}"/>
    <cellStyle name="Normal 9 4 2 2 2 3 4 2 2" xfId="5475" xr:uid="{22BBF5D3-0A72-44BB-A348-2B92E34A0910}"/>
    <cellStyle name="Normal 9 4 2 2 2 3 5" xfId="4869" xr:uid="{730663B9-9B75-4967-BEFE-EC5BB56692E2}"/>
    <cellStyle name="Normal 9 4 2 2 2 3 5 2" xfId="5472" xr:uid="{5313E8A8-7EA1-4195-A1C9-05B605F42C3C}"/>
    <cellStyle name="Normal 9 4 2 2 2 4" xfId="3252" xr:uid="{D71B6B5B-71FD-4ED6-85B0-49B0000CDAE3}"/>
    <cellStyle name="Normal 9 4 2 2 2 4 2" xfId="4873" xr:uid="{B02C3AA7-5937-47F1-8448-CD4C20906AD9}"/>
    <cellStyle name="Normal 9 4 2 2 2 4 2 2" xfId="5476" xr:uid="{473C576F-2C71-447F-B366-62A4C9FC6D5F}"/>
    <cellStyle name="Normal 9 4 2 2 2 5" xfId="3253" xr:uid="{ABCF3774-901D-43E1-ACC2-5F171AEDEEF5}"/>
    <cellStyle name="Normal 9 4 2 2 2 5 2" xfId="4874" xr:uid="{BA71112B-91CF-4761-87C6-F3E9DD52F7BF}"/>
    <cellStyle name="Normal 9 4 2 2 2 5 2 2" xfId="5477" xr:uid="{9913DD72-D8A4-4390-80E4-64C1E13380C5}"/>
    <cellStyle name="Normal 9 4 2 2 2 6" xfId="3254" xr:uid="{37EE35AE-6411-45C7-9385-75C6622E9514}"/>
    <cellStyle name="Normal 9 4 2 2 2 6 2" xfId="4875" xr:uid="{712DF195-C43C-4F47-B9A4-EBEF3D1CB356}"/>
    <cellStyle name="Normal 9 4 2 2 2 6 2 2" xfId="5478" xr:uid="{6B08E577-F7B8-4D52-AD90-AD7B003CF182}"/>
    <cellStyle name="Normal 9 4 2 2 2 7" xfId="4863" xr:uid="{DD66E214-025B-4A8F-AC85-09B9A18FAF9D}"/>
    <cellStyle name="Normal 9 4 2 2 2 7 2" xfId="5466" xr:uid="{66AA73F3-A5B8-425C-AD26-65726F3166F6}"/>
    <cellStyle name="Normal 9 4 2 2 3" xfId="3255" xr:uid="{05E23CCC-AEB8-4D79-B0E0-BFA70FE39968}"/>
    <cellStyle name="Normal 9 4 2 2 3 2" xfId="3256" xr:uid="{2E3D4F71-060B-49FA-8CB5-04B164E05562}"/>
    <cellStyle name="Normal 9 4 2 2 3 2 2" xfId="3257" xr:uid="{B87B9F77-3533-4F5B-A7D2-839E91F1CEDE}"/>
    <cellStyle name="Normal 9 4 2 2 3 2 2 2" xfId="4878" xr:uid="{4A4F08B7-A7AC-4033-B6BB-BD5CC170BB4C}"/>
    <cellStyle name="Normal 9 4 2 2 3 2 2 2 2" xfId="5481" xr:uid="{75942A33-87A5-4CBF-8EB0-6BEE37B350D0}"/>
    <cellStyle name="Normal 9 4 2 2 3 2 3" xfId="3258" xr:uid="{59A9C43D-CBE4-4356-A6EE-5CB31416D4B4}"/>
    <cellStyle name="Normal 9 4 2 2 3 2 3 2" xfId="4879" xr:uid="{D743DC5A-39A7-43A5-9669-35A04986595A}"/>
    <cellStyle name="Normal 9 4 2 2 3 2 3 2 2" xfId="5482" xr:uid="{A04F1F40-F478-447C-8C90-F3B459A0155D}"/>
    <cellStyle name="Normal 9 4 2 2 3 2 4" xfId="3259" xr:uid="{EEEDAC04-AD9B-4F77-B561-1C7D46FD1389}"/>
    <cellStyle name="Normal 9 4 2 2 3 2 4 2" xfId="4880" xr:uid="{CE9E115D-0F64-4130-B356-6BAF5A971BB2}"/>
    <cellStyle name="Normal 9 4 2 2 3 2 4 2 2" xfId="5483" xr:uid="{1F4FD869-6DD8-4899-B1C2-869BBFDDFFEA}"/>
    <cellStyle name="Normal 9 4 2 2 3 2 5" xfId="4877" xr:uid="{6B531CD1-6208-48C5-89BD-6BAED8E4A693}"/>
    <cellStyle name="Normal 9 4 2 2 3 2 5 2" xfId="5480" xr:uid="{7F2763D3-EF62-41EE-B128-33F88658186F}"/>
    <cellStyle name="Normal 9 4 2 2 3 3" xfId="3260" xr:uid="{649A8FC0-9FCB-4413-8897-C761870B802D}"/>
    <cellStyle name="Normal 9 4 2 2 3 3 2" xfId="4881" xr:uid="{02E70DD9-52F6-4350-8F03-8D06AF886E21}"/>
    <cellStyle name="Normal 9 4 2 2 3 3 2 2" xfId="5484" xr:uid="{607DCD52-C2EA-4E4E-9B89-4F77673DF304}"/>
    <cellStyle name="Normal 9 4 2 2 3 4" xfId="3261" xr:uid="{19051662-4E55-4C36-BB58-26679F808CCF}"/>
    <cellStyle name="Normal 9 4 2 2 3 4 2" xfId="4882" xr:uid="{CE7A9FC5-CBB7-4FCA-BDA7-80DA346C5FAC}"/>
    <cellStyle name="Normal 9 4 2 2 3 4 2 2" xfId="5485" xr:uid="{1FFA8DB8-ECED-49F0-A765-5625A45C5D0B}"/>
    <cellStyle name="Normal 9 4 2 2 3 5" xfId="3262" xr:uid="{9A50D85C-B08B-430A-889F-FBAB543BB4AE}"/>
    <cellStyle name="Normal 9 4 2 2 3 5 2" xfId="4883" xr:uid="{9FE6B6F2-5786-495B-97BD-48ADEE216A8B}"/>
    <cellStyle name="Normal 9 4 2 2 3 5 2 2" xfId="5486" xr:uid="{3557EC07-88F8-4544-8697-BD6C00B459F8}"/>
    <cellStyle name="Normal 9 4 2 2 3 6" xfId="4876" xr:uid="{09C8DBAC-4F2F-4E94-9B48-D54E2D9E734F}"/>
    <cellStyle name="Normal 9 4 2 2 3 6 2" xfId="5479" xr:uid="{9A9F72AD-665D-4286-B316-A185CF6F7FBB}"/>
    <cellStyle name="Normal 9 4 2 2 4" xfId="3263" xr:uid="{DEBFB518-71D5-4C7F-B858-27DDEF650BF6}"/>
    <cellStyle name="Normal 9 4 2 2 4 2" xfId="3264" xr:uid="{89385509-33C0-41FD-AC8B-E83A2B45B9AA}"/>
    <cellStyle name="Normal 9 4 2 2 4 2 2" xfId="4885" xr:uid="{16A9BB3D-0A3D-4D06-8CB8-F7D06FD0BBEA}"/>
    <cellStyle name="Normal 9 4 2 2 4 2 2 2" xfId="5488" xr:uid="{07901997-EF68-4ABB-9025-2E43DB3EEAF0}"/>
    <cellStyle name="Normal 9 4 2 2 4 3" xfId="3265" xr:uid="{D30AF526-A416-49F2-BAB6-1F967575EF21}"/>
    <cellStyle name="Normal 9 4 2 2 4 3 2" xfId="4886" xr:uid="{2B465131-DC95-434F-A9E6-237FEAC2574F}"/>
    <cellStyle name="Normal 9 4 2 2 4 3 2 2" xfId="5489" xr:uid="{E6774F88-E128-4F73-8106-47F8B9F21376}"/>
    <cellStyle name="Normal 9 4 2 2 4 4" xfId="3266" xr:uid="{5726E179-A639-4A66-95BE-0A713453C43B}"/>
    <cellStyle name="Normal 9 4 2 2 4 4 2" xfId="4887" xr:uid="{73F89E5A-9B4D-466E-A18C-C756A1AF928C}"/>
    <cellStyle name="Normal 9 4 2 2 4 4 2 2" xfId="5490" xr:uid="{2EA50DFE-A67A-41BC-A85D-BA0703AACBA9}"/>
    <cellStyle name="Normal 9 4 2 2 4 5" xfId="4884" xr:uid="{CFA5D1D8-BF4E-4722-84E5-C0733E24F14E}"/>
    <cellStyle name="Normal 9 4 2 2 4 5 2" xfId="5487" xr:uid="{9EBF6092-33F6-4563-914E-0B019F44AC78}"/>
    <cellStyle name="Normal 9 4 2 2 5" xfId="3267" xr:uid="{BF204668-C944-44C2-B268-05A80D87C78A}"/>
    <cellStyle name="Normal 9 4 2 2 5 2" xfId="3268" xr:uid="{A6374090-81E1-4776-AD42-CC89E92C794C}"/>
    <cellStyle name="Normal 9 4 2 2 5 2 2" xfId="4889" xr:uid="{719576FE-BEEE-4EDA-A369-2D1E1B691350}"/>
    <cellStyle name="Normal 9 4 2 2 5 2 2 2" xfId="5492" xr:uid="{D9066147-B9CD-4262-8780-CABEE00D8C4E}"/>
    <cellStyle name="Normal 9 4 2 2 5 3" xfId="3269" xr:uid="{9FD0D268-DB0D-4EB3-A7F3-D3A531CFFF29}"/>
    <cellStyle name="Normal 9 4 2 2 5 3 2" xfId="4890" xr:uid="{716F0095-BA20-4452-9345-D1033C7CBE28}"/>
    <cellStyle name="Normal 9 4 2 2 5 3 2 2" xfId="5493" xr:uid="{03AA1127-A442-4506-9FA5-7D7BA29FA8D7}"/>
    <cellStyle name="Normal 9 4 2 2 5 4" xfId="3270" xr:uid="{DD91E740-03FB-4209-ADBA-F31ABFC21056}"/>
    <cellStyle name="Normal 9 4 2 2 5 4 2" xfId="4891" xr:uid="{2EE6D11A-F98F-4563-AA77-5BDB3874E76D}"/>
    <cellStyle name="Normal 9 4 2 2 5 4 2 2" xfId="5494" xr:uid="{070E72DC-1934-40D1-891D-D26ABC1B6474}"/>
    <cellStyle name="Normal 9 4 2 2 5 5" xfId="4888" xr:uid="{E5DF063B-BC65-4DB0-85AD-EE0054393890}"/>
    <cellStyle name="Normal 9 4 2 2 5 5 2" xfId="5491" xr:uid="{EEC1FACF-A41D-48DF-B18E-5D9B8D56A085}"/>
    <cellStyle name="Normal 9 4 2 2 6" xfId="3271" xr:uid="{1D309E4F-C3E1-469E-ADD5-22164D2B5E78}"/>
    <cellStyle name="Normal 9 4 2 2 6 2" xfId="4892" xr:uid="{D2AA6AA9-2CE3-4E14-8B76-BE8FFD18B4B5}"/>
    <cellStyle name="Normal 9 4 2 2 6 2 2" xfId="5495" xr:uid="{43BD946D-96ED-4769-B9DF-A36CA8D76B0E}"/>
    <cellStyle name="Normal 9 4 2 2 7" xfId="3272" xr:uid="{7A783041-8157-4C8E-A79E-3C2ED3707806}"/>
    <cellStyle name="Normal 9 4 2 2 7 2" xfId="4893" xr:uid="{B7C15A8E-193A-4902-8733-6AAA39388C97}"/>
    <cellStyle name="Normal 9 4 2 2 7 2 2" xfId="5496" xr:uid="{B8D81FEA-3CA3-4857-B555-9C78AA5D5379}"/>
    <cellStyle name="Normal 9 4 2 2 8" xfId="3273" xr:uid="{E973B385-807A-41E9-861B-43E01BB1C739}"/>
    <cellStyle name="Normal 9 4 2 2 8 2" xfId="4894" xr:uid="{16DD2860-F4C4-473D-B71A-2CCEDFB1B203}"/>
    <cellStyle name="Normal 9 4 2 2 8 2 2" xfId="5497" xr:uid="{A774FDC0-EE8B-4CA0-A7BD-E468B4DE2345}"/>
    <cellStyle name="Normal 9 4 2 2 9" xfId="4862" xr:uid="{8078024C-BF1F-4356-B76A-FC5B3377CDDF}"/>
    <cellStyle name="Normal 9 4 2 2 9 2" xfId="5465" xr:uid="{531BDD45-6E1F-4BCC-9E33-9440BE0613B1}"/>
    <cellStyle name="Normal 9 4 2 3" xfId="3274" xr:uid="{9A290EFA-88C2-46BD-9617-E758B53436A8}"/>
    <cellStyle name="Normal 9 4 2 3 2" xfId="3275" xr:uid="{F9C37F22-FE5B-4AE4-BCC4-BAF8CAD3335E}"/>
    <cellStyle name="Normal 9 4 2 3 2 2" xfId="3276" xr:uid="{5C6C3E44-57DC-4561-900C-41CD82C02A14}"/>
    <cellStyle name="Normal 9 4 2 3 2 2 2" xfId="4261" xr:uid="{AE73FAAA-0D05-4396-9978-E5D3B6E4734E}"/>
    <cellStyle name="Normal 9 4 2 3 2 2 2 2" xfId="4262" xr:uid="{A0C66C82-9E47-4CAC-9180-2D24B33E9AFA}"/>
    <cellStyle name="Normal 9 4 2 3 2 2 2 2 2" xfId="4899" xr:uid="{55075289-19FC-49A6-A53B-140BD251C4AE}"/>
    <cellStyle name="Normal 9 4 2 3 2 2 2 2 2 2" xfId="5502" xr:uid="{0A28A88B-405B-4D17-9FA5-4B1D04B6B08A}"/>
    <cellStyle name="Normal 9 4 2 3 2 2 2 3" xfId="4898" xr:uid="{5DB6FBF7-7101-44C0-B7B6-E7551BFE0CA7}"/>
    <cellStyle name="Normal 9 4 2 3 2 2 2 3 2" xfId="5501" xr:uid="{FDA4DD04-16E3-4D3C-A170-C1A1A3EBE31B}"/>
    <cellStyle name="Normal 9 4 2 3 2 2 3" xfId="4263" xr:uid="{270E3413-BBEF-44C1-8E43-4A17F54E0847}"/>
    <cellStyle name="Normal 9 4 2 3 2 2 3 2" xfId="4900" xr:uid="{0525E7AC-9217-4FD0-960D-A17569E848AF}"/>
    <cellStyle name="Normal 9 4 2 3 2 2 3 2 2" xfId="5503" xr:uid="{2C319175-422D-489D-AA48-460F56FB6FE9}"/>
    <cellStyle name="Normal 9 4 2 3 2 2 4" xfId="4897" xr:uid="{17CA8584-EC6F-4202-8B79-D05648E8E677}"/>
    <cellStyle name="Normal 9 4 2 3 2 2 4 2" xfId="5500" xr:uid="{38763114-146A-4F45-88A0-AF93B866DFA6}"/>
    <cellStyle name="Normal 9 4 2 3 2 3" xfId="3277" xr:uid="{430CB1EA-C482-4200-9787-07CF7D7FA3F7}"/>
    <cellStyle name="Normal 9 4 2 3 2 3 2" xfId="4264" xr:uid="{023690CA-5D1C-42BA-BAB9-EEBB693B1CBF}"/>
    <cellStyle name="Normal 9 4 2 3 2 3 2 2" xfId="4902" xr:uid="{749D6F4B-FED3-4DD3-894D-3B80BE84AAC6}"/>
    <cellStyle name="Normal 9 4 2 3 2 3 2 2 2" xfId="5505" xr:uid="{8A8B10A2-CBF0-4619-920C-891C2F330DA8}"/>
    <cellStyle name="Normal 9 4 2 3 2 3 3" xfId="4901" xr:uid="{3CA536EC-C2AA-400B-8802-6EB44C46154C}"/>
    <cellStyle name="Normal 9 4 2 3 2 3 3 2" xfId="5504" xr:uid="{82E6148F-C59A-47B7-A69E-D38229ABE6E0}"/>
    <cellStyle name="Normal 9 4 2 3 2 4" xfId="3278" xr:uid="{A711B288-16E4-45E8-9317-959DBDA10ED7}"/>
    <cellStyle name="Normal 9 4 2 3 2 4 2" xfId="4903" xr:uid="{C395D21A-C541-4311-8DAB-2119E93772E7}"/>
    <cellStyle name="Normal 9 4 2 3 2 4 2 2" xfId="5506" xr:uid="{179EF881-5CFA-4343-AE70-582DDA7488A1}"/>
    <cellStyle name="Normal 9 4 2 3 2 5" xfId="4896" xr:uid="{6E5733FD-3223-4CDD-B099-94ED12E304F9}"/>
    <cellStyle name="Normal 9 4 2 3 2 5 2" xfId="5499" xr:uid="{AEFAE626-78FB-49E6-9836-D1A9A27620F0}"/>
    <cellStyle name="Normal 9 4 2 3 3" xfId="3279" xr:uid="{6F9357B4-EE51-419A-AE56-F887C259BCDE}"/>
    <cellStyle name="Normal 9 4 2 3 3 2" xfId="3280" xr:uid="{2943CC6D-7E5E-4232-BE0A-ADB824504157}"/>
    <cellStyle name="Normal 9 4 2 3 3 2 2" xfId="4265" xr:uid="{5AADBC31-F266-4461-BBEB-6EF0EDFA01CC}"/>
    <cellStyle name="Normal 9 4 2 3 3 2 2 2" xfId="4906" xr:uid="{FB40AF4D-7A19-49A0-9E5E-7BE3BA780F80}"/>
    <cellStyle name="Normal 9 4 2 3 3 2 2 2 2" xfId="5509" xr:uid="{1FB2E4BE-1DE0-4D3B-A9E0-460984B11B33}"/>
    <cellStyle name="Normal 9 4 2 3 3 2 3" xfId="4905" xr:uid="{7784AFA5-9725-46B4-A277-00FE68416F54}"/>
    <cellStyle name="Normal 9 4 2 3 3 2 3 2" xfId="5508" xr:uid="{12B62445-78F1-455F-8F13-269D7ADE9683}"/>
    <cellStyle name="Normal 9 4 2 3 3 3" xfId="3281" xr:uid="{7085F960-5E07-4BCE-AD46-67AC4EBB68F7}"/>
    <cellStyle name="Normal 9 4 2 3 3 3 2" xfId="4907" xr:uid="{39F5A3CF-A521-4576-AA55-64AC3DA66B54}"/>
    <cellStyle name="Normal 9 4 2 3 3 3 2 2" xfId="5510" xr:uid="{CE98F3AD-E969-4097-B4F5-84D7D566C3C5}"/>
    <cellStyle name="Normal 9 4 2 3 3 4" xfId="3282" xr:uid="{BDE5AF55-1D8E-46BC-9D6D-BC693FD3DA50}"/>
    <cellStyle name="Normal 9 4 2 3 3 4 2" xfId="4908" xr:uid="{44D72F8C-156B-4B9E-BFA6-5C3E6D5D8E5C}"/>
    <cellStyle name="Normal 9 4 2 3 3 4 2 2" xfId="5511" xr:uid="{8FDA6396-06ED-4A68-9DE5-227E3CEDF35B}"/>
    <cellStyle name="Normal 9 4 2 3 3 5" xfId="4904" xr:uid="{6843E14C-86AF-4DC4-8A92-BB904ACFF000}"/>
    <cellStyle name="Normal 9 4 2 3 3 5 2" xfId="5507" xr:uid="{F5BF5E78-1F76-4B91-883E-4FB19242C9CB}"/>
    <cellStyle name="Normal 9 4 2 3 4" xfId="3283" xr:uid="{73A0CE95-50EE-47A9-B7E0-02CEC4510613}"/>
    <cellStyle name="Normal 9 4 2 3 4 2" xfId="4266" xr:uid="{7B36D16B-328A-4949-91BC-8039195D736A}"/>
    <cellStyle name="Normal 9 4 2 3 4 2 2" xfId="4910" xr:uid="{204E4B66-426D-44C2-8025-0C0521702683}"/>
    <cellStyle name="Normal 9 4 2 3 4 2 2 2" xfId="5513" xr:uid="{0614B18E-B453-4C45-AED4-D486CB46B713}"/>
    <cellStyle name="Normal 9 4 2 3 4 3" xfId="4909" xr:uid="{CED69CBE-70EC-40B7-BBBD-9A9AD905B7CA}"/>
    <cellStyle name="Normal 9 4 2 3 4 3 2" xfId="5512" xr:uid="{56B786A0-32F0-48BC-BAD9-A7A7805FCC76}"/>
    <cellStyle name="Normal 9 4 2 3 5" xfId="3284" xr:uid="{8B4C653A-AB04-4191-AB8A-E4A77F5A1CE7}"/>
    <cellStyle name="Normal 9 4 2 3 5 2" xfId="4911" xr:uid="{191D52EE-7D45-4CF7-B2CA-DBDBC4922682}"/>
    <cellStyle name="Normal 9 4 2 3 5 2 2" xfId="5514" xr:uid="{FCBAFFE0-A9D3-4B6D-A06C-AFC3124543C4}"/>
    <cellStyle name="Normal 9 4 2 3 6" xfId="3285" xr:uid="{5ABEE812-477C-4129-8493-7A86E6BFA91E}"/>
    <cellStyle name="Normal 9 4 2 3 6 2" xfId="4912" xr:uid="{9947A677-5470-4EA6-B6BA-BBB033C403CE}"/>
    <cellStyle name="Normal 9 4 2 3 6 2 2" xfId="5515" xr:uid="{18CA0AD5-16FE-436A-9AFF-F51A6C0775E5}"/>
    <cellStyle name="Normal 9 4 2 3 7" xfId="4895" xr:uid="{4976F28C-56CD-4885-8235-893EB13B144E}"/>
    <cellStyle name="Normal 9 4 2 3 7 2" xfId="5498" xr:uid="{2E7FFEF1-892D-429A-84F9-128ACD1E6C55}"/>
    <cellStyle name="Normal 9 4 2 4" xfId="3286" xr:uid="{11E7A35D-3AD8-4AC3-89A4-AFD30C5F37FB}"/>
    <cellStyle name="Normal 9 4 2 4 2" xfId="3287" xr:uid="{B5795D84-E9B0-4BCF-A98D-10E9B9223710}"/>
    <cellStyle name="Normal 9 4 2 4 2 2" xfId="3288" xr:uid="{AD275F0A-9B70-4ED4-ADA7-3F006C67BD98}"/>
    <cellStyle name="Normal 9 4 2 4 2 2 2" xfId="4267" xr:uid="{205AD5AC-6A32-4BB2-9741-6781C7D6A585}"/>
    <cellStyle name="Normal 9 4 2 4 2 2 2 2" xfId="4916" xr:uid="{25ECC563-044B-4939-B1A0-A60A54FFFF94}"/>
    <cellStyle name="Normal 9 4 2 4 2 2 2 2 2" xfId="5519" xr:uid="{AF7C0124-B189-4C13-AD96-147FA77C9849}"/>
    <cellStyle name="Normal 9 4 2 4 2 2 3" xfId="4915" xr:uid="{3EA37E5D-E621-43CC-9DD3-2D07E0D487F6}"/>
    <cellStyle name="Normal 9 4 2 4 2 2 3 2" xfId="5518" xr:uid="{D46AC94E-5998-43CE-A8A1-14557054507B}"/>
    <cellStyle name="Normal 9 4 2 4 2 3" xfId="3289" xr:uid="{518F8C6A-7FE5-4EB8-AFB5-A7AFBD35AC97}"/>
    <cellStyle name="Normal 9 4 2 4 2 3 2" xfId="4917" xr:uid="{53F8A44D-D437-4A6C-AF35-97D6E587A5E8}"/>
    <cellStyle name="Normal 9 4 2 4 2 3 2 2" xfId="5520" xr:uid="{03CF9636-F58E-4BC3-9BE9-BF828BE6A46E}"/>
    <cellStyle name="Normal 9 4 2 4 2 4" xfId="3290" xr:uid="{5A60DDD9-5144-4A08-8A37-10670F07F191}"/>
    <cellStyle name="Normal 9 4 2 4 2 4 2" xfId="4918" xr:uid="{28392A35-3BE8-442D-BDAC-FF8E1E9883B9}"/>
    <cellStyle name="Normal 9 4 2 4 2 4 2 2" xfId="5521" xr:uid="{54786A2A-287E-4624-8D5B-4744BE0C1829}"/>
    <cellStyle name="Normal 9 4 2 4 2 5" xfId="4914" xr:uid="{7AC6673D-FD48-41E1-AA61-4463EBEFF8FA}"/>
    <cellStyle name="Normal 9 4 2 4 2 5 2" xfId="5517" xr:uid="{CA9CC607-F423-49F1-8B32-63CF35710FC0}"/>
    <cellStyle name="Normal 9 4 2 4 3" xfId="3291" xr:uid="{463BEBAF-73BD-417A-A94F-5A2465D3E7D1}"/>
    <cellStyle name="Normal 9 4 2 4 3 2" xfId="4268" xr:uid="{DDE4229C-27A7-452E-BE3D-CFFFEC106D4D}"/>
    <cellStyle name="Normal 9 4 2 4 3 2 2" xfId="4920" xr:uid="{AB81F302-018C-4DD8-9DA8-F58939A93829}"/>
    <cellStyle name="Normal 9 4 2 4 3 2 2 2" xfId="5523" xr:uid="{7D9A6287-BFBD-44DF-B306-940A4006BB5B}"/>
    <cellStyle name="Normal 9 4 2 4 3 3" xfId="4919" xr:uid="{923293D0-BBB7-4F4E-A2DA-A669ADD17E43}"/>
    <cellStyle name="Normal 9 4 2 4 3 3 2" xfId="5522" xr:uid="{2686CC7B-353A-42BD-ACFC-F5A071F81DF0}"/>
    <cellStyle name="Normal 9 4 2 4 4" xfId="3292" xr:uid="{8F4594E9-AA86-42BF-BB15-3245A549CA5F}"/>
    <cellStyle name="Normal 9 4 2 4 4 2" xfId="4921" xr:uid="{8E262E1D-9A54-440C-81E6-0B5893616B33}"/>
    <cellStyle name="Normal 9 4 2 4 4 2 2" xfId="5524" xr:uid="{EA55DD3A-F78D-43A9-A4FC-F5A7C4EDF42A}"/>
    <cellStyle name="Normal 9 4 2 4 5" xfId="3293" xr:uid="{E5497891-B343-41F4-8343-04713E961CA3}"/>
    <cellStyle name="Normal 9 4 2 4 5 2" xfId="4922" xr:uid="{9DAE8B3F-D13F-46E7-9942-5CAB343FCF60}"/>
    <cellStyle name="Normal 9 4 2 4 5 2 2" xfId="5525" xr:uid="{D90154D4-800C-411B-A3FF-D0268F212866}"/>
    <cellStyle name="Normal 9 4 2 4 6" xfId="4913" xr:uid="{471524C8-473C-4373-96D2-65F48B0FA410}"/>
    <cellStyle name="Normal 9 4 2 4 6 2" xfId="5516" xr:uid="{B0D7DEF8-9959-4016-8E1D-3AD5BA957B29}"/>
    <cellStyle name="Normal 9 4 2 5" xfId="3294" xr:uid="{326E6409-595E-4844-BED2-EDD44ADE901E}"/>
    <cellStyle name="Normal 9 4 2 5 2" xfId="3295" xr:uid="{FEB2A2F8-316B-4990-AB6A-C054710428C9}"/>
    <cellStyle name="Normal 9 4 2 5 2 2" xfId="4269" xr:uid="{4016D389-842B-4E2E-88A8-5DAC36FEF0AE}"/>
    <cellStyle name="Normal 9 4 2 5 2 2 2" xfId="4925" xr:uid="{A70962B3-DBBB-4203-AAE3-9730FFC57EED}"/>
    <cellStyle name="Normal 9 4 2 5 2 2 2 2" xfId="5528" xr:uid="{192B03BE-5E14-4DD8-B798-6056924A3258}"/>
    <cellStyle name="Normal 9 4 2 5 2 3" xfId="4924" xr:uid="{CAF303F3-8593-4AF4-9F7C-AD564D9546B0}"/>
    <cellStyle name="Normal 9 4 2 5 2 3 2" xfId="5527" xr:uid="{771ACBF3-237E-49B1-9169-968E1C842DE7}"/>
    <cellStyle name="Normal 9 4 2 5 3" xfId="3296" xr:uid="{7A1ABB28-A07D-4934-BC20-32835BB47872}"/>
    <cellStyle name="Normal 9 4 2 5 3 2" xfId="4926" xr:uid="{64273402-09FB-4EC6-82F3-302BFA0BB408}"/>
    <cellStyle name="Normal 9 4 2 5 3 2 2" xfId="5529" xr:uid="{F5FACCFE-B3F3-4C01-A113-EF8BF3D50D42}"/>
    <cellStyle name="Normal 9 4 2 5 4" xfId="3297" xr:uid="{2FEC3042-1947-464B-AD48-BB0F6F8DB286}"/>
    <cellStyle name="Normal 9 4 2 5 4 2" xfId="4927" xr:uid="{9F354540-3625-4BCE-B441-441B8D8D6A5E}"/>
    <cellStyle name="Normal 9 4 2 5 4 2 2" xfId="5530" xr:uid="{374B2247-2630-44FF-96A8-3C3B6DA4B070}"/>
    <cellStyle name="Normal 9 4 2 5 5" xfId="4923" xr:uid="{E856F14A-EE7C-451A-A6B5-512710104679}"/>
    <cellStyle name="Normal 9 4 2 5 5 2" xfId="5526" xr:uid="{49B76EE9-DF64-4873-8D98-2D38AABE0589}"/>
    <cellStyle name="Normal 9 4 2 6" xfId="3298" xr:uid="{E2DE541F-C9A6-427E-8C50-5398741AD1BC}"/>
    <cellStyle name="Normal 9 4 2 6 2" xfId="3299" xr:uid="{9BEFF3D5-A1EC-4816-987A-B171809B994E}"/>
    <cellStyle name="Normal 9 4 2 6 2 2" xfId="4929" xr:uid="{5705A640-5CAE-4C6A-A1C7-9F91479B0D6F}"/>
    <cellStyle name="Normal 9 4 2 6 2 2 2" xfId="5532" xr:uid="{840FA48A-399B-4DC6-9B5F-E8DD2C42B2C2}"/>
    <cellStyle name="Normal 9 4 2 6 3" xfId="3300" xr:uid="{5CC616F3-AC56-48BE-8117-43F9915C75A3}"/>
    <cellStyle name="Normal 9 4 2 6 3 2" xfId="4930" xr:uid="{45FA5C6B-A95F-4C42-8129-9BE3F8CB8CAD}"/>
    <cellStyle name="Normal 9 4 2 6 3 2 2" xfId="5533" xr:uid="{C11ACD11-2A5D-49FC-BFBC-55ED4955E881}"/>
    <cellStyle name="Normal 9 4 2 6 4" xfId="3301" xr:uid="{82B89F9C-AEF8-428B-9AA4-3E923C89FC66}"/>
    <cellStyle name="Normal 9 4 2 6 4 2" xfId="4931" xr:uid="{EBB95601-294F-4E5F-9D9F-07D2A43FEA32}"/>
    <cellStyle name="Normal 9 4 2 6 4 2 2" xfId="5534" xr:uid="{AAA8D6D4-B626-44F7-9D99-7AABA7C2D162}"/>
    <cellStyle name="Normal 9 4 2 6 5" xfId="4928" xr:uid="{1F424EC8-3EE9-4BFE-B2BF-87A7AADCD1D1}"/>
    <cellStyle name="Normal 9 4 2 6 5 2" xfId="5531" xr:uid="{103C44BD-EF12-469C-9F10-81A27BD4BF4D}"/>
    <cellStyle name="Normal 9 4 2 7" xfId="3302" xr:uid="{8B7EAFA8-96EA-4D64-A32E-7CF99D3197E6}"/>
    <cellStyle name="Normal 9 4 2 7 2" xfId="4932" xr:uid="{CD6811A8-EC84-44E5-97B8-6C431586F4B7}"/>
    <cellStyle name="Normal 9 4 2 7 2 2" xfId="5535" xr:uid="{00E1E5AF-F025-4856-B77E-07DC61751286}"/>
    <cellStyle name="Normal 9 4 2 8" xfId="3303" xr:uid="{86218D68-3C6A-448D-99AD-FBCC39368B96}"/>
    <cellStyle name="Normal 9 4 2 8 2" xfId="4933" xr:uid="{E6D4D025-FCC3-49A6-A89C-1CAC6ECCC066}"/>
    <cellStyle name="Normal 9 4 2 8 2 2" xfId="5536" xr:uid="{8B2F0C90-FBAB-4E5B-BE2A-05771508161C}"/>
    <cellStyle name="Normal 9 4 2 9" xfId="3304" xr:uid="{F01C5C79-3C1D-4316-88DC-7FB458F81E38}"/>
    <cellStyle name="Normal 9 4 2 9 2" xfId="4934" xr:uid="{5C2E88EB-AB49-4CC6-9DBE-58A976BC16D4}"/>
    <cellStyle name="Normal 9 4 2 9 2 2" xfId="5537" xr:uid="{F5DDDB50-67CD-4901-9C4A-815F4DAB046C}"/>
    <cellStyle name="Normal 9 4 3" xfId="3305" xr:uid="{A11B3FA4-54FB-429F-8314-26DD98BACE50}"/>
    <cellStyle name="Normal 9 4 3 2" xfId="3306" xr:uid="{E2724EF3-778F-49DE-BE77-1E27FAC7FECB}"/>
    <cellStyle name="Normal 9 4 3 2 2" xfId="3307" xr:uid="{5B970322-6B51-46BA-A2E5-1EA530F60A3C}"/>
    <cellStyle name="Normal 9 4 3 2 2 2" xfId="3308" xr:uid="{91A878DC-D769-47B5-AFF9-1A2F6A715F1B}"/>
    <cellStyle name="Normal 9 4 3 2 2 2 2" xfId="4270" xr:uid="{8ADD772C-F08E-411E-A5EF-3F0EE2F88E93}"/>
    <cellStyle name="Normal 9 4 3 2 2 2 2 2" xfId="4673" xr:uid="{267148B0-B01F-4DA5-8693-DBAE7A8112C0}"/>
    <cellStyle name="Normal 9 4 3 2 2 2 2 2 2" xfId="5310" xr:uid="{41A65244-51ED-4024-A261-8738CBD53D8A}"/>
    <cellStyle name="Normal 9 4 3 2 2 2 2 2 3" xfId="4939" xr:uid="{1AD939EE-B54B-4CA6-8AD2-B399A831A852}"/>
    <cellStyle name="Normal 9 4 3 2 2 2 2 2 3 2" xfId="5542" xr:uid="{8F5D38B9-5A1B-4CCC-91C2-F4A6BD6998B3}"/>
    <cellStyle name="Normal 9 4 3 2 2 2 3" xfId="4674" xr:uid="{DA629851-AAD8-48EC-A2E2-7B61A8606CAB}"/>
    <cellStyle name="Normal 9 4 3 2 2 2 3 2" xfId="5311" xr:uid="{72047B6D-384A-4F4A-AC35-8D3FB5242135}"/>
    <cellStyle name="Normal 9 4 3 2 2 2 3 3" xfId="4938" xr:uid="{A4A9C75D-1B5B-4381-843E-4867DB1C6179}"/>
    <cellStyle name="Normal 9 4 3 2 2 2 3 3 2" xfId="5541" xr:uid="{CC8BC6BA-E3B9-4637-9235-2C4DC96828D3}"/>
    <cellStyle name="Normal 9 4 3 2 2 3" xfId="3309" xr:uid="{698E74DB-A5BD-41BE-B0A6-F876072987D4}"/>
    <cellStyle name="Normal 9 4 3 2 2 3 2" xfId="4675" xr:uid="{154ACB7A-FEBA-4110-9D45-253B6E601B9D}"/>
    <cellStyle name="Normal 9 4 3 2 2 3 2 2" xfId="5312" xr:uid="{00F28FA2-A8D2-4501-9541-078500712B32}"/>
    <cellStyle name="Normal 9 4 3 2 2 3 2 3" xfId="4940" xr:uid="{40797EFC-A43E-4A56-A463-013747F6BFFF}"/>
    <cellStyle name="Normal 9 4 3 2 2 3 2 3 2" xfId="5543" xr:uid="{86DBAC56-4DC2-4C3A-AA1C-E181D19F3A61}"/>
    <cellStyle name="Normal 9 4 3 2 2 4" xfId="3310" xr:uid="{7858613A-2250-420F-949C-B41B97A627E6}"/>
    <cellStyle name="Normal 9 4 3 2 2 4 2" xfId="4941" xr:uid="{4A306130-C971-4002-B5B4-1ADED33404A2}"/>
    <cellStyle name="Normal 9 4 3 2 2 4 2 2" xfId="5544" xr:uid="{CADD4A7A-B122-401F-A76D-7016030AB54C}"/>
    <cellStyle name="Normal 9 4 3 2 2 5" xfId="4937" xr:uid="{555ECD24-600D-489A-985F-BC919284FD30}"/>
    <cellStyle name="Normal 9 4 3 2 2 5 2" xfId="5540" xr:uid="{74347FBD-B648-456A-AEAD-D5AA193B6597}"/>
    <cellStyle name="Normal 9 4 3 2 3" xfId="3311" xr:uid="{6580F92C-4F5B-4970-B579-2F795A1CB819}"/>
    <cellStyle name="Normal 9 4 3 2 3 2" xfId="3312" xr:uid="{E32EEE86-6667-4038-AED3-AF66004A42E0}"/>
    <cellStyle name="Normal 9 4 3 2 3 2 2" xfId="4676" xr:uid="{D6ED959B-BC99-4748-A69B-85DF35341C75}"/>
    <cellStyle name="Normal 9 4 3 2 3 2 2 2" xfId="5313" xr:uid="{61428751-B44C-47DF-9876-9CC808F51CEF}"/>
    <cellStyle name="Normal 9 4 3 2 3 2 2 3" xfId="4943" xr:uid="{C6A07326-0414-4C5C-AE98-DEA88D6515C1}"/>
    <cellStyle name="Normal 9 4 3 2 3 2 2 3 2" xfId="5546" xr:uid="{9CE0C280-17FD-4BAE-88D7-5CBEDE26D3F0}"/>
    <cellStyle name="Normal 9 4 3 2 3 3" xfId="3313" xr:uid="{FF404337-3D7D-4D38-8937-48E19937CFB9}"/>
    <cellStyle name="Normal 9 4 3 2 3 3 2" xfId="4944" xr:uid="{1555AFD6-E59E-44A6-A66E-2B3C16AB736C}"/>
    <cellStyle name="Normal 9 4 3 2 3 3 2 2" xfId="5547" xr:uid="{D2577279-3BE0-4102-8FDD-6A087E30037E}"/>
    <cellStyle name="Normal 9 4 3 2 3 4" xfId="3314" xr:uid="{A81B79A6-5F3C-4408-A957-47E48D57FBD8}"/>
    <cellStyle name="Normal 9 4 3 2 3 4 2" xfId="4945" xr:uid="{AD756E9E-1F22-4A31-B105-340DFBFF11D0}"/>
    <cellStyle name="Normal 9 4 3 2 3 4 2 2" xfId="5548" xr:uid="{C3C1943A-32F4-4465-98FA-4AB5C321C950}"/>
    <cellStyle name="Normal 9 4 3 2 3 5" xfId="4942" xr:uid="{96546291-0E4A-4761-AAF7-37FB2CD4A2E5}"/>
    <cellStyle name="Normal 9 4 3 2 3 5 2" xfId="5545" xr:uid="{6FE9B7A2-D20C-4B66-B58F-23D927C6551C}"/>
    <cellStyle name="Normal 9 4 3 2 4" xfId="3315" xr:uid="{BBFF4343-7E1E-4B8A-A9D2-70755024F7DF}"/>
    <cellStyle name="Normal 9 4 3 2 4 2" xfId="4677" xr:uid="{427F914D-B673-4CD9-BFA7-2847015F3D46}"/>
    <cellStyle name="Normal 9 4 3 2 4 2 2" xfId="5314" xr:uid="{24EBA78E-126F-4A75-97FD-355065DBDF05}"/>
    <cellStyle name="Normal 9 4 3 2 4 2 3" xfId="4946" xr:uid="{6EF8A0F1-F8A3-4CA3-93D0-57560D0C8393}"/>
    <cellStyle name="Normal 9 4 3 2 4 2 3 2" xfId="5549" xr:uid="{BAA3FD64-DF06-4FB7-9D34-9783C75900BB}"/>
    <cellStyle name="Normal 9 4 3 2 5" xfId="3316" xr:uid="{9860B240-CFAE-4092-83CD-A0FC5B0C2284}"/>
    <cellStyle name="Normal 9 4 3 2 5 2" xfId="4947" xr:uid="{928D30AD-2151-47AD-86AC-9189D76D564A}"/>
    <cellStyle name="Normal 9 4 3 2 5 2 2" xfId="5550" xr:uid="{6580EC1F-C9CF-43BC-80C6-38194A05EA94}"/>
    <cellStyle name="Normal 9 4 3 2 6" xfId="3317" xr:uid="{AF4206F8-4267-455D-B6BC-D5C7DD4BB40E}"/>
    <cellStyle name="Normal 9 4 3 2 6 2" xfId="4948" xr:uid="{CE126B56-7699-4D67-89AE-663AA402EDCE}"/>
    <cellStyle name="Normal 9 4 3 2 6 2 2" xfId="5551" xr:uid="{60483823-AFD2-4E19-9181-3C5F416F160B}"/>
    <cellStyle name="Normal 9 4 3 2 7" xfId="4936" xr:uid="{B237CB42-9DD4-4D0D-8534-3EF355D3A4F7}"/>
    <cellStyle name="Normal 9 4 3 2 7 2" xfId="5539" xr:uid="{4FB8158C-DF5D-4082-AD6D-681794BEC50A}"/>
    <cellStyle name="Normal 9 4 3 3" xfId="3318" xr:uid="{380412FC-D875-4B2E-BD4E-73105ACF5043}"/>
    <cellStyle name="Normal 9 4 3 3 2" xfId="3319" xr:uid="{98AA0B23-E477-4851-A171-49CA38F24014}"/>
    <cellStyle name="Normal 9 4 3 3 2 2" xfId="3320" xr:uid="{0C6B8235-79E6-40A4-8D08-88758DF270CB}"/>
    <cellStyle name="Normal 9 4 3 3 2 2 2" xfId="4678" xr:uid="{DCE6480E-B510-4C12-AE0D-40A2DF589B57}"/>
    <cellStyle name="Normal 9 4 3 3 2 2 2 2" xfId="5315" xr:uid="{B7BC34AF-9116-4D8A-B4D7-9951E6B6824C}"/>
    <cellStyle name="Normal 9 4 3 3 2 2 2 3" xfId="4951" xr:uid="{695D69E6-BF74-40D9-9814-5C2B76DE1FFE}"/>
    <cellStyle name="Normal 9 4 3 3 2 2 2 3 2" xfId="5554" xr:uid="{2299A22D-37B0-405C-B4A0-580DD25BAF05}"/>
    <cellStyle name="Normal 9 4 3 3 2 3" xfId="3321" xr:uid="{3B16D390-1388-40E2-BB70-9AEBB0A4916E}"/>
    <cellStyle name="Normal 9 4 3 3 2 3 2" xfId="4952" xr:uid="{5310AAE8-6835-454C-AFBC-AE4CF2B0BB3F}"/>
    <cellStyle name="Normal 9 4 3 3 2 3 2 2" xfId="5555" xr:uid="{92F6AE68-AF98-42DC-846D-3C15E1598C57}"/>
    <cellStyle name="Normal 9 4 3 3 2 4" xfId="3322" xr:uid="{611BE111-5745-401A-BDFE-A2E4B172365F}"/>
    <cellStyle name="Normal 9 4 3 3 2 4 2" xfId="4953" xr:uid="{1DCBDB72-DED4-4652-BCF3-112D9B557F2B}"/>
    <cellStyle name="Normal 9 4 3 3 2 4 2 2" xfId="5556" xr:uid="{6C7069B6-713D-459D-B68A-060F96B13C3C}"/>
    <cellStyle name="Normal 9 4 3 3 2 5" xfId="4950" xr:uid="{79A6E9A0-7FD6-4746-923D-CD119B74E1D0}"/>
    <cellStyle name="Normal 9 4 3 3 2 5 2" xfId="5553" xr:uid="{52D44738-BA8B-4895-9792-DA5752EC9B2B}"/>
    <cellStyle name="Normal 9 4 3 3 3" xfId="3323" xr:uid="{2AFAA5AE-5166-4CC2-A814-B46D51D4C02A}"/>
    <cellStyle name="Normal 9 4 3 3 3 2" xfId="4679" xr:uid="{F2ACC738-DCA9-4CAA-A8EA-AC47C24213B1}"/>
    <cellStyle name="Normal 9 4 3 3 3 2 2" xfId="5316" xr:uid="{280108E6-4ABA-4FBC-8488-19AD5B333ED2}"/>
    <cellStyle name="Normal 9 4 3 3 3 2 3" xfId="4954" xr:uid="{68333961-E35F-4CFD-8B3F-7E842839F1EE}"/>
    <cellStyle name="Normal 9 4 3 3 3 2 3 2" xfId="5557" xr:uid="{7778CB9B-0AF9-484B-BF45-9959DD1934F5}"/>
    <cellStyle name="Normal 9 4 3 3 4" xfId="3324" xr:uid="{2D2A530E-DB84-4BA2-A1A7-9BE253631387}"/>
    <cellStyle name="Normal 9 4 3 3 4 2" xfId="4955" xr:uid="{CD377A19-D771-46B7-B7B1-219E2E760284}"/>
    <cellStyle name="Normal 9 4 3 3 4 2 2" xfId="5558" xr:uid="{1085493D-850A-44D8-A3FC-3A0042101B54}"/>
    <cellStyle name="Normal 9 4 3 3 5" xfId="3325" xr:uid="{C5B66E29-0B18-4E3F-8D61-939EEF474589}"/>
    <cellStyle name="Normal 9 4 3 3 5 2" xfId="4956" xr:uid="{4A292E92-5D4C-4CAF-A4A2-B9E61DD53B6B}"/>
    <cellStyle name="Normal 9 4 3 3 5 2 2" xfId="5559" xr:uid="{9D0F5479-8961-4578-A091-8E499996EC15}"/>
    <cellStyle name="Normal 9 4 3 3 6" xfId="4949" xr:uid="{C91142A2-1CEE-4AE9-BC63-E3DD209BE564}"/>
    <cellStyle name="Normal 9 4 3 3 6 2" xfId="5552" xr:uid="{56E9AD27-8AAF-4C34-BDF8-98E5368D4F25}"/>
    <cellStyle name="Normal 9 4 3 4" xfId="3326" xr:uid="{225BA8A7-075A-4763-BB98-3C96A5187728}"/>
    <cellStyle name="Normal 9 4 3 4 2" xfId="3327" xr:uid="{2A1A0706-8E38-4FFF-A8F5-08F44FBFDF8C}"/>
    <cellStyle name="Normal 9 4 3 4 2 2" xfId="4680" xr:uid="{A5F3C164-325D-425D-B8D6-9304B51D6CF8}"/>
    <cellStyle name="Normal 9 4 3 4 2 2 2" xfId="5317" xr:uid="{2998A8AE-E68C-41C3-AFC0-53666813D0E1}"/>
    <cellStyle name="Normal 9 4 3 4 2 2 3" xfId="4958" xr:uid="{C4604CAE-6C54-4EF9-A828-89068746F37B}"/>
    <cellStyle name="Normal 9 4 3 4 2 2 3 2" xfId="5561" xr:uid="{AADDD35E-618B-4D31-A1DA-0F312BB82EC2}"/>
    <cellStyle name="Normal 9 4 3 4 3" xfId="3328" xr:uid="{2324E8D7-298A-4DC3-BADF-4F0F4B0B3BE9}"/>
    <cellStyle name="Normal 9 4 3 4 3 2" xfId="4959" xr:uid="{DB4D0143-FE08-446D-8C63-264FFFC811BC}"/>
    <cellStyle name="Normal 9 4 3 4 3 2 2" xfId="5562" xr:uid="{354D1C1D-AF86-43C7-95D1-CFD653A3C672}"/>
    <cellStyle name="Normal 9 4 3 4 4" xfId="3329" xr:uid="{3F80B34C-7D6C-42B2-92E9-7D5FD2D28BB2}"/>
    <cellStyle name="Normal 9 4 3 4 4 2" xfId="4960" xr:uid="{81F7135F-3644-41B7-9E17-AE9D5F98C69E}"/>
    <cellStyle name="Normal 9 4 3 4 4 2 2" xfId="5563" xr:uid="{512657C9-3CC7-4799-8006-16C7B71905F4}"/>
    <cellStyle name="Normal 9 4 3 4 5" xfId="4957" xr:uid="{CD0A79E2-BAA8-4BC2-A22F-8D1319B7356D}"/>
    <cellStyle name="Normal 9 4 3 4 5 2" xfId="5560" xr:uid="{BBDA5474-764F-4569-9EFE-1B498F2789F5}"/>
    <cellStyle name="Normal 9 4 3 5" xfId="3330" xr:uid="{8DC89F25-13E1-4F0A-A4C9-B76CCD4A1747}"/>
    <cellStyle name="Normal 9 4 3 5 2" xfId="3331" xr:uid="{91827E5B-67C9-45AB-BECC-C4B9018ABBBB}"/>
    <cellStyle name="Normal 9 4 3 5 2 2" xfId="4962" xr:uid="{F97762BF-AA41-416D-984D-147459151500}"/>
    <cellStyle name="Normal 9 4 3 5 2 2 2" xfId="5565" xr:uid="{40487E1D-2A74-41DE-9629-369D89861D4D}"/>
    <cellStyle name="Normal 9 4 3 5 3" xfId="3332" xr:uid="{EB4766BF-93A7-48B5-A854-45D10BDF7D51}"/>
    <cellStyle name="Normal 9 4 3 5 3 2" xfId="4963" xr:uid="{6FFD59BE-E19E-48AA-AF85-E620091B626D}"/>
    <cellStyle name="Normal 9 4 3 5 3 2 2" xfId="5566" xr:uid="{51D602AC-0952-4226-B452-05E33D057761}"/>
    <cellStyle name="Normal 9 4 3 5 4" xfId="3333" xr:uid="{CC1EBF67-BECC-4438-A909-4A1DA67DFAB4}"/>
    <cellStyle name="Normal 9 4 3 5 4 2" xfId="4964" xr:uid="{1F40CD02-7F66-422E-AB76-FAAD85E1DFE6}"/>
    <cellStyle name="Normal 9 4 3 5 4 2 2" xfId="5567" xr:uid="{F0C264AB-4410-4B4C-8687-67FF7152AB19}"/>
    <cellStyle name="Normal 9 4 3 5 5" xfId="4961" xr:uid="{52A7D9FD-D79D-40D8-A519-422D128E3A96}"/>
    <cellStyle name="Normal 9 4 3 5 5 2" xfId="5564" xr:uid="{6359FDB7-B147-4DAA-A404-A6262F15D6E7}"/>
    <cellStyle name="Normal 9 4 3 6" xfId="3334" xr:uid="{C830E2A2-AF03-4C77-8079-9676922043E9}"/>
    <cellStyle name="Normal 9 4 3 6 2" xfId="4965" xr:uid="{AEF063C7-8749-4772-A2ED-F7B48AC795CC}"/>
    <cellStyle name="Normal 9 4 3 6 2 2" xfId="5568" xr:uid="{DAC1C29B-D19E-4CA2-AEDC-B36F488CF160}"/>
    <cellStyle name="Normal 9 4 3 7" xfId="3335" xr:uid="{01D2D489-B143-4B29-A95B-B5191E19EAFE}"/>
    <cellStyle name="Normal 9 4 3 7 2" xfId="4966" xr:uid="{3721B884-4859-482E-93FF-FC13DBE31A2B}"/>
    <cellStyle name="Normal 9 4 3 7 2 2" xfId="5569" xr:uid="{C1CC8FF2-AE96-4A80-8453-1F13999F17E0}"/>
    <cellStyle name="Normal 9 4 3 8" xfId="3336" xr:uid="{BB049C1C-EB4F-4D5E-AD84-7712E93735F5}"/>
    <cellStyle name="Normal 9 4 3 8 2" xfId="4967" xr:uid="{C8B2B4F1-C595-4517-8E08-169F26969B82}"/>
    <cellStyle name="Normal 9 4 3 8 2 2" xfId="5570" xr:uid="{50EA709D-4CE1-4DD4-9A8E-E9049001C67F}"/>
    <cellStyle name="Normal 9 4 3 9" xfId="4935" xr:uid="{F0509B2D-AA5A-495F-9B19-30B788DCBE00}"/>
    <cellStyle name="Normal 9 4 3 9 2" xfId="5538" xr:uid="{39CEA01F-64EA-45D9-8DE0-296FBB3DD4F3}"/>
    <cellStyle name="Normal 9 4 4" xfId="3337" xr:uid="{80E812A6-7F70-4D4F-9F22-3F07EB777C84}"/>
    <cellStyle name="Normal 9 4 4 2" xfId="3338" xr:uid="{83F0D2DD-6953-41F5-880B-B678BC09059B}"/>
    <cellStyle name="Normal 9 4 4 2 2" xfId="3339" xr:uid="{4B085522-A5DD-491E-B6A1-17D9635F44C1}"/>
    <cellStyle name="Normal 9 4 4 2 2 2" xfId="3340" xr:uid="{DCF19FB2-8806-491E-93F2-D225268E2119}"/>
    <cellStyle name="Normal 9 4 4 2 2 2 2" xfId="4271" xr:uid="{D8817A6B-7C4C-47E2-B8DF-BA60ED2D2A7E}"/>
    <cellStyle name="Normal 9 4 4 2 2 2 2 2" xfId="4972" xr:uid="{B47B3D7C-3D67-4C48-B9A1-9E8F8F0F0FB2}"/>
    <cellStyle name="Normal 9 4 4 2 2 2 2 2 2" xfId="5575" xr:uid="{9ED5D96E-CD3F-46EB-9E01-FCD5185E0D25}"/>
    <cellStyle name="Normal 9 4 4 2 2 2 3" xfId="4971" xr:uid="{65188F08-5466-47BF-A6CA-521DEED461F3}"/>
    <cellStyle name="Normal 9 4 4 2 2 2 3 2" xfId="5574" xr:uid="{BD8D85D9-322E-46B1-A234-4CADB07CA4B6}"/>
    <cellStyle name="Normal 9 4 4 2 2 3" xfId="3341" xr:uid="{2D91BAB0-ED5D-4D63-BC11-755FB28EAD0D}"/>
    <cellStyle name="Normal 9 4 4 2 2 3 2" xfId="4973" xr:uid="{8094EB2F-CD32-4963-BEB6-0BE1408DA584}"/>
    <cellStyle name="Normal 9 4 4 2 2 3 2 2" xfId="5576" xr:uid="{66E4B242-0E12-49FF-BCCC-3EC7C5884945}"/>
    <cellStyle name="Normal 9 4 4 2 2 4" xfId="3342" xr:uid="{4FC0D5E7-3461-4E99-BF0B-965B2C87A7F4}"/>
    <cellStyle name="Normal 9 4 4 2 2 4 2" xfId="4974" xr:uid="{F56227C3-6433-42BC-93C5-F9910670F994}"/>
    <cellStyle name="Normal 9 4 4 2 2 4 2 2" xfId="5577" xr:uid="{582B5E2F-240A-4BE9-97E7-C37B5CE85D52}"/>
    <cellStyle name="Normal 9 4 4 2 2 5" xfId="4970" xr:uid="{D9329495-0A33-45F0-BADE-C873A4EA8F1A}"/>
    <cellStyle name="Normal 9 4 4 2 2 5 2" xfId="5573" xr:uid="{CDE691B7-57E1-4075-ACF7-12ADDCB0FEF2}"/>
    <cellStyle name="Normal 9 4 4 2 3" xfId="3343" xr:uid="{9F7D2864-9476-4FE8-A12C-8D74C29E09AE}"/>
    <cellStyle name="Normal 9 4 4 2 3 2" xfId="4272" xr:uid="{C538AF05-BB3C-4819-AB1D-8F272AD32A2C}"/>
    <cellStyle name="Normal 9 4 4 2 3 2 2" xfId="4976" xr:uid="{33664AB1-3798-4977-B6FE-F004F975345B}"/>
    <cellStyle name="Normal 9 4 4 2 3 2 2 2" xfId="5579" xr:uid="{AC28FAB9-0614-4C84-8725-AD284DDADCAA}"/>
    <cellStyle name="Normal 9 4 4 2 3 3" xfId="4975" xr:uid="{210CE4D3-AC0D-4C79-9C94-B5A2307F9760}"/>
    <cellStyle name="Normal 9 4 4 2 3 3 2" xfId="5578" xr:uid="{FC82C4F3-B311-4A36-A2E7-FFD63476BDE5}"/>
    <cellStyle name="Normal 9 4 4 2 4" xfId="3344" xr:uid="{D80ED7C3-46EB-45F8-A576-828BF29BD46D}"/>
    <cellStyle name="Normal 9 4 4 2 4 2" xfId="4977" xr:uid="{BC456D19-EC04-4458-8569-0A201C8BCAD0}"/>
    <cellStyle name="Normal 9 4 4 2 4 2 2" xfId="5580" xr:uid="{E07DFA46-1807-4CA2-9959-439152785ACD}"/>
    <cellStyle name="Normal 9 4 4 2 5" xfId="3345" xr:uid="{564C7B62-2A75-40CB-8A44-B68BD8177507}"/>
    <cellStyle name="Normal 9 4 4 2 5 2" xfId="4978" xr:uid="{07101795-FF4B-4BCB-B350-C1D9F7EDE7D0}"/>
    <cellStyle name="Normal 9 4 4 2 5 2 2" xfId="5581" xr:uid="{2842A527-CC33-4B7F-9EED-934951795A32}"/>
    <cellStyle name="Normal 9 4 4 2 6" xfId="4969" xr:uid="{E8F47657-C219-4439-B639-D772360F0462}"/>
    <cellStyle name="Normal 9 4 4 2 6 2" xfId="5572" xr:uid="{CE2015DA-8A91-4827-A1F9-CFE451B735FA}"/>
    <cellStyle name="Normal 9 4 4 3" xfId="3346" xr:uid="{0A4FAD5B-1CC5-4404-9ED4-3D19C239CEDF}"/>
    <cellStyle name="Normal 9 4 4 3 2" xfId="3347" xr:uid="{EB87703C-929C-4CBC-A5E2-E491CB784958}"/>
    <cellStyle name="Normal 9 4 4 3 2 2" xfId="4273" xr:uid="{AFDF7A7C-DE0B-41A3-BCD2-ADE711E914A4}"/>
    <cellStyle name="Normal 9 4 4 3 2 2 2" xfId="4981" xr:uid="{1C64CEC4-6962-4023-806D-97E4AEBAE63B}"/>
    <cellStyle name="Normal 9 4 4 3 2 2 2 2" xfId="5584" xr:uid="{77183715-B535-4A25-AE83-0D65EB82B7B0}"/>
    <cellStyle name="Normal 9 4 4 3 2 3" xfId="4980" xr:uid="{458DFA87-D8E4-4346-8522-3B4238B69A26}"/>
    <cellStyle name="Normal 9 4 4 3 2 3 2" xfId="5583" xr:uid="{51F02690-7F43-479B-82A4-36F80E69C743}"/>
    <cellStyle name="Normal 9 4 4 3 3" xfId="3348" xr:uid="{FE11EFE2-ADE5-45B9-8490-FC8C67CB970D}"/>
    <cellStyle name="Normal 9 4 4 3 3 2" xfId="4982" xr:uid="{E9EF0A96-13D5-483B-8853-F52EFA2CF7EA}"/>
    <cellStyle name="Normal 9 4 4 3 3 2 2" xfId="5585" xr:uid="{EB7D9D2F-E028-412C-A0AA-78C95991B32F}"/>
    <cellStyle name="Normal 9 4 4 3 4" xfId="3349" xr:uid="{B9915CE6-331A-4E71-A37A-39F11271DCE6}"/>
    <cellStyle name="Normal 9 4 4 3 4 2" xfId="4983" xr:uid="{C381E07D-5011-4F51-9EC8-42CE86F0D8EB}"/>
    <cellStyle name="Normal 9 4 4 3 4 2 2" xfId="5586" xr:uid="{0B363461-967F-4866-8A68-4DACE7DB2E59}"/>
    <cellStyle name="Normal 9 4 4 3 5" xfId="4979" xr:uid="{31AD417D-B3AD-4299-933C-C9BA061CCE2A}"/>
    <cellStyle name="Normal 9 4 4 3 5 2" xfId="5582" xr:uid="{96FB63D3-9C47-4B1C-A01E-DAD436BAC639}"/>
    <cellStyle name="Normal 9 4 4 4" xfId="3350" xr:uid="{820A842D-E9DE-436F-8F13-D00EF2101637}"/>
    <cellStyle name="Normal 9 4 4 4 2" xfId="3351" xr:uid="{DED22BB2-9CEF-4AC6-B1D8-E4A02A5764E6}"/>
    <cellStyle name="Normal 9 4 4 4 2 2" xfId="4985" xr:uid="{44301D4F-5B16-4A8C-8E8C-19E861491DFD}"/>
    <cellStyle name="Normal 9 4 4 4 2 2 2" xfId="5588" xr:uid="{FF6FFE2E-9BBF-4306-BA0E-FEA076513B91}"/>
    <cellStyle name="Normal 9 4 4 4 3" xfId="3352" xr:uid="{A94EB868-1FCF-4D39-A31C-D06BB0816168}"/>
    <cellStyle name="Normal 9 4 4 4 3 2" xfId="4986" xr:uid="{0FB12822-80C3-4A46-924A-EA4BD770BD62}"/>
    <cellStyle name="Normal 9 4 4 4 3 2 2" xfId="5589" xr:uid="{FAF531D7-52C2-44D4-A771-F296330F2ECF}"/>
    <cellStyle name="Normal 9 4 4 4 4" xfId="3353" xr:uid="{A811FF73-49CD-49A5-B4BB-0F41D0B7D774}"/>
    <cellStyle name="Normal 9 4 4 4 4 2" xfId="4987" xr:uid="{AB83A546-AF36-40DE-811C-6A25C1BEB013}"/>
    <cellStyle name="Normal 9 4 4 4 4 2 2" xfId="5590" xr:uid="{62D0BAF1-244D-452C-A1AD-AFA5887AB984}"/>
    <cellStyle name="Normal 9 4 4 4 5" xfId="4984" xr:uid="{AA686E89-0F01-4E19-BF3F-9EB56EADF267}"/>
    <cellStyle name="Normal 9 4 4 4 5 2" xfId="5587" xr:uid="{94EED286-BE70-486D-8C38-B12F83984A9F}"/>
    <cellStyle name="Normal 9 4 4 5" xfId="3354" xr:uid="{75D067A7-BEBC-4B68-A326-3DE0CAC221E3}"/>
    <cellStyle name="Normal 9 4 4 5 2" xfId="4988" xr:uid="{093ACE75-3ED5-49EE-85CD-6EC976AA545B}"/>
    <cellStyle name="Normal 9 4 4 5 2 2" xfId="5591" xr:uid="{4F09BA0D-77FD-467A-925D-70EE3ECD3D11}"/>
    <cellStyle name="Normal 9 4 4 6" xfId="3355" xr:uid="{CB607EAA-9C54-4B6B-910E-C4C4D98DA09A}"/>
    <cellStyle name="Normal 9 4 4 6 2" xfId="4989" xr:uid="{F35B59E9-67E8-40C5-BFD0-A318B15C0633}"/>
    <cellStyle name="Normal 9 4 4 6 2 2" xfId="5592" xr:uid="{F7B46E7C-C2A5-43E9-A779-7627C187EA61}"/>
    <cellStyle name="Normal 9 4 4 7" xfId="3356" xr:uid="{13AC260B-CDE4-4DBE-9F5A-8B8BDE77A082}"/>
    <cellStyle name="Normal 9 4 4 7 2" xfId="4990" xr:uid="{68A95A9D-5232-4CBC-B5B3-EEBDF270E7FD}"/>
    <cellStyle name="Normal 9 4 4 7 2 2" xfId="5593" xr:uid="{5FEC4FDD-E65B-4AFA-8922-B67F7F60F1AA}"/>
    <cellStyle name="Normal 9 4 4 8" xfId="4968" xr:uid="{CDF26B15-1A27-4797-8B12-381B8069B2CD}"/>
    <cellStyle name="Normal 9 4 4 8 2" xfId="5571" xr:uid="{ADBB66E4-5B48-4B7E-897C-06E7A04AEEF0}"/>
    <cellStyle name="Normal 9 4 5" xfId="3357" xr:uid="{0B31796A-1760-4FC1-B45F-BA0C214199AC}"/>
    <cellStyle name="Normal 9 4 5 2" xfId="3358" xr:uid="{5512AAF1-5ACE-4356-AEF5-878964E448C0}"/>
    <cellStyle name="Normal 9 4 5 2 2" xfId="3359" xr:uid="{BE09AF2E-AAF4-4A72-B678-D3B4A887C07D}"/>
    <cellStyle name="Normal 9 4 5 2 2 2" xfId="4274" xr:uid="{9FC5DB30-E802-4B23-AF6A-403B8FA5FCD5}"/>
    <cellStyle name="Normal 9 4 5 2 2 2 2" xfId="4994" xr:uid="{EBF1866E-E410-4B24-BBEE-A260D9D06EC2}"/>
    <cellStyle name="Normal 9 4 5 2 2 2 2 2" xfId="5597" xr:uid="{49E4B754-662D-4982-B10A-F88BB39708AB}"/>
    <cellStyle name="Normal 9 4 5 2 2 3" xfId="4993" xr:uid="{4A3B9092-104F-42D7-A125-F72A8032313C}"/>
    <cellStyle name="Normal 9 4 5 2 2 3 2" xfId="5596" xr:uid="{F6EB2C1C-31F0-49D8-B5BF-B012F00A8306}"/>
    <cellStyle name="Normal 9 4 5 2 3" xfId="3360" xr:uid="{E0C70C6B-BB0C-4ED2-997B-436520824B93}"/>
    <cellStyle name="Normal 9 4 5 2 3 2" xfId="4995" xr:uid="{D72E51BA-AA46-4AA9-9E00-A829362B3BBB}"/>
    <cellStyle name="Normal 9 4 5 2 3 2 2" xfId="5598" xr:uid="{60197AF1-F1DA-45E1-9868-21FBCCDBB16A}"/>
    <cellStyle name="Normal 9 4 5 2 4" xfId="3361" xr:uid="{11B9263F-15B1-4148-AA2E-C183CB7246AA}"/>
    <cellStyle name="Normal 9 4 5 2 4 2" xfId="4996" xr:uid="{6076B3CA-81B1-43D7-A95A-D5343D815A87}"/>
    <cellStyle name="Normal 9 4 5 2 4 2 2" xfId="5599" xr:uid="{FF308519-7A6F-4B03-9F54-7C69C22024B1}"/>
    <cellStyle name="Normal 9 4 5 2 5" xfId="4992" xr:uid="{38083882-DA93-4AFA-9689-58E014C8197D}"/>
    <cellStyle name="Normal 9 4 5 2 5 2" xfId="5595" xr:uid="{8CA56DA7-3A40-4FE3-A44D-401621AFAE1A}"/>
    <cellStyle name="Normal 9 4 5 3" xfId="3362" xr:uid="{A40EC811-28FF-4776-9E77-28D3ACAC6C8E}"/>
    <cellStyle name="Normal 9 4 5 3 2" xfId="3363" xr:uid="{08346EEC-9913-4336-A71E-7702D40C2DA7}"/>
    <cellStyle name="Normal 9 4 5 3 2 2" xfId="4998" xr:uid="{60272947-550E-4139-B1AD-4554418C78A1}"/>
    <cellStyle name="Normal 9 4 5 3 2 2 2" xfId="5601" xr:uid="{3B044728-4A8C-4110-94C9-303150A3C1A9}"/>
    <cellStyle name="Normal 9 4 5 3 3" xfId="3364" xr:uid="{08014ED8-B4A7-4552-9BE7-5B8BC4BB97F6}"/>
    <cellStyle name="Normal 9 4 5 3 3 2" xfId="4999" xr:uid="{92D9B941-F2D8-486E-A2A1-CBE742423607}"/>
    <cellStyle name="Normal 9 4 5 3 3 2 2" xfId="5602" xr:uid="{981D6517-4083-4714-8FDE-54098511172E}"/>
    <cellStyle name="Normal 9 4 5 3 4" xfId="3365" xr:uid="{4EA049C8-ABB6-4E1A-984F-B1941ECD0F3E}"/>
    <cellStyle name="Normal 9 4 5 3 4 2" xfId="5000" xr:uid="{8D638164-3594-45E3-8E58-D48407594A32}"/>
    <cellStyle name="Normal 9 4 5 3 4 2 2" xfId="5603" xr:uid="{DE459810-2C3D-4312-A9A2-86288BBB015F}"/>
    <cellStyle name="Normal 9 4 5 3 5" xfId="4997" xr:uid="{6CC5C386-FA5A-4C3B-9124-31166885457B}"/>
    <cellStyle name="Normal 9 4 5 3 5 2" xfId="5600" xr:uid="{600C2789-288C-4B56-951D-1CC119C77776}"/>
    <cellStyle name="Normal 9 4 5 4" xfId="3366" xr:uid="{C140A28F-D934-4F08-AF76-AC6C5569A55A}"/>
    <cellStyle name="Normal 9 4 5 4 2" xfId="5001" xr:uid="{97CC8652-C4CD-4259-A0AD-93ABFBA89672}"/>
    <cellStyle name="Normal 9 4 5 4 2 2" xfId="5604" xr:uid="{7F6E3808-FBF6-42B0-B148-ED5583A94D53}"/>
    <cellStyle name="Normal 9 4 5 5" xfId="3367" xr:uid="{5E583C2A-9A98-4311-A507-3D9601CA0719}"/>
    <cellStyle name="Normal 9 4 5 5 2" xfId="5002" xr:uid="{88A4C488-E160-4A6B-BA56-11616EDF0331}"/>
    <cellStyle name="Normal 9 4 5 5 2 2" xfId="5605" xr:uid="{178D062F-4214-4F8E-9A61-E8969E1445B2}"/>
    <cellStyle name="Normal 9 4 5 6" xfId="3368" xr:uid="{DAC3098A-F42B-474E-8073-2499D451F30D}"/>
    <cellStyle name="Normal 9 4 5 6 2" xfId="5003" xr:uid="{B9386B07-5720-41CD-9B66-B423D3371B27}"/>
    <cellStyle name="Normal 9 4 5 6 2 2" xfId="5606" xr:uid="{BC19E1EC-79FE-4315-BFCA-5E2F85B9921C}"/>
    <cellStyle name="Normal 9 4 5 7" xfId="4991" xr:uid="{E61EF342-0D30-4155-8F85-D31F8C6CEB7F}"/>
    <cellStyle name="Normal 9 4 5 7 2" xfId="5594" xr:uid="{6C504EB1-6B82-446C-8989-10E47FBE4B99}"/>
    <cellStyle name="Normal 9 4 6" xfId="3369" xr:uid="{06C0F8F8-FBC5-4A3C-8BE9-9EAC41B19E53}"/>
    <cellStyle name="Normal 9 4 6 2" xfId="3370" xr:uid="{1D15FE41-9880-4E76-B511-BA1A47AE4E6B}"/>
    <cellStyle name="Normal 9 4 6 2 2" xfId="3371" xr:uid="{6A93003C-0EDE-4CDB-A261-6762B5FAA702}"/>
    <cellStyle name="Normal 9 4 6 2 2 2" xfId="5006" xr:uid="{54D29B23-CB69-4273-B590-345CECEAEF9A}"/>
    <cellStyle name="Normal 9 4 6 2 2 2 2" xfId="5609" xr:uid="{DBF7430E-AB13-4BC2-8353-56103E2FDD6B}"/>
    <cellStyle name="Normal 9 4 6 2 3" xfId="3372" xr:uid="{BB5D2815-00FA-4223-B2B2-A4643514A890}"/>
    <cellStyle name="Normal 9 4 6 2 3 2" xfId="5007" xr:uid="{C0FA712E-7836-4AB8-A7D4-02015189A1DF}"/>
    <cellStyle name="Normal 9 4 6 2 3 2 2" xfId="5610" xr:uid="{90E7C8BB-82AE-49FE-B106-27A075A16C15}"/>
    <cellStyle name="Normal 9 4 6 2 4" xfId="3373" xr:uid="{2FF609E5-F259-49B5-B05F-3AF6D7C2493F}"/>
    <cellStyle name="Normal 9 4 6 2 4 2" xfId="5008" xr:uid="{A87270D7-C0A8-470E-BE42-463483D695CE}"/>
    <cellStyle name="Normal 9 4 6 2 4 2 2" xfId="5611" xr:uid="{FDF60488-3BE5-4184-A6BE-1E2D1D34A373}"/>
    <cellStyle name="Normal 9 4 6 2 5" xfId="5005" xr:uid="{DFCF2BBC-AFC4-40C5-A87D-5394678DCEA0}"/>
    <cellStyle name="Normal 9 4 6 2 5 2" xfId="5608" xr:uid="{E5B54967-44BA-4511-9137-15154E8519A3}"/>
    <cellStyle name="Normal 9 4 6 3" xfId="3374" xr:uid="{9CAF2561-3D44-424E-B609-EB8D28DFCAB0}"/>
    <cellStyle name="Normal 9 4 6 3 2" xfId="5009" xr:uid="{8094482A-1CBB-4570-8865-7F9E68CD048E}"/>
    <cellStyle name="Normal 9 4 6 3 2 2" xfId="5612" xr:uid="{ED50CBA6-3AE4-4ADB-BA86-4F4873B73FEF}"/>
    <cellStyle name="Normal 9 4 6 4" xfId="3375" xr:uid="{CFEE40FB-0DA0-49E1-B4DE-BEE527E18530}"/>
    <cellStyle name="Normal 9 4 6 4 2" xfId="5010" xr:uid="{02DB0D0A-A785-4E03-A7E0-1AC3F78293FB}"/>
    <cellStyle name="Normal 9 4 6 4 2 2" xfId="5613" xr:uid="{80143DE5-C7FC-4F8A-9B89-C4B0A70D4E4F}"/>
    <cellStyle name="Normal 9 4 6 5" xfId="3376" xr:uid="{8B981F4D-A6DF-44F6-BF72-5C8139FC8B18}"/>
    <cellStyle name="Normal 9 4 6 5 2" xfId="5011" xr:uid="{0FD6C958-5768-45F0-A519-E04DF5ECCE9A}"/>
    <cellStyle name="Normal 9 4 6 5 2 2" xfId="5614" xr:uid="{2FB0D356-3020-46DB-B8C0-57BB154FBF13}"/>
    <cellStyle name="Normal 9 4 6 6" xfId="5004" xr:uid="{5011E669-2412-4AEA-A9EF-CEA30A1CB8A4}"/>
    <cellStyle name="Normal 9 4 6 6 2" xfId="5607" xr:uid="{F0964417-1869-42E1-A3BA-D989C3F5CCBD}"/>
    <cellStyle name="Normal 9 4 7" xfId="3377" xr:uid="{E61528FC-D7FD-4A58-888A-3D83EEA81C53}"/>
    <cellStyle name="Normal 9 4 7 2" xfId="3378" xr:uid="{996383AC-217E-420A-9528-CF09AC565001}"/>
    <cellStyle name="Normal 9 4 7 2 2" xfId="5013" xr:uid="{7BF00B0D-00F8-41ED-B495-032ACA021665}"/>
    <cellStyle name="Normal 9 4 7 2 2 2" xfId="5616" xr:uid="{3FF27A06-B61D-4D82-84B9-6BD23A921A36}"/>
    <cellStyle name="Normal 9 4 7 3" xfId="3379" xr:uid="{DD0FFA15-8635-4DDB-9F9D-10A0F515B9BD}"/>
    <cellStyle name="Normal 9 4 7 3 2" xfId="5014" xr:uid="{296B546A-8A40-40F7-82D3-EEA4B9A61214}"/>
    <cellStyle name="Normal 9 4 7 3 2 2" xfId="5617" xr:uid="{B93A2969-09CE-409B-BEB7-8C138EA6D8AC}"/>
    <cellStyle name="Normal 9 4 7 4" xfId="3380" xr:uid="{971A3AA3-0B03-4C17-8836-9C12AAFF81E3}"/>
    <cellStyle name="Normal 9 4 7 4 2" xfId="5015" xr:uid="{E54BE420-AD14-4F19-8C1E-407A4C751AA1}"/>
    <cellStyle name="Normal 9 4 7 4 2 2" xfId="5618" xr:uid="{71E2E9BD-67AE-4AA9-A792-74923B53A23D}"/>
    <cellStyle name="Normal 9 4 7 5" xfId="5012" xr:uid="{C25B8604-8A0F-4E98-8E6C-75CA0786656F}"/>
    <cellStyle name="Normal 9 4 7 5 2" xfId="5615" xr:uid="{8736E7FF-88C4-425C-BD12-2B8B69A60369}"/>
    <cellStyle name="Normal 9 4 8" xfId="3381" xr:uid="{913AC04C-A81C-40B2-AEBC-E6534AF4BE22}"/>
    <cellStyle name="Normal 9 4 8 2" xfId="3382" xr:uid="{FD03BE08-D6F2-40B1-8ECB-7AA1A00026C9}"/>
    <cellStyle name="Normal 9 4 8 2 2" xfId="5017" xr:uid="{CD25CAB8-46CE-4C19-B8CD-2539C3B4CC09}"/>
    <cellStyle name="Normal 9 4 8 2 2 2" xfId="5620" xr:uid="{3827E017-AAB8-4F53-801F-DCD30D6903C3}"/>
    <cellStyle name="Normal 9 4 8 3" xfId="3383" xr:uid="{A80580C5-6295-48B4-BC65-83F614CBB065}"/>
    <cellStyle name="Normal 9 4 8 3 2" xfId="5018" xr:uid="{34E32ADE-EC73-4795-B3A4-5074768CBF0F}"/>
    <cellStyle name="Normal 9 4 8 3 2 2" xfId="5621" xr:uid="{B598B41D-D738-4043-BE91-08B36957BD88}"/>
    <cellStyle name="Normal 9 4 8 4" xfId="3384" xr:uid="{246C1474-ACAA-455C-825E-E7142A714A15}"/>
    <cellStyle name="Normal 9 4 8 4 2" xfId="5019" xr:uid="{A57315FC-51E7-4677-B183-F7290B1E4F6F}"/>
    <cellStyle name="Normal 9 4 8 4 2 2" xfId="5622" xr:uid="{45929A5E-BA98-4F9A-A6C0-F4D3197B0377}"/>
    <cellStyle name="Normal 9 4 8 5" xfId="5016" xr:uid="{E037DF4E-A507-4A52-91F2-B04C78292FCF}"/>
    <cellStyle name="Normal 9 4 8 5 2" xfId="5619" xr:uid="{8337A93D-9EC7-4F01-A93C-ABD0CF7C8DF1}"/>
    <cellStyle name="Normal 9 4 9" xfId="3385" xr:uid="{BC358C18-076F-4D82-88B5-3B9D03E5508F}"/>
    <cellStyle name="Normal 9 4 9 2" xfId="5020" xr:uid="{3BB20C2D-0A3F-49D2-83D3-F722AF6D056D}"/>
    <cellStyle name="Normal 9 4 9 2 2" xfId="5623" xr:uid="{E1785EFB-2026-4ED5-AF95-097661D28117}"/>
    <cellStyle name="Normal 9 5" xfId="3386" xr:uid="{4C7F9E59-0330-4DA4-99B4-9024FD35BED8}"/>
    <cellStyle name="Normal 9 5 10" xfId="3387" xr:uid="{2D1A93F1-0565-450B-A555-AE2ED892A5C2}"/>
    <cellStyle name="Normal 9 5 10 2" xfId="5022" xr:uid="{332417FC-7FE1-414E-82FB-E86DC11B608C}"/>
    <cellStyle name="Normal 9 5 10 2 2" xfId="5625" xr:uid="{F2897069-2A51-4A78-98F9-88AF8D38FFE0}"/>
    <cellStyle name="Normal 9 5 11" xfId="3388" xr:uid="{4356D131-31C4-45FC-8D0F-E2E832D312EE}"/>
    <cellStyle name="Normal 9 5 11 2" xfId="5023" xr:uid="{232C3BD8-8D15-4221-BB4A-9054A3F05838}"/>
    <cellStyle name="Normal 9 5 11 2 2" xfId="5626" xr:uid="{9FDDAE4D-D92F-40A2-8F25-86DF87046852}"/>
    <cellStyle name="Normal 9 5 12" xfId="5021" xr:uid="{EE9A95A6-C8AD-4106-B18D-02C884509F01}"/>
    <cellStyle name="Normal 9 5 12 2" xfId="5624" xr:uid="{53CA139D-3329-4410-9A71-4A970AFD2999}"/>
    <cellStyle name="Normal 9 5 2" xfId="3389" xr:uid="{C5024175-98F1-4821-AAC6-57C215D38A18}"/>
    <cellStyle name="Normal 9 5 2 10" xfId="5024" xr:uid="{0079F693-51DA-43C2-8C3B-E2E66EE54084}"/>
    <cellStyle name="Normal 9 5 2 10 2" xfId="5627" xr:uid="{F5A878AC-2D65-4D51-A96D-14E98E4A299D}"/>
    <cellStyle name="Normal 9 5 2 2" xfId="3390" xr:uid="{E2614C8A-3D81-4D2C-90ED-3ACEF9B1BF3A}"/>
    <cellStyle name="Normal 9 5 2 2 2" xfId="3391" xr:uid="{6B5D7A7B-D329-43D5-B84A-DC14FB0B865F}"/>
    <cellStyle name="Normal 9 5 2 2 2 2" xfId="3392" xr:uid="{BE8C3E2F-6990-4F83-8A1D-33E72F96041C}"/>
    <cellStyle name="Normal 9 5 2 2 2 2 2" xfId="3393" xr:uid="{D60FD011-843C-4AD0-BB98-6DD706DB4C60}"/>
    <cellStyle name="Normal 9 5 2 2 2 2 2 2" xfId="5028" xr:uid="{67EE30D2-B2A1-4455-B028-D7AE1CE1734B}"/>
    <cellStyle name="Normal 9 5 2 2 2 2 2 2 2" xfId="5631" xr:uid="{B1B9FFE0-4AA4-4076-9F63-455214EC5C69}"/>
    <cellStyle name="Normal 9 5 2 2 2 2 3" xfId="3394" xr:uid="{E75710C0-3BBD-473D-851A-DCD118320AA2}"/>
    <cellStyle name="Normal 9 5 2 2 2 2 3 2" xfId="5029" xr:uid="{DA382B39-8026-49FD-8356-9980F5A1B6EE}"/>
    <cellStyle name="Normal 9 5 2 2 2 2 3 2 2" xfId="5632" xr:uid="{A16DEAF6-9BF9-4AF9-B602-5F274CE638B8}"/>
    <cellStyle name="Normal 9 5 2 2 2 2 4" xfId="3395" xr:uid="{AFF7DAA7-E442-41FD-9E00-A9F06B2C1EB1}"/>
    <cellStyle name="Normal 9 5 2 2 2 2 4 2" xfId="5030" xr:uid="{C9E9161B-25F7-480A-9639-01C85F60C6A8}"/>
    <cellStyle name="Normal 9 5 2 2 2 2 4 2 2" xfId="5633" xr:uid="{3F96C01F-6061-47D8-8E8F-D2A0A6519E27}"/>
    <cellStyle name="Normal 9 5 2 2 2 2 5" xfId="5027" xr:uid="{B5C73893-9AC7-4CB8-AA25-AB18AF1186A2}"/>
    <cellStyle name="Normal 9 5 2 2 2 2 5 2" xfId="5630" xr:uid="{898E4E19-DF2D-4303-BED7-E60F16DA51BD}"/>
    <cellStyle name="Normal 9 5 2 2 2 3" xfId="3396" xr:uid="{396A7A44-A1A8-40E0-BAC3-8FF152647109}"/>
    <cellStyle name="Normal 9 5 2 2 2 3 2" xfId="3397" xr:uid="{70AB7021-ED81-4677-90A3-6BE55DB261E3}"/>
    <cellStyle name="Normal 9 5 2 2 2 3 2 2" xfId="5032" xr:uid="{8E8B3DAE-9628-433F-B943-B776F6CE6127}"/>
    <cellStyle name="Normal 9 5 2 2 2 3 2 2 2" xfId="5635" xr:uid="{A3E75979-4514-4FD1-8916-14B892B6E584}"/>
    <cellStyle name="Normal 9 5 2 2 2 3 3" xfId="3398" xr:uid="{7D17335F-EDB2-4594-A029-A02477D47304}"/>
    <cellStyle name="Normal 9 5 2 2 2 3 3 2" xfId="5033" xr:uid="{B8E45C71-1B54-4E78-8E3A-8015563024E8}"/>
    <cellStyle name="Normal 9 5 2 2 2 3 3 2 2" xfId="5636" xr:uid="{8111353B-71D9-446C-9991-D5B621A440BA}"/>
    <cellStyle name="Normal 9 5 2 2 2 3 4" xfId="3399" xr:uid="{A58B0AA4-A7A6-4A59-96E3-39115F414023}"/>
    <cellStyle name="Normal 9 5 2 2 2 3 4 2" xfId="5034" xr:uid="{958D0969-49EB-4A01-B065-1A31C1A76903}"/>
    <cellStyle name="Normal 9 5 2 2 2 3 4 2 2" xfId="5637" xr:uid="{3603D358-6405-4DEA-910E-44E3C17CD779}"/>
    <cellStyle name="Normal 9 5 2 2 2 3 5" xfId="5031" xr:uid="{8FB9FB3C-02A9-4D9D-894A-CCD41AD446E5}"/>
    <cellStyle name="Normal 9 5 2 2 2 3 5 2" xfId="5634" xr:uid="{35544BEF-59F6-48BF-A43F-D80EEE29E7B4}"/>
    <cellStyle name="Normal 9 5 2 2 2 4" xfId="3400" xr:uid="{611783FA-CDAF-4D6F-B81A-3749D4DA3365}"/>
    <cellStyle name="Normal 9 5 2 2 2 4 2" xfId="5035" xr:uid="{DFE5E7F3-B464-4C1E-9349-087B4EE8AEEE}"/>
    <cellStyle name="Normal 9 5 2 2 2 4 2 2" xfId="5638" xr:uid="{D24FD6D1-9B1F-4E7D-9983-CB9911679E7C}"/>
    <cellStyle name="Normal 9 5 2 2 2 5" xfId="3401" xr:uid="{FA72EF67-82E9-4A2B-AF15-F04DEA6F6250}"/>
    <cellStyle name="Normal 9 5 2 2 2 5 2" xfId="5036" xr:uid="{13812041-0616-4B0B-BD04-172B7E3E871F}"/>
    <cellStyle name="Normal 9 5 2 2 2 5 2 2" xfId="5639" xr:uid="{57F76E87-698C-4E6E-8640-7C90E88F90F9}"/>
    <cellStyle name="Normal 9 5 2 2 2 6" xfId="3402" xr:uid="{23200622-9642-45E4-BD7D-2FEE2B08FD72}"/>
    <cellStyle name="Normal 9 5 2 2 2 6 2" xfId="5037" xr:uid="{225B28C6-10E0-4E29-A64E-D54A8009712B}"/>
    <cellStyle name="Normal 9 5 2 2 2 6 2 2" xfId="5640" xr:uid="{6348C100-8772-40FD-94C9-34D106B6F9CC}"/>
    <cellStyle name="Normal 9 5 2 2 2 7" xfId="5026" xr:uid="{AC3B3A8F-56FF-4904-8744-D426F31A1535}"/>
    <cellStyle name="Normal 9 5 2 2 2 7 2" xfId="5629" xr:uid="{1033ACEE-6C4A-435F-9C4C-AAB6D80E8482}"/>
    <cellStyle name="Normal 9 5 2 2 3" xfId="3403" xr:uid="{2F3BFBCF-56E6-4DC8-95C2-5B833E11DE57}"/>
    <cellStyle name="Normal 9 5 2 2 3 2" xfId="3404" xr:uid="{5131011B-0007-46D8-8EFC-30186D7ACEA8}"/>
    <cellStyle name="Normal 9 5 2 2 3 2 2" xfId="3405" xr:uid="{DF1792EF-C632-47A5-8DB3-AA90F2ECB9F4}"/>
    <cellStyle name="Normal 9 5 2 2 3 2 2 2" xfId="5040" xr:uid="{0CE045A3-895C-4E99-B0B3-60CF9AAAAB68}"/>
    <cellStyle name="Normal 9 5 2 2 3 2 2 2 2" xfId="5643" xr:uid="{F7F5E648-FBCB-4115-A97D-0486892DBBFF}"/>
    <cellStyle name="Normal 9 5 2 2 3 2 3" xfId="3406" xr:uid="{556D2588-6E0D-4D63-89C3-411E93D5CB3E}"/>
    <cellStyle name="Normal 9 5 2 2 3 2 3 2" xfId="5041" xr:uid="{91881EB5-C5B6-47A6-81C7-A65C256DA6C9}"/>
    <cellStyle name="Normal 9 5 2 2 3 2 3 2 2" xfId="5644" xr:uid="{07F747C8-5839-4644-98DD-5022E14733F7}"/>
    <cellStyle name="Normal 9 5 2 2 3 2 4" xfId="3407" xr:uid="{2ECA4AFB-E4DE-446B-A215-D8923D033F6C}"/>
    <cellStyle name="Normal 9 5 2 2 3 2 4 2" xfId="5042" xr:uid="{8BB529DE-BB6B-4D6D-8079-6A54B56090A4}"/>
    <cellStyle name="Normal 9 5 2 2 3 2 4 2 2" xfId="5645" xr:uid="{EE0D741C-B152-4318-A7DB-28B4A1382B3A}"/>
    <cellStyle name="Normal 9 5 2 2 3 2 5" xfId="5039" xr:uid="{52B4CA28-50CE-42FA-88AC-E3C8F67CB0ED}"/>
    <cellStyle name="Normal 9 5 2 2 3 2 5 2" xfId="5642" xr:uid="{095AD7EC-D69C-425B-87F0-0A09C9420D1C}"/>
    <cellStyle name="Normal 9 5 2 2 3 3" xfId="3408" xr:uid="{65A3C90E-1E57-49A6-B294-04B5E032CE70}"/>
    <cellStyle name="Normal 9 5 2 2 3 3 2" xfId="5043" xr:uid="{87D23831-E641-4DAB-97D5-A5A5B1246EB3}"/>
    <cellStyle name="Normal 9 5 2 2 3 3 2 2" xfId="5646" xr:uid="{EA915C2E-328B-49F0-8CE6-B3F0614CCFFD}"/>
    <cellStyle name="Normal 9 5 2 2 3 4" xfId="3409" xr:uid="{A740D596-352B-4397-9791-2527C3E405FE}"/>
    <cellStyle name="Normal 9 5 2 2 3 4 2" xfId="5044" xr:uid="{3A3C03F9-CFE8-4947-9334-1241FB5F790A}"/>
    <cellStyle name="Normal 9 5 2 2 3 4 2 2" xfId="5647" xr:uid="{C19475DA-65F1-4DEC-9215-F84B9B65AF75}"/>
    <cellStyle name="Normal 9 5 2 2 3 5" xfId="3410" xr:uid="{6D98B4FF-BDD2-4FBF-AC07-35270A0E4116}"/>
    <cellStyle name="Normal 9 5 2 2 3 5 2" xfId="5045" xr:uid="{5775CAF5-40B7-4EA1-B9A3-79547161B677}"/>
    <cellStyle name="Normal 9 5 2 2 3 5 2 2" xfId="5648" xr:uid="{28123FD4-F336-462A-8E17-6E2B68E730CF}"/>
    <cellStyle name="Normal 9 5 2 2 3 6" xfId="5038" xr:uid="{07F80A48-EF6D-466D-8D67-B4D92B21A8D7}"/>
    <cellStyle name="Normal 9 5 2 2 3 6 2" xfId="5641" xr:uid="{638D16FB-90F2-47A9-83EF-3D569B47CA15}"/>
    <cellStyle name="Normal 9 5 2 2 4" xfId="3411" xr:uid="{3DB01C8E-03AF-4469-9E87-63B980EF35F0}"/>
    <cellStyle name="Normal 9 5 2 2 4 2" xfId="3412" xr:uid="{F8E6E99F-A4D3-43CE-8A24-8352E2680DF8}"/>
    <cellStyle name="Normal 9 5 2 2 4 2 2" xfId="5047" xr:uid="{56AE194C-61A3-4870-9FE4-0397D7B0F258}"/>
    <cellStyle name="Normal 9 5 2 2 4 2 2 2" xfId="5650" xr:uid="{054B2FC8-F7A8-44FA-8595-CCE9AD748ACB}"/>
    <cellStyle name="Normal 9 5 2 2 4 3" xfId="3413" xr:uid="{17826F27-E1B5-494A-A9BE-34403078C7E8}"/>
    <cellStyle name="Normal 9 5 2 2 4 3 2" xfId="5048" xr:uid="{321963B1-19FC-4A2C-B3D5-A25FE478B253}"/>
    <cellStyle name="Normal 9 5 2 2 4 3 2 2" xfId="5651" xr:uid="{0AED86D6-7231-4870-B686-2666780364AB}"/>
    <cellStyle name="Normal 9 5 2 2 4 4" xfId="3414" xr:uid="{687BF329-98AD-43D7-9CBD-4DAA10DA7248}"/>
    <cellStyle name="Normal 9 5 2 2 4 4 2" xfId="5049" xr:uid="{5758FF61-EA6F-431F-8F59-EC9784A86A45}"/>
    <cellStyle name="Normal 9 5 2 2 4 4 2 2" xfId="5652" xr:uid="{E7C71364-F8EF-4AA0-B92C-F043C0941D12}"/>
    <cellStyle name="Normal 9 5 2 2 4 5" xfId="5046" xr:uid="{BD05B149-ABD6-4A2D-8344-9633CF2D3845}"/>
    <cellStyle name="Normal 9 5 2 2 4 5 2" xfId="5649" xr:uid="{F8678F57-9DDC-4465-B9C8-F73BBAC2B421}"/>
    <cellStyle name="Normal 9 5 2 2 5" xfId="3415" xr:uid="{2DDE798F-D10B-479F-9995-84540A8C25C2}"/>
    <cellStyle name="Normal 9 5 2 2 5 2" xfId="3416" xr:uid="{96001259-FCC3-43AA-A3C8-DB74F4B92EAF}"/>
    <cellStyle name="Normal 9 5 2 2 5 2 2" xfId="5051" xr:uid="{D84B0F79-FEB4-48DA-9A9F-2895B7759D9C}"/>
    <cellStyle name="Normal 9 5 2 2 5 2 2 2" xfId="5654" xr:uid="{15A91930-BD69-4BCA-8BBA-F75AD3E51241}"/>
    <cellStyle name="Normal 9 5 2 2 5 3" xfId="3417" xr:uid="{9E4FABE4-FDDB-4078-BAB4-0995DA577318}"/>
    <cellStyle name="Normal 9 5 2 2 5 3 2" xfId="5052" xr:uid="{76E1EAFD-2824-401B-9F15-087421841C71}"/>
    <cellStyle name="Normal 9 5 2 2 5 3 2 2" xfId="5655" xr:uid="{CD44B05B-DA00-4DE8-BE99-C67C58AB6143}"/>
    <cellStyle name="Normal 9 5 2 2 5 4" xfId="3418" xr:uid="{ADC9777B-F780-495F-AFC9-75671300F0FC}"/>
    <cellStyle name="Normal 9 5 2 2 5 4 2" xfId="5053" xr:uid="{62674EC7-72CD-4008-A12C-C3E66D071C3B}"/>
    <cellStyle name="Normal 9 5 2 2 5 4 2 2" xfId="5656" xr:uid="{CB0BC99C-7A2F-4B29-9FDE-737C61C44E76}"/>
    <cellStyle name="Normal 9 5 2 2 5 5" xfId="5050" xr:uid="{18917E29-5202-4F2C-92EA-C0121AFFBB0C}"/>
    <cellStyle name="Normal 9 5 2 2 5 5 2" xfId="5653" xr:uid="{C7843DD4-FC49-4604-BD5B-30FDA8A95823}"/>
    <cellStyle name="Normal 9 5 2 2 6" xfId="3419" xr:uid="{D88B26B0-B48B-40DC-859F-E88EB20840A8}"/>
    <cellStyle name="Normal 9 5 2 2 6 2" xfId="5054" xr:uid="{69DE913A-B1CF-4070-869C-DC144DEB7F54}"/>
    <cellStyle name="Normal 9 5 2 2 6 2 2" xfId="5657" xr:uid="{BD2A4676-FACA-44A2-B68A-CD77C5622936}"/>
    <cellStyle name="Normal 9 5 2 2 7" xfId="3420" xr:uid="{46E3D5FB-02B6-466B-AE09-C0955FB86806}"/>
    <cellStyle name="Normal 9 5 2 2 7 2" xfId="5055" xr:uid="{17A86004-C663-4253-952A-3FF354032875}"/>
    <cellStyle name="Normal 9 5 2 2 7 2 2" xfId="5658" xr:uid="{507D6469-A391-4ABC-84B1-4595704FCB79}"/>
    <cellStyle name="Normal 9 5 2 2 8" xfId="3421" xr:uid="{F8BE9E6E-7590-401C-BCA5-E3E6E75EC784}"/>
    <cellStyle name="Normal 9 5 2 2 8 2" xfId="5056" xr:uid="{8116EE3D-9C44-4AB8-881B-8EC847C3B11E}"/>
    <cellStyle name="Normal 9 5 2 2 8 2 2" xfId="5659" xr:uid="{A228F27B-B5EF-4134-8C40-A9EABB2A387C}"/>
    <cellStyle name="Normal 9 5 2 2 9" xfId="5025" xr:uid="{90B5D22F-2560-4870-BA84-E3A0FCC9D883}"/>
    <cellStyle name="Normal 9 5 2 2 9 2" xfId="5628" xr:uid="{66CD39D9-B0F1-456D-BD43-669CCA0E0001}"/>
    <cellStyle name="Normal 9 5 2 3" xfId="3422" xr:uid="{82BD8F21-CC7F-4599-9774-1329773C66D7}"/>
    <cellStyle name="Normal 9 5 2 3 2" xfId="3423" xr:uid="{92784AA3-A95E-4E5C-9320-3738BDF06CA4}"/>
    <cellStyle name="Normal 9 5 2 3 2 2" xfId="3424" xr:uid="{E2A87F59-56FF-47E1-987A-E7D4E65BD330}"/>
    <cellStyle name="Normal 9 5 2 3 2 2 2" xfId="5059" xr:uid="{B886453D-28F6-457B-BE55-C57FB04ADB2E}"/>
    <cellStyle name="Normal 9 5 2 3 2 2 2 2" xfId="5662" xr:uid="{5C4576C1-AAB5-4E17-B506-9F3C05620250}"/>
    <cellStyle name="Normal 9 5 2 3 2 3" xfId="3425" xr:uid="{53AE97DD-6BA7-4B07-BBFF-3A3E7F7F21D2}"/>
    <cellStyle name="Normal 9 5 2 3 2 3 2" xfId="5060" xr:uid="{9C5DC4ED-0D54-4120-AAC8-0B46FA5FECD3}"/>
    <cellStyle name="Normal 9 5 2 3 2 3 2 2" xfId="5663" xr:uid="{CCE08A82-DCB9-45EB-8156-626DAD181B2C}"/>
    <cellStyle name="Normal 9 5 2 3 2 4" xfId="3426" xr:uid="{7DAFB630-F56A-4036-96FD-C2CB45925704}"/>
    <cellStyle name="Normal 9 5 2 3 2 4 2" xfId="5061" xr:uid="{89A58928-25D3-423B-A59C-42F2C380BEFC}"/>
    <cellStyle name="Normal 9 5 2 3 2 4 2 2" xfId="5664" xr:uid="{1BF01C2F-F2A5-4413-BD62-E7D8B2F91637}"/>
    <cellStyle name="Normal 9 5 2 3 2 5" xfId="5058" xr:uid="{6B66FDEE-CC7A-47A1-ADF0-B7D49778F1C5}"/>
    <cellStyle name="Normal 9 5 2 3 2 5 2" xfId="5661" xr:uid="{BD7F6AEB-2EF0-4C5F-94A0-22CFD3544E28}"/>
    <cellStyle name="Normal 9 5 2 3 3" xfId="3427" xr:uid="{7430DF7F-7876-4644-B83B-E87618EE5C6C}"/>
    <cellStyle name="Normal 9 5 2 3 3 2" xfId="3428" xr:uid="{48FA3B7A-193E-4539-B8E0-37CF96407382}"/>
    <cellStyle name="Normal 9 5 2 3 3 2 2" xfId="5063" xr:uid="{93EC19DB-C593-4888-88AE-6FF93C00A95A}"/>
    <cellStyle name="Normal 9 5 2 3 3 2 2 2" xfId="5666" xr:uid="{E7AD1226-27F9-4671-82B6-8A7094158258}"/>
    <cellStyle name="Normal 9 5 2 3 3 3" xfId="3429" xr:uid="{4597E828-ECD0-435E-BFBC-8EF719FCE968}"/>
    <cellStyle name="Normal 9 5 2 3 3 3 2" xfId="5064" xr:uid="{99D9A132-D541-4F16-9C5F-2B82C1FE9CEA}"/>
    <cellStyle name="Normal 9 5 2 3 3 3 2 2" xfId="5667" xr:uid="{BA425279-D147-4969-B75F-C4E33181D1A8}"/>
    <cellStyle name="Normal 9 5 2 3 3 4" xfId="3430" xr:uid="{82921A4B-7AF7-4099-A281-277CA9F3C10B}"/>
    <cellStyle name="Normal 9 5 2 3 3 4 2" xfId="5065" xr:uid="{8A8044A4-AEBE-4160-8C50-82E9C2FF20FC}"/>
    <cellStyle name="Normal 9 5 2 3 3 4 2 2" xfId="5668" xr:uid="{599EF95A-FFAA-40F4-8CF9-4C5DE4960E6B}"/>
    <cellStyle name="Normal 9 5 2 3 3 5" xfId="5062" xr:uid="{1FB04D7A-B847-49F6-BADE-E60C1E213B06}"/>
    <cellStyle name="Normal 9 5 2 3 3 5 2" xfId="5665" xr:uid="{C843E899-7A1C-40A1-88A8-65D53C37610C}"/>
    <cellStyle name="Normal 9 5 2 3 4" xfId="3431" xr:uid="{2AB3423B-27E3-4FA8-B664-FEC54DD3C57E}"/>
    <cellStyle name="Normal 9 5 2 3 4 2" xfId="5066" xr:uid="{405EFE6B-EA3A-4786-B2E0-99E1800CE270}"/>
    <cellStyle name="Normal 9 5 2 3 4 2 2" xfId="5669" xr:uid="{454A147F-4650-408E-A8A9-842308B58FAA}"/>
    <cellStyle name="Normal 9 5 2 3 5" xfId="3432" xr:uid="{A48829BA-66C4-4C60-8EB9-404D575591E7}"/>
    <cellStyle name="Normal 9 5 2 3 5 2" xfId="5067" xr:uid="{ACE14912-C7AB-4CF3-B969-82F22A31F656}"/>
    <cellStyle name="Normal 9 5 2 3 5 2 2" xfId="5670" xr:uid="{A8D3C3CE-A0F1-4552-BA8B-D9B01D816EB8}"/>
    <cellStyle name="Normal 9 5 2 3 6" xfId="3433" xr:uid="{B8E1B9E9-DC50-41A0-B4A8-FD9FAF50FC2B}"/>
    <cellStyle name="Normal 9 5 2 3 6 2" xfId="5068" xr:uid="{CF9BE3A9-BA64-4286-834C-1E3C3136CC6E}"/>
    <cellStyle name="Normal 9 5 2 3 6 2 2" xfId="5671" xr:uid="{D86F079E-B96E-46EC-9FBE-D1C84623F186}"/>
    <cellStyle name="Normal 9 5 2 3 7" xfId="5057" xr:uid="{90BF45C6-1A00-43F0-B0E9-CE10A6CCCB66}"/>
    <cellStyle name="Normal 9 5 2 3 7 2" xfId="5660" xr:uid="{1DE5175F-22A6-4A6C-AE55-26C1133EA25F}"/>
    <cellStyle name="Normal 9 5 2 4" xfId="3434" xr:uid="{43BD1FE7-95E3-4525-9EEA-59F0C250CF2E}"/>
    <cellStyle name="Normal 9 5 2 4 2" xfId="3435" xr:uid="{3B5A68EB-020C-4D26-8116-72C7DC1A28AC}"/>
    <cellStyle name="Normal 9 5 2 4 2 2" xfId="3436" xr:uid="{FF9C1DF9-0CB2-44CB-89A2-0396675F7B67}"/>
    <cellStyle name="Normal 9 5 2 4 2 2 2" xfId="5071" xr:uid="{9C5BB26D-7D87-43A8-8BED-46E320947CCB}"/>
    <cellStyle name="Normal 9 5 2 4 2 2 2 2" xfId="5674" xr:uid="{6873F364-CB29-4A6A-9698-C51E6CADC032}"/>
    <cellStyle name="Normal 9 5 2 4 2 3" xfId="3437" xr:uid="{3D2B354B-E842-412B-A4DD-82FDB2311B93}"/>
    <cellStyle name="Normal 9 5 2 4 2 3 2" xfId="5072" xr:uid="{F354D42D-C917-4D40-8AAF-F2FEA50933A0}"/>
    <cellStyle name="Normal 9 5 2 4 2 3 2 2" xfId="5675" xr:uid="{4C08799F-F97C-4753-AD8E-18F7D71F2EF2}"/>
    <cellStyle name="Normal 9 5 2 4 2 4" xfId="3438" xr:uid="{3BE20628-A01D-422E-AF62-75F6452646A7}"/>
    <cellStyle name="Normal 9 5 2 4 2 4 2" xfId="5073" xr:uid="{9A7C7461-C87A-47C6-846E-CAF0FC0C7105}"/>
    <cellStyle name="Normal 9 5 2 4 2 4 2 2" xfId="5676" xr:uid="{FA946613-1584-4A2F-AE06-598162C44161}"/>
    <cellStyle name="Normal 9 5 2 4 2 5" xfId="5070" xr:uid="{25951DDA-A37D-4636-A328-4167AC83531C}"/>
    <cellStyle name="Normal 9 5 2 4 2 5 2" xfId="5673" xr:uid="{46BAE433-4F5E-41A0-BD19-ACDA3671A89D}"/>
    <cellStyle name="Normal 9 5 2 4 3" xfId="3439" xr:uid="{A048C304-446D-494F-9136-90AF635E4E9F}"/>
    <cellStyle name="Normal 9 5 2 4 3 2" xfId="5074" xr:uid="{F3AD047F-B6A4-4291-BC67-31DD89ECF36B}"/>
    <cellStyle name="Normal 9 5 2 4 3 2 2" xfId="5677" xr:uid="{B48130D8-3726-40E8-B5D5-46EDA0A90894}"/>
    <cellStyle name="Normal 9 5 2 4 4" xfId="3440" xr:uid="{70C26C27-03A7-4AC8-92C7-E23E9F9F19E4}"/>
    <cellStyle name="Normal 9 5 2 4 4 2" xfId="5075" xr:uid="{4B7DD4C6-16B2-48C0-AA79-1BBDEFB0B0EB}"/>
    <cellStyle name="Normal 9 5 2 4 4 2 2" xfId="5678" xr:uid="{91C993A3-34CF-4E30-A6C7-B10085BC49D2}"/>
    <cellStyle name="Normal 9 5 2 4 5" xfId="3441" xr:uid="{BB7A4BAA-C45A-4F82-9F39-4582DE217471}"/>
    <cellStyle name="Normal 9 5 2 4 5 2" xfId="5076" xr:uid="{3E61309C-96A2-4A7C-B3B8-E3CDAFF7A9A0}"/>
    <cellStyle name="Normal 9 5 2 4 5 2 2" xfId="5679" xr:uid="{39402559-C606-4C4E-9EFA-FFB72382C3B9}"/>
    <cellStyle name="Normal 9 5 2 4 6" xfId="5069" xr:uid="{1B4FE111-DE97-4F95-9FDD-17697EFDBB4B}"/>
    <cellStyle name="Normal 9 5 2 4 6 2" xfId="5672" xr:uid="{8E7FEAD3-14D4-4DCE-925D-32EA3C6561D3}"/>
    <cellStyle name="Normal 9 5 2 5" xfId="3442" xr:uid="{60B97914-274D-45A6-AE39-BBDD789EA760}"/>
    <cellStyle name="Normal 9 5 2 5 2" xfId="3443" xr:uid="{A65CD0F9-5C78-4076-BB64-5100C65EC077}"/>
    <cellStyle name="Normal 9 5 2 5 2 2" xfId="5078" xr:uid="{7CCD14FA-14F0-4784-96C0-64E96D0FBF23}"/>
    <cellStyle name="Normal 9 5 2 5 2 2 2" xfId="5681" xr:uid="{2BD8E902-0554-447D-87C4-5AB7965CE039}"/>
    <cellStyle name="Normal 9 5 2 5 3" xfId="3444" xr:uid="{E34100BD-7057-46C6-A7EE-62D6698C89A2}"/>
    <cellStyle name="Normal 9 5 2 5 3 2" xfId="5079" xr:uid="{AD64394D-1FD4-4F2F-9FAE-699D4D4A7A2C}"/>
    <cellStyle name="Normal 9 5 2 5 3 2 2" xfId="5682" xr:uid="{30814D07-0ED2-4D3D-B015-701F0608232A}"/>
    <cellStyle name="Normal 9 5 2 5 4" xfId="3445" xr:uid="{F8BED05B-0493-4BF8-A667-EF3E64956305}"/>
    <cellStyle name="Normal 9 5 2 5 4 2" xfId="5080" xr:uid="{EBBCF2E3-9F37-419B-A6EB-2CDBA0E7460E}"/>
    <cellStyle name="Normal 9 5 2 5 4 2 2" xfId="5683" xr:uid="{D70F52AB-374E-4DBB-8084-2289F4EAFABF}"/>
    <cellStyle name="Normal 9 5 2 5 5" xfId="5077" xr:uid="{ACC110A1-6A20-4BB3-B096-57C456868306}"/>
    <cellStyle name="Normal 9 5 2 5 5 2" xfId="5680" xr:uid="{50B4F090-7DFB-4457-9BC9-AF3FFE808050}"/>
    <cellStyle name="Normal 9 5 2 6" xfId="3446" xr:uid="{973851B3-8338-427F-9DCB-4897675456F6}"/>
    <cellStyle name="Normal 9 5 2 6 2" xfId="3447" xr:uid="{8450AD85-277F-4C29-BEED-B60014EF148F}"/>
    <cellStyle name="Normal 9 5 2 6 2 2" xfId="5082" xr:uid="{4F721E6B-3119-4543-9FC4-5204716D3C82}"/>
    <cellStyle name="Normal 9 5 2 6 2 2 2" xfId="5685" xr:uid="{4CDC90EC-F5EC-494B-8A7C-130DD92DAD4D}"/>
    <cellStyle name="Normal 9 5 2 6 3" xfId="3448" xr:uid="{6FA9E8BA-E711-4A51-A0E5-041E50186BB1}"/>
    <cellStyle name="Normal 9 5 2 6 3 2" xfId="5083" xr:uid="{EB865272-B252-4D1C-82A8-ED5580CCA9C0}"/>
    <cellStyle name="Normal 9 5 2 6 3 2 2" xfId="5686" xr:uid="{F44E44BA-FB02-4A3F-A99C-A80260AB1CA5}"/>
    <cellStyle name="Normal 9 5 2 6 4" xfId="3449" xr:uid="{9E389C10-8606-46A3-9C75-A48534F1F061}"/>
    <cellStyle name="Normal 9 5 2 6 4 2" xfId="5084" xr:uid="{E8B1F33C-EE95-4C1F-B54C-C2C1D5C63FBC}"/>
    <cellStyle name="Normal 9 5 2 6 4 2 2" xfId="5687" xr:uid="{8356896D-E811-44D9-B5B5-037B0C3E0D0E}"/>
    <cellStyle name="Normal 9 5 2 6 5" xfId="5081" xr:uid="{F42066E4-EF30-4073-B5D6-2FB665919BDF}"/>
    <cellStyle name="Normal 9 5 2 6 5 2" xfId="5684" xr:uid="{6AD19CE4-D561-492A-9D38-FFD9F8D39ABF}"/>
    <cellStyle name="Normal 9 5 2 7" xfId="3450" xr:uid="{25ABAD0F-075F-4EC3-91FE-27A303280BC0}"/>
    <cellStyle name="Normal 9 5 2 7 2" xfId="5085" xr:uid="{F636D4DC-DAF8-4497-BE15-63A4BB26CDCC}"/>
    <cellStyle name="Normal 9 5 2 7 2 2" xfId="5688" xr:uid="{A0541BC1-85FC-47FB-85DC-DCB27318FF29}"/>
    <cellStyle name="Normal 9 5 2 8" xfId="3451" xr:uid="{238E8769-3AC7-4321-BFC0-2EF5C52795D9}"/>
    <cellStyle name="Normal 9 5 2 8 2" xfId="5086" xr:uid="{FEACB31F-3DFF-4214-A8AD-22C4F9A635DE}"/>
    <cellStyle name="Normal 9 5 2 8 2 2" xfId="5689" xr:uid="{92FA1E07-AC1F-4ACE-BBB5-4BF05439522C}"/>
    <cellStyle name="Normal 9 5 2 9" xfId="3452" xr:uid="{635753B1-8C70-4CBF-8A4C-2311AEEA2B9B}"/>
    <cellStyle name="Normal 9 5 2 9 2" xfId="5087" xr:uid="{C22B4370-EF30-4384-A2A0-56F3DA45198C}"/>
    <cellStyle name="Normal 9 5 2 9 2 2" xfId="5690" xr:uid="{5045D31A-2128-49DC-B41A-D3B981FB30BE}"/>
    <cellStyle name="Normal 9 5 3" xfId="3453" xr:uid="{EEB361CD-5FAA-44F1-B15E-3FE0D7A92C35}"/>
    <cellStyle name="Normal 9 5 3 2" xfId="3454" xr:uid="{66F5DFD7-4478-4F61-8558-05682FFD0082}"/>
    <cellStyle name="Normal 9 5 3 2 2" xfId="3455" xr:uid="{9BE6E1CC-46D2-4DB9-938D-B6A011627EC6}"/>
    <cellStyle name="Normal 9 5 3 2 2 2" xfId="3456" xr:uid="{44B08F82-6208-4C6A-96EE-FFE532F958E8}"/>
    <cellStyle name="Normal 9 5 3 2 2 2 2" xfId="4275" xr:uid="{7A3712BB-9A86-4655-AE1C-7EA36D1DDC28}"/>
    <cellStyle name="Normal 9 5 3 2 2 2 2 2" xfId="5092" xr:uid="{D42ACC8A-4FB8-401C-808D-BEC4B9763B2B}"/>
    <cellStyle name="Normal 9 5 3 2 2 2 2 2 2" xfId="5695" xr:uid="{F5074DA3-9F25-4B3F-A418-7D88DF63FC54}"/>
    <cellStyle name="Normal 9 5 3 2 2 2 3" xfId="5091" xr:uid="{831E26DF-9064-4B2B-993E-F78F547AC6F2}"/>
    <cellStyle name="Normal 9 5 3 2 2 2 3 2" xfId="5694" xr:uid="{B6C58DC6-1DC9-4231-BF45-A73A118639FD}"/>
    <cellStyle name="Normal 9 5 3 2 2 3" xfId="3457" xr:uid="{B91CD48D-1063-4E73-BE94-BBC5B4EDD83C}"/>
    <cellStyle name="Normal 9 5 3 2 2 3 2" xfId="5093" xr:uid="{743C343D-AE2B-4776-8F84-65CADCFFE3DF}"/>
    <cellStyle name="Normal 9 5 3 2 2 3 2 2" xfId="5696" xr:uid="{341B34A7-716F-4040-BC97-C08682CE1D57}"/>
    <cellStyle name="Normal 9 5 3 2 2 4" xfId="3458" xr:uid="{A38FECBC-F2E8-4C34-8B92-94313BC94E63}"/>
    <cellStyle name="Normal 9 5 3 2 2 4 2" xfId="5094" xr:uid="{BB1C3A88-A0DF-435C-9036-27517C737885}"/>
    <cellStyle name="Normal 9 5 3 2 2 4 2 2" xfId="5697" xr:uid="{CC0D7335-6B27-4EDC-A069-463BA67638B5}"/>
    <cellStyle name="Normal 9 5 3 2 2 5" xfId="5090" xr:uid="{12EB350D-5A49-4592-98DD-ABD3C801EC30}"/>
    <cellStyle name="Normal 9 5 3 2 2 5 2" xfId="5693" xr:uid="{56C24718-773C-4EB9-B7E9-98B66353998D}"/>
    <cellStyle name="Normal 9 5 3 2 3" xfId="3459" xr:uid="{E1C4BCD2-1977-4BFE-8FBB-052B575A4841}"/>
    <cellStyle name="Normal 9 5 3 2 3 2" xfId="3460" xr:uid="{65E12763-94F4-4A90-B484-2EC22B221DE3}"/>
    <cellStyle name="Normal 9 5 3 2 3 2 2" xfId="5096" xr:uid="{B085D020-85D8-44D0-AD30-1E2CA8DEAB83}"/>
    <cellStyle name="Normal 9 5 3 2 3 2 2 2" xfId="5699" xr:uid="{ED408C56-8AF3-4024-A106-8FA9B7163A00}"/>
    <cellStyle name="Normal 9 5 3 2 3 3" xfId="3461" xr:uid="{15B7B496-AD9A-4CF1-A141-69DF1A6B636C}"/>
    <cellStyle name="Normal 9 5 3 2 3 3 2" xfId="5097" xr:uid="{E897F88B-8E6C-4AED-B75B-20D64C42D945}"/>
    <cellStyle name="Normal 9 5 3 2 3 3 2 2" xfId="5700" xr:uid="{D49EDC08-C75F-4EA8-B0A4-11EB030516BC}"/>
    <cellStyle name="Normal 9 5 3 2 3 4" xfId="3462" xr:uid="{B818B0A2-1358-4355-BFBA-4D05C4E0B6B1}"/>
    <cellStyle name="Normal 9 5 3 2 3 4 2" xfId="5098" xr:uid="{E8F645A7-605C-435B-B1E1-97EBAB950A5B}"/>
    <cellStyle name="Normal 9 5 3 2 3 4 2 2" xfId="5701" xr:uid="{A6D75848-42FA-477B-B44E-EEEE7A5C9483}"/>
    <cellStyle name="Normal 9 5 3 2 3 5" xfId="5095" xr:uid="{9B09A18E-FAE1-4AF9-B26C-8A97E4AC92E3}"/>
    <cellStyle name="Normal 9 5 3 2 3 5 2" xfId="5698" xr:uid="{39E3AB4B-8862-4EE6-A485-ECB8BF82E620}"/>
    <cellStyle name="Normal 9 5 3 2 4" xfId="3463" xr:uid="{F50B92B1-52C8-49CE-B632-82FC191D3371}"/>
    <cellStyle name="Normal 9 5 3 2 4 2" xfId="5099" xr:uid="{E40401D1-7E35-403C-9D84-FCAF43E2F95D}"/>
    <cellStyle name="Normal 9 5 3 2 4 2 2" xfId="5702" xr:uid="{F3066056-B146-4CEC-BA26-F9D34B1B1956}"/>
    <cellStyle name="Normal 9 5 3 2 5" xfId="3464" xr:uid="{110A4A0F-816E-4CEF-BD98-444F6A12B268}"/>
    <cellStyle name="Normal 9 5 3 2 5 2" xfId="5100" xr:uid="{FE40C05E-3E9E-4054-98BA-257E213A7E51}"/>
    <cellStyle name="Normal 9 5 3 2 5 2 2" xfId="5703" xr:uid="{E336084D-0829-4FC3-8416-9903C130FF0D}"/>
    <cellStyle name="Normal 9 5 3 2 6" xfId="3465" xr:uid="{34185123-8107-4C8F-8342-1403AED4CDDC}"/>
    <cellStyle name="Normal 9 5 3 2 6 2" xfId="5101" xr:uid="{330531AD-6F10-421D-B63C-87B36897DC52}"/>
    <cellStyle name="Normal 9 5 3 2 6 2 2" xfId="5704" xr:uid="{8AD09FEE-37DA-454A-B6DA-95F312231640}"/>
    <cellStyle name="Normal 9 5 3 2 7" xfId="5089" xr:uid="{29D2DD5B-E90E-4323-AB0A-F938E8412140}"/>
    <cellStyle name="Normal 9 5 3 2 7 2" xfId="5692" xr:uid="{57974146-0A1A-4C13-B7BC-FFB75D48F7DE}"/>
    <cellStyle name="Normal 9 5 3 3" xfId="3466" xr:uid="{DCF5C66E-D047-4569-90BC-A0DC62D50CD6}"/>
    <cellStyle name="Normal 9 5 3 3 2" xfId="3467" xr:uid="{0114D83A-082B-423E-B6DB-ADE6E28F790B}"/>
    <cellStyle name="Normal 9 5 3 3 2 2" xfId="3468" xr:uid="{BB3CA2DF-2B8A-4B86-B019-1C04E3819F7D}"/>
    <cellStyle name="Normal 9 5 3 3 2 2 2" xfId="5104" xr:uid="{9B526974-6A02-4BA3-B1DA-B8A5F39A4BC9}"/>
    <cellStyle name="Normal 9 5 3 3 2 2 2 2" xfId="5707" xr:uid="{02C0A4B0-5234-4568-9633-E36CE9C594C4}"/>
    <cellStyle name="Normal 9 5 3 3 2 3" xfId="3469" xr:uid="{80EED4D9-2009-430B-B00F-4480DAB991C4}"/>
    <cellStyle name="Normal 9 5 3 3 2 3 2" xfId="5105" xr:uid="{548C8EC6-15C3-4314-B2C1-01CC53065C50}"/>
    <cellStyle name="Normal 9 5 3 3 2 3 2 2" xfId="5708" xr:uid="{D372F5B9-E13D-4B8A-AC7E-AEE193C5AEB0}"/>
    <cellStyle name="Normal 9 5 3 3 2 4" xfId="3470" xr:uid="{3D0096C1-B320-4E9F-8C82-456DC6963FBA}"/>
    <cellStyle name="Normal 9 5 3 3 2 4 2" xfId="5106" xr:uid="{62840EA4-E026-4589-BBE7-2C66BCA93DCA}"/>
    <cellStyle name="Normal 9 5 3 3 2 4 2 2" xfId="5709" xr:uid="{7E3D1D30-7C75-469E-B69D-3E0E844795A4}"/>
    <cellStyle name="Normal 9 5 3 3 2 5" xfId="5103" xr:uid="{365C2DC3-413E-4270-B165-BEBAB4F2A4AA}"/>
    <cellStyle name="Normal 9 5 3 3 2 5 2" xfId="5706" xr:uid="{37DA9BD7-D99B-41AF-9965-9D0DA0F54C3A}"/>
    <cellStyle name="Normal 9 5 3 3 3" xfId="3471" xr:uid="{838DDB36-8D39-4DDC-AB0A-DC07E78709DB}"/>
    <cellStyle name="Normal 9 5 3 3 3 2" xfId="5107" xr:uid="{0D3325DD-877D-4E20-8E3A-3881A46A1AC1}"/>
    <cellStyle name="Normal 9 5 3 3 3 2 2" xfId="5710" xr:uid="{6C6A0FC5-C939-4E40-B3D3-5D267DB4EBD1}"/>
    <cellStyle name="Normal 9 5 3 3 4" xfId="3472" xr:uid="{A153DEC7-DA2E-4D8D-951D-003A1F64801A}"/>
    <cellStyle name="Normal 9 5 3 3 4 2" xfId="5108" xr:uid="{468982CB-1AF2-4D24-A245-C604A9FAD19B}"/>
    <cellStyle name="Normal 9 5 3 3 4 2 2" xfId="5711" xr:uid="{21575477-13A3-4CE6-9E87-BFB5301F4C84}"/>
    <cellStyle name="Normal 9 5 3 3 5" xfId="3473" xr:uid="{B3629D75-A00B-4BAF-9951-37A28E4F3D4C}"/>
    <cellStyle name="Normal 9 5 3 3 5 2" xfId="5109" xr:uid="{1A89B21F-8708-4A20-A67E-2FC5FD1722FF}"/>
    <cellStyle name="Normal 9 5 3 3 5 2 2" xfId="5712" xr:uid="{EE1298EC-79DE-4CF1-B1F6-835D225C7D60}"/>
    <cellStyle name="Normal 9 5 3 3 6" xfId="5102" xr:uid="{90F370EC-D352-4BDF-8130-AB8AA4D0B6D0}"/>
    <cellStyle name="Normal 9 5 3 3 6 2" xfId="5705" xr:uid="{812BD2DF-4C15-47A9-AA84-DB7CEE7E7795}"/>
    <cellStyle name="Normal 9 5 3 4" xfId="3474" xr:uid="{4A1031F7-497B-4329-AE5F-A9337E50660F}"/>
    <cellStyle name="Normal 9 5 3 4 2" xfId="3475" xr:uid="{EB5343CD-687B-4FCC-ADF5-89FB53A0814E}"/>
    <cellStyle name="Normal 9 5 3 4 2 2" xfId="5111" xr:uid="{C2C26CB8-B9A0-41A0-B7D3-23000D877269}"/>
    <cellStyle name="Normal 9 5 3 4 2 2 2" xfId="5714" xr:uid="{C7EC784A-0FC9-4158-8686-7EFD33D1D733}"/>
    <cellStyle name="Normal 9 5 3 4 3" xfId="3476" xr:uid="{441128C6-91D9-4B8F-AD68-7E3259376A58}"/>
    <cellStyle name="Normal 9 5 3 4 3 2" xfId="5112" xr:uid="{5F21D34C-83B8-483C-83DD-7E68FCAF6EB0}"/>
    <cellStyle name="Normal 9 5 3 4 3 2 2" xfId="5715" xr:uid="{4FC823FA-B31E-41CE-967A-05FA2F3BCAE4}"/>
    <cellStyle name="Normal 9 5 3 4 4" xfId="3477" xr:uid="{EA983DC0-E0F1-4D6B-BE76-8F731D99C420}"/>
    <cellStyle name="Normal 9 5 3 4 4 2" xfId="5113" xr:uid="{9BD6EA64-2F4D-492E-A793-3FE7ECC79415}"/>
    <cellStyle name="Normal 9 5 3 4 4 2 2" xfId="5716" xr:uid="{4550E369-FEF0-42C1-A435-A5BAA409AB5F}"/>
    <cellStyle name="Normal 9 5 3 4 5" xfId="5110" xr:uid="{CC883579-6F00-4D8B-8D69-C61CD5E1D05A}"/>
    <cellStyle name="Normal 9 5 3 4 5 2" xfId="5713" xr:uid="{4F81C04E-DBE9-4180-BC39-D141D5093C4B}"/>
    <cellStyle name="Normal 9 5 3 5" xfId="3478" xr:uid="{DB41AB41-F1CE-444C-B234-E7B77864D3CB}"/>
    <cellStyle name="Normal 9 5 3 5 2" xfId="3479" xr:uid="{D6716F2B-275B-4253-B809-B743EEC8F1EC}"/>
    <cellStyle name="Normal 9 5 3 5 2 2" xfId="5115" xr:uid="{75E036C3-2F62-4355-B245-DD11F87C64DE}"/>
    <cellStyle name="Normal 9 5 3 5 2 2 2" xfId="5718" xr:uid="{4005532B-A244-44A8-AB56-F7AC895AF072}"/>
    <cellStyle name="Normal 9 5 3 5 3" xfId="3480" xr:uid="{729C8226-5E99-41D1-8075-27C5D34B4C0F}"/>
    <cellStyle name="Normal 9 5 3 5 3 2" xfId="5116" xr:uid="{9E5866F9-1C5C-4155-B3DC-26B6C9849FDE}"/>
    <cellStyle name="Normal 9 5 3 5 3 2 2" xfId="5719" xr:uid="{3A4F82D4-E3F2-49AE-AF6A-8757AEB31554}"/>
    <cellStyle name="Normal 9 5 3 5 4" xfId="3481" xr:uid="{B629B0BC-0F96-4525-8B3F-93A50F6DA3AC}"/>
    <cellStyle name="Normal 9 5 3 5 4 2" xfId="5117" xr:uid="{C0522A19-011F-41C5-9ED8-6E5C200BC723}"/>
    <cellStyle name="Normal 9 5 3 5 4 2 2" xfId="5720" xr:uid="{6F2CD6F7-EABD-40CA-AA8E-51BD83406C87}"/>
    <cellStyle name="Normal 9 5 3 5 5" xfId="5114" xr:uid="{E54CF0C2-2952-4D8D-8744-56883E4E1541}"/>
    <cellStyle name="Normal 9 5 3 5 5 2" xfId="5717" xr:uid="{3AA854D6-A610-4220-9BB3-0AF3165D12D3}"/>
    <cellStyle name="Normal 9 5 3 6" xfId="3482" xr:uid="{80008E28-1383-418A-9141-674B5DA13DEA}"/>
    <cellStyle name="Normal 9 5 3 6 2" xfId="5118" xr:uid="{1B6B9702-6034-40CC-B9F7-1CEAB723476D}"/>
    <cellStyle name="Normal 9 5 3 6 2 2" xfId="5721" xr:uid="{1671C206-0820-45EB-A96B-B3C8CCC0B2EE}"/>
    <cellStyle name="Normal 9 5 3 7" xfId="3483" xr:uid="{23FEF256-400E-4B7C-ADFA-A8301C795D7C}"/>
    <cellStyle name="Normal 9 5 3 7 2" xfId="5119" xr:uid="{74904A23-46EB-49A3-8982-9A9F6DB60848}"/>
    <cellStyle name="Normal 9 5 3 7 2 2" xfId="5722" xr:uid="{05DD28D4-7E29-4CA9-B31A-FCD238F11472}"/>
    <cellStyle name="Normal 9 5 3 8" xfId="3484" xr:uid="{2ADC9E0F-1A2A-4521-95FC-583C235715A4}"/>
    <cellStyle name="Normal 9 5 3 8 2" xfId="5120" xr:uid="{78544E1F-2039-4814-BCAD-E6AD9D380C75}"/>
    <cellStyle name="Normal 9 5 3 8 2 2" xfId="5723" xr:uid="{090B9972-EB9B-4F80-A7BC-0680F5389B59}"/>
    <cellStyle name="Normal 9 5 3 9" xfId="5088" xr:uid="{A290E390-F86F-4FCE-BE81-360FFB275E06}"/>
    <cellStyle name="Normal 9 5 3 9 2" xfId="5691" xr:uid="{B945E1F8-C8F2-401F-8998-F6CE151CCD77}"/>
    <cellStyle name="Normal 9 5 4" xfId="3485" xr:uid="{B9D1334F-DAA3-4ECB-92E1-591C64E83F64}"/>
    <cellStyle name="Normal 9 5 4 2" xfId="3486" xr:uid="{6FCED0C7-41A6-4406-A155-DD072FF077F6}"/>
    <cellStyle name="Normal 9 5 4 2 2" xfId="3487" xr:uid="{30A18BC1-CD14-496A-8BF5-D4FC8FFC8E1E}"/>
    <cellStyle name="Normal 9 5 4 2 2 2" xfId="3488" xr:uid="{067BFF08-69B7-47C5-87E6-799792A88E78}"/>
    <cellStyle name="Normal 9 5 4 2 2 2 2" xfId="5124" xr:uid="{B9904F34-C04A-4D65-8CEC-F3205218E89B}"/>
    <cellStyle name="Normal 9 5 4 2 2 2 2 2" xfId="5727" xr:uid="{BAC27AB9-77D4-4B10-A70F-AFEACA32EB6B}"/>
    <cellStyle name="Normal 9 5 4 2 2 3" xfId="3489" xr:uid="{2F197544-8C9D-4216-BCA6-E8E359112BA5}"/>
    <cellStyle name="Normal 9 5 4 2 2 3 2" xfId="5125" xr:uid="{7F11DCD6-C4C1-44A8-A1B9-29E6AFEC7809}"/>
    <cellStyle name="Normal 9 5 4 2 2 3 2 2" xfId="5728" xr:uid="{41853AE6-30A3-48EB-8298-A3C02E4F7610}"/>
    <cellStyle name="Normal 9 5 4 2 2 4" xfId="3490" xr:uid="{A840E7A3-3E5E-422F-81A6-3E1C1F6242E7}"/>
    <cellStyle name="Normal 9 5 4 2 2 4 2" xfId="5126" xr:uid="{D4336205-65D5-4B4D-96EB-58DE5453289E}"/>
    <cellStyle name="Normal 9 5 4 2 2 4 2 2" xfId="5729" xr:uid="{03F52953-30CA-4274-B9DB-7AB05527DB8C}"/>
    <cellStyle name="Normal 9 5 4 2 2 5" xfId="5123" xr:uid="{3CCC329A-08D1-45C9-8E26-DB68BEA62994}"/>
    <cellStyle name="Normal 9 5 4 2 2 5 2" xfId="5726" xr:uid="{250701E4-C287-4BBD-9EF1-ADE07A57540B}"/>
    <cellStyle name="Normal 9 5 4 2 3" xfId="3491" xr:uid="{8F35F0D4-4C41-49B7-B4C0-F5C607E90320}"/>
    <cellStyle name="Normal 9 5 4 2 3 2" xfId="5127" xr:uid="{8DC0FDAB-F4A0-48E3-A686-F7CEAD8479CB}"/>
    <cellStyle name="Normal 9 5 4 2 3 2 2" xfId="5730" xr:uid="{1273FF5F-408E-4214-902E-9E58C679A0E1}"/>
    <cellStyle name="Normal 9 5 4 2 4" xfId="3492" xr:uid="{0B48DCA8-C52F-4A48-9A22-ADDE798FEDDF}"/>
    <cellStyle name="Normal 9 5 4 2 4 2" xfId="5128" xr:uid="{BFA1DEBA-4A92-4FC4-BA8F-368FFF95CC36}"/>
    <cellStyle name="Normal 9 5 4 2 4 2 2" xfId="5731" xr:uid="{750B2B82-F536-4298-87D6-4B8EF0B70B7B}"/>
    <cellStyle name="Normal 9 5 4 2 5" xfId="3493" xr:uid="{2FD7468F-6713-4647-9728-596973114932}"/>
    <cellStyle name="Normal 9 5 4 2 5 2" xfId="5129" xr:uid="{E5AAEF94-EC5C-41F7-B22E-DD1CF26CA61C}"/>
    <cellStyle name="Normal 9 5 4 2 5 2 2" xfId="5732" xr:uid="{C95DC980-1BAD-4C99-AEBD-D7C89C4721A1}"/>
    <cellStyle name="Normal 9 5 4 2 6" xfId="5122" xr:uid="{CAD6FF17-3A55-4E04-AECD-111C966FAC75}"/>
    <cellStyle name="Normal 9 5 4 2 6 2" xfId="5725" xr:uid="{2FB46F2A-C993-4242-96D2-73576BD1B86C}"/>
    <cellStyle name="Normal 9 5 4 3" xfId="3494" xr:uid="{B4E869AB-54D1-46FE-B71C-C0E6FA36B034}"/>
    <cellStyle name="Normal 9 5 4 3 2" xfId="3495" xr:uid="{031138E4-931C-40EF-B1E3-713E8B87B44C}"/>
    <cellStyle name="Normal 9 5 4 3 2 2" xfId="5131" xr:uid="{3B079A45-8600-43A4-9D71-F12E4D3C1D1E}"/>
    <cellStyle name="Normal 9 5 4 3 2 2 2" xfId="5734" xr:uid="{642953F7-4234-4C8B-8771-9F805CFDA1E2}"/>
    <cellStyle name="Normal 9 5 4 3 3" xfId="3496" xr:uid="{3F6004E9-2796-4131-82B1-D2B899F0D1E7}"/>
    <cellStyle name="Normal 9 5 4 3 3 2" xfId="5132" xr:uid="{AA388296-6C3B-4A55-97DE-C05E24BA238D}"/>
    <cellStyle name="Normal 9 5 4 3 3 2 2" xfId="5735" xr:uid="{EE4890AB-FF23-4D0A-80CA-BAB7D97AD6CA}"/>
    <cellStyle name="Normal 9 5 4 3 4" xfId="3497" xr:uid="{86412C35-7FA7-4D12-9A57-3A3808730AA8}"/>
    <cellStyle name="Normal 9 5 4 3 4 2" xfId="5133" xr:uid="{203E27BB-E0C6-407A-8655-16A622A5319D}"/>
    <cellStyle name="Normal 9 5 4 3 4 2 2" xfId="5736" xr:uid="{EA6CE7D2-C934-42E1-9A05-31BE10245F8C}"/>
    <cellStyle name="Normal 9 5 4 3 5" xfId="5130" xr:uid="{9DEF2DEE-D9B9-4EFA-AC02-96A5C842C56A}"/>
    <cellStyle name="Normal 9 5 4 3 5 2" xfId="5733" xr:uid="{C1E7658A-989D-48F5-8457-DD1CC4B5DFBA}"/>
    <cellStyle name="Normal 9 5 4 4" xfId="3498" xr:uid="{0A6B6EA5-B036-4735-A0E5-0A7E55AA92B2}"/>
    <cellStyle name="Normal 9 5 4 4 2" xfId="3499" xr:uid="{5FEB01ED-0F92-4EEA-8C06-6DA8085C73F4}"/>
    <cellStyle name="Normal 9 5 4 4 2 2" xfId="5135" xr:uid="{6CFE62E7-2C5B-40FE-8B6E-9D6FB0997EF8}"/>
    <cellStyle name="Normal 9 5 4 4 2 2 2" xfId="5738" xr:uid="{09E2EA66-6E17-432A-997B-54B7DF6844D6}"/>
    <cellStyle name="Normal 9 5 4 4 3" xfId="3500" xr:uid="{19806C8E-0513-4E69-82C3-B8B232EBF942}"/>
    <cellStyle name="Normal 9 5 4 4 3 2" xfId="5136" xr:uid="{FC463434-652B-46F4-9D8B-35EA5E05B882}"/>
    <cellStyle name="Normal 9 5 4 4 3 2 2" xfId="5739" xr:uid="{88AA87E9-6C34-48ED-B0C2-AA9F9874CDB0}"/>
    <cellStyle name="Normal 9 5 4 4 4" xfId="3501" xr:uid="{7AB14BB7-3D5B-4C87-A5CD-AC77CF335701}"/>
    <cellStyle name="Normal 9 5 4 4 4 2" xfId="5137" xr:uid="{4572A13A-7939-49A6-8B64-CD2B395BD17B}"/>
    <cellStyle name="Normal 9 5 4 4 4 2 2" xfId="5740" xr:uid="{714D20C0-3E09-400E-A6B1-8E0EC18A4147}"/>
    <cellStyle name="Normal 9 5 4 4 5" xfId="5134" xr:uid="{7BABA054-9B0A-4FE0-B0A0-08788C63922B}"/>
    <cellStyle name="Normal 9 5 4 4 5 2" xfId="5737" xr:uid="{E62B4472-E089-4517-998E-C94480BF0FC0}"/>
    <cellStyle name="Normal 9 5 4 5" xfId="3502" xr:uid="{86B304D1-7BA4-4B4A-B6F3-3ADE4A79B3AE}"/>
    <cellStyle name="Normal 9 5 4 5 2" xfId="5138" xr:uid="{B7B29660-48E7-4D04-92D9-CD4469858E2C}"/>
    <cellStyle name="Normal 9 5 4 5 2 2" xfId="5741" xr:uid="{6D6594B4-F579-468B-A8A6-0C8C11035BE3}"/>
    <cellStyle name="Normal 9 5 4 6" xfId="3503" xr:uid="{1E14D514-57BF-46B8-8BC2-B0B3A3580FA5}"/>
    <cellStyle name="Normal 9 5 4 6 2" xfId="5139" xr:uid="{4BDD02C7-620A-45DB-8432-D96AD6E758D4}"/>
    <cellStyle name="Normal 9 5 4 6 2 2" xfId="5742" xr:uid="{7F355D8A-438B-4BF5-B925-72AA0E25834A}"/>
    <cellStyle name="Normal 9 5 4 7" xfId="3504" xr:uid="{1279EB85-8A0F-4F4C-B945-BA8DC2376629}"/>
    <cellStyle name="Normal 9 5 4 7 2" xfId="5140" xr:uid="{EFA10C22-845A-4E6B-AF2A-922191AEBC21}"/>
    <cellStyle name="Normal 9 5 4 7 2 2" xfId="5743" xr:uid="{D025FF91-84F3-45CB-BBA3-6C2BFEBAD3B1}"/>
    <cellStyle name="Normal 9 5 4 8" xfId="5121" xr:uid="{E67B8235-49C2-478C-B040-0EDA335E55C4}"/>
    <cellStyle name="Normal 9 5 4 8 2" xfId="5724" xr:uid="{3B9D3AA0-5C9C-4A4B-97BF-649678797368}"/>
    <cellStyle name="Normal 9 5 5" xfId="3505" xr:uid="{C3C2F3E1-1CF9-4B5F-A1D9-49428FF4F41A}"/>
    <cellStyle name="Normal 9 5 5 2" xfId="3506" xr:uid="{20DAF330-DDC6-470E-BF34-89B77DF25BB5}"/>
    <cellStyle name="Normal 9 5 5 2 2" xfId="3507" xr:uid="{C99DA588-4F30-4605-B2D8-226444E2A895}"/>
    <cellStyle name="Normal 9 5 5 2 2 2" xfId="5143" xr:uid="{CAE957E5-C369-4583-962B-677293314753}"/>
    <cellStyle name="Normal 9 5 5 2 2 2 2" xfId="5746" xr:uid="{7206213A-5405-457F-AF03-91F83F0D2CEF}"/>
    <cellStyle name="Normal 9 5 5 2 3" xfId="3508" xr:uid="{5E6AC7B4-35CD-44D8-ACF8-D0A533512D8D}"/>
    <cellStyle name="Normal 9 5 5 2 3 2" xfId="5144" xr:uid="{19C5BA47-0628-48EF-AA54-F25BE882B60F}"/>
    <cellStyle name="Normal 9 5 5 2 3 2 2" xfId="5747" xr:uid="{A5A5E5C4-99FC-413F-AE31-918BC155850A}"/>
    <cellStyle name="Normal 9 5 5 2 4" xfId="3509" xr:uid="{B790EF0E-3DE1-42E6-8BF6-A4DFD8B067C1}"/>
    <cellStyle name="Normal 9 5 5 2 4 2" xfId="5145" xr:uid="{50552CFC-B38A-41F6-B79B-7C20506CA87B}"/>
    <cellStyle name="Normal 9 5 5 2 4 2 2" xfId="5748" xr:uid="{FD6BF389-9FD6-4A03-98D2-5F604707C793}"/>
    <cellStyle name="Normal 9 5 5 2 5" xfId="5142" xr:uid="{423C403C-075D-4618-B6C3-E2E6269FD989}"/>
    <cellStyle name="Normal 9 5 5 2 5 2" xfId="5745" xr:uid="{24D27A0F-D88C-45E0-AC69-1602090A2124}"/>
    <cellStyle name="Normal 9 5 5 3" xfId="3510" xr:uid="{05494E0E-37D1-40E4-9F12-EF2D7DEBBCD6}"/>
    <cellStyle name="Normal 9 5 5 3 2" xfId="3511" xr:uid="{FF7402A2-E0BC-4C5B-98FB-162BE8907BCD}"/>
    <cellStyle name="Normal 9 5 5 3 2 2" xfId="5147" xr:uid="{266EC2F4-54D6-4557-B386-6BF660A601D0}"/>
    <cellStyle name="Normal 9 5 5 3 2 2 2" xfId="5750" xr:uid="{B30A8031-9597-4F04-905D-A1F5473685BB}"/>
    <cellStyle name="Normal 9 5 5 3 3" xfId="3512" xr:uid="{8CBB6C3A-AF62-469E-A8FF-EBD2E9F0918A}"/>
    <cellStyle name="Normal 9 5 5 3 3 2" xfId="5148" xr:uid="{832A1E64-05A3-41BE-8B96-D0C12778ADB3}"/>
    <cellStyle name="Normal 9 5 5 3 3 2 2" xfId="5751" xr:uid="{CAF68B1B-5F4E-490C-A993-BFC92E12BD46}"/>
    <cellStyle name="Normal 9 5 5 3 4" xfId="3513" xr:uid="{7C908505-7519-41E7-86B0-0E3E1F131481}"/>
    <cellStyle name="Normal 9 5 5 3 4 2" xfId="5149" xr:uid="{15C0F96A-D1F2-46DC-AA0D-E40C3F5B3931}"/>
    <cellStyle name="Normal 9 5 5 3 4 2 2" xfId="5752" xr:uid="{0815A21F-381C-414A-BBBE-E34CE79778AD}"/>
    <cellStyle name="Normal 9 5 5 3 5" xfId="5146" xr:uid="{F58C0019-F97D-40D6-A71A-B37B59468BA6}"/>
    <cellStyle name="Normal 9 5 5 3 5 2" xfId="5749" xr:uid="{21713210-EEB8-40A0-9184-51795D4A326A}"/>
    <cellStyle name="Normal 9 5 5 4" xfId="3514" xr:uid="{7769EA7D-AFC2-4E9F-999F-745BB059F97C}"/>
    <cellStyle name="Normal 9 5 5 4 2" xfId="5150" xr:uid="{D6974E15-AA6A-444E-8C75-312158D3DBB4}"/>
    <cellStyle name="Normal 9 5 5 4 2 2" xfId="5753" xr:uid="{00E491EC-6FBA-460C-A305-7D83BB43CEC7}"/>
    <cellStyle name="Normal 9 5 5 5" xfId="3515" xr:uid="{621A78DE-0420-4EAA-ABBE-88D75DEBC2E8}"/>
    <cellStyle name="Normal 9 5 5 5 2" xfId="5151" xr:uid="{7AD1428E-5F31-4477-961A-5879DD7750CD}"/>
    <cellStyle name="Normal 9 5 5 5 2 2" xfId="5754" xr:uid="{553529B0-7A93-4E29-AFF3-78E0958F66B1}"/>
    <cellStyle name="Normal 9 5 5 6" xfId="3516" xr:uid="{A815CAB2-0DA1-4353-B620-425BE1911151}"/>
    <cellStyle name="Normal 9 5 5 6 2" xfId="5152" xr:uid="{D7158C91-600B-40AD-AE45-89B7ABEC8D4B}"/>
    <cellStyle name="Normal 9 5 5 6 2 2" xfId="5755" xr:uid="{5FC6F192-DD82-44CC-B772-5B17D9299CAA}"/>
    <cellStyle name="Normal 9 5 5 7" xfId="5141" xr:uid="{40C1E6E7-45A5-4D39-ADB3-9614EDA9AE09}"/>
    <cellStyle name="Normal 9 5 5 7 2" xfId="5744" xr:uid="{14A32815-9D6C-4ED7-87CF-8293E47D631A}"/>
    <cellStyle name="Normal 9 5 6" xfId="3517" xr:uid="{8B85E682-7E1D-4AE4-B651-5F311503C4FA}"/>
    <cellStyle name="Normal 9 5 6 2" xfId="3518" xr:uid="{D2284F6D-383A-495D-8BC4-CF239C9D2FA4}"/>
    <cellStyle name="Normal 9 5 6 2 2" xfId="3519" xr:uid="{59378381-7CFE-4B52-B8D0-C6FE76BF77B4}"/>
    <cellStyle name="Normal 9 5 6 2 2 2" xfId="5155" xr:uid="{EC16A262-754D-4A5D-8D4E-0FFC42FCE29F}"/>
    <cellStyle name="Normal 9 5 6 2 2 2 2" xfId="5758" xr:uid="{9B0CA9EF-98FF-4855-8117-8C47E886F48E}"/>
    <cellStyle name="Normal 9 5 6 2 3" xfId="3520" xr:uid="{28FAF312-B576-49FB-9258-25DEF41C3146}"/>
    <cellStyle name="Normal 9 5 6 2 3 2" xfId="5156" xr:uid="{FBCB2BF6-0265-43C5-B206-5060EC4BE194}"/>
    <cellStyle name="Normal 9 5 6 2 3 2 2" xfId="5759" xr:uid="{C353D957-3CAD-4608-A38E-3D4C554C938E}"/>
    <cellStyle name="Normal 9 5 6 2 4" xfId="3521" xr:uid="{2B6AEDF4-30B4-4316-BA8C-21B98B226E7D}"/>
    <cellStyle name="Normal 9 5 6 2 4 2" xfId="5157" xr:uid="{A14958E6-EDC7-460B-B38A-140045504C2D}"/>
    <cellStyle name="Normal 9 5 6 2 4 2 2" xfId="5760" xr:uid="{B7947633-7EC4-407E-896B-76F752180274}"/>
    <cellStyle name="Normal 9 5 6 2 5" xfId="5154" xr:uid="{EB0881C8-465F-49F6-B243-5C7FF1DC15FF}"/>
    <cellStyle name="Normal 9 5 6 2 5 2" xfId="5757" xr:uid="{2BBD1425-06AD-4F63-97F8-1DDC1725EF9A}"/>
    <cellStyle name="Normal 9 5 6 3" xfId="3522" xr:uid="{3774CD5D-7D7E-4ED5-980A-CC304C3B88D7}"/>
    <cellStyle name="Normal 9 5 6 3 2" xfId="5158" xr:uid="{2FE3F12B-27A8-41D6-86FD-2C86539ECB59}"/>
    <cellStyle name="Normal 9 5 6 3 2 2" xfId="5761" xr:uid="{D535B27D-A3CF-4CD0-909B-6CDFAE9991EF}"/>
    <cellStyle name="Normal 9 5 6 4" xfId="3523" xr:uid="{5DD8F54F-EDBA-4709-AE4E-3CFB5F203327}"/>
    <cellStyle name="Normal 9 5 6 4 2" xfId="5159" xr:uid="{6A25F6DB-8F21-4EE0-BC4E-DB95AACA6112}"/>
    <cellStyle name="Normal 9 5 6 4 2 2" xfId="5762" xr:uid="{EE60466C-E25B-4D10-9B4C-4806BB0813A0}"/>
    <cellStyle name="Normal 9 5 6 5" xfId="3524" xr:uid="{871E0232-23DF-4D0A-992E-A491AC1D5770}"/>
    <cellStyle name="Normal 9 5 6 5 2" xfId="5160" xr:uid="{E1A784DB-B541-4E69-B492-667BCE100C74}"/>
    <cellStyle name="Normal 9 5 6 5 2 2" xfId="5763" xr:uid="{A9CC32C1-2C62-4F2E-B063-F0B49B21FA62}"/>
    <cellStyle name="Normal 9 5 6 6" xfId="5153" xr:uid="{9D89814B-1BF1-4F28-B8B2-AF50E27594B7}"/>
    <cellStyle name="Normal 9 5 6 6 2" xfId="5756" xr:uid="{67C4526E-C2C9-4186-B0E5-D9DBF6F918C6}"/>
    <cellStyle name="Normal 9 5 7" xfId="3525" xr:uid="{14F546A5-2B75-4561-80EB-5A34EB9F7953}"/>
    <cellStyle name="Normal 9 5 7 2" xfId="3526" xr:uid="{7FA358BD-AB9C-4AC3-8DED-33C81C90DACE}"/>
    <cellStyle name="Normal 9 5 7 2 2" xfId="5162" xr:uid="{2A6B7407-4AEF-48BB-A178-682ADD610840}"/>
    <cellStyle name="Normal 9 5 7 2 2 2" xfId="5765" xr:uid="{79B493FB-C9B8-45E0-8807-E688D5E82B83}"/>
    <cellStyle name="Normal 9 5 7 3" xfId="3527" xr:uid="{033BFDAF-53B4-4355-BC58-CFE039835B7F}"/>
    <cellStyle name="Normal 9 5 7 3 2" xfId="5163" xr:uid="{F0180B35-0C77-464F-A45F-CD7813237404}"/>
    <cellStyle name="Normal 9 5 7 3 2 2" xfId="5766" xr:uid="{1BE4AFB9-B14D-42D3-94FE-E25B84C68B96}"/>
    <cellStyle name="Normal 9 5 7 4" xfId="3528" xr:uid="{2ED3CC88-EB52-4666-9778-871B1D976E45}"/>
    <cellStyle name="Normal 9 5 7 4 2" xfId="5164" xr:uid="{B36C90DE-73A7-4E0A-ADEE-F7D01625CDAD}"/>
    <cellStyle name="Normal 9 5 7 4 2 2" xfId="5767" xr:uid="{86E19A89-274A-4E1F-B0A7-F59328935DCF}"/>
    <cellStyle name="Normal 9 5 7 5" xfId="5161" xr:uid="{3664A7C7-B62B-4C3A-BBD0-992A6950A7D5}"/>
    <cellStyle name="Normal 9 5 7 5 2" xfId="5764" xr:uid="{A153225C-91F8-4A21-B722-DE942ADBA136}"/>
    <cellStyle name="Normal 9 5 8" xfId="3529" xr:uid="{428AA4CB-892D-4714-88BA-DF4E9DA808EE}"/>
    <cellStyle name="Normal 9 5 8 2" xfId="3530" xr:uid="{62B6DE80-8895-418F-9845-43BECE26A72D}"/>
    <cellStyle name="Normal 9 5 8 2 2" xfId="5166" xr:uid="{D57E45AD-1766-4776-92DD-8D40193DC9B0}"/>
    <cellStyle name="Normal 9 5 8 2 2 2" xfId="5769" xr:uid="{0FE00494-2D86-422D-8CBA-35A5C100E434}"/>
    <cellStyle name="Normal 9 5 8 3" xfId="3531" xr:uid="{AB59BEBD-FA39-4389-B3F5-8E350FCC238F}"/>
    <cellStyle name="Normal 9 5 8 3 2" xfId="5167" xr:uid="{18BE59A0-7FE7-4310-AD06-779EDB7F8D1B}"/>
    <cellStyle name="Normal 9 5 8 3 2 2" xfId="5770" xr:uid="{D69D516B-24BB-4AB3-B474-4F25BB60013F}"/>
    <cellStyle name="Normal 9 5 8 4" xfId="3532" xr:uid="{856D7C61-52EA-43DD-A9C5-A8D05B377CDA}"/>
    <cellStyle name="Normal 9 5 8 4 2" xfId="5168" xr:uid="{1B3124F3-6839-417E-9C5F-4CA38A859C5A}"/>
    <cellStyle name="Normal 9 5 8 4 2 2" xfId="5771" xr:uid="{00B9E897-5780-4933-B35C-2025650BC8C6}"/>
    <cellStyle name="Normal 9 5 8 5" xfId="5165" xr:uid="{EDCDC472-9B8E-4094-9E9B-9E33EB94F68F}"/>
    <cellStyle name="Normal 9 5 8 5 2" xfId="5768" xr:uid="{A04009B1-AB42-448E-9CF8-F380C94FF77E}"/>
    <cellStyle name="Normal 9 5 9" xfId="3533" xr:uid="{B6725005-A761-40C5-922D-DD404F3B4398}"/>
    <cellStyle name="Normal 9 5 9 2" xfId="5169" xr:uid="{4397B696-F767-41AE-80DA-C0D74468F50B}"/>
    <cellStyle name="Normal 9 5 9 2 2" xfId="5772" xr:uid="{C798CB89-CF34-4E8F-BAEB-DC8049BAA8F4}"/>
    <cellStyle name="Normal 9 6" xfId="3534" xr:uid="{98575EEF-E2C0-40DA-9E51-C15EE3F2FA35}"/>
    <cellStyle name="Normal 9 6 10" xfId="5170" xr:uid="{2A99BBC2-9D35-45C8-99FA-8F019B94D98B}"/>
    <cellStyle name="Normal 9 6 10 2" xfId="5773" xr:uid="{B139A6D0-7133-4955-84D7-E76086265ABA}"/>
    <cellStyle name="Normal 9 6 2" xfId="3535" xr:uid="{8AFF565A-5038-4CB6-96EA-5D56ABCA0948}"/>
    <cellStyle name="Normal 9 6 2 2" xfId="3536" xr:uid="{720E1424-7CC7-4108-8DD0-A24C74839305}"/>
    <cellStyle name="Normal 9 6 2 2 2" xfId="3537" xr:uid="{74105724-3609-427F-823A-B662BE118B42}"/>
    <cellStyle name="Normal 9 6 2 2 2 2" xfId="3538" xr:uid="{AF4A35A7-868E-494C-B7E2-A7911A5454AA}"/>
    <cellStyle name="Normal 9 6 2 2 2 2 2" xfId="5174" xr:uid="{CC1655D0-0D9E-44C6-93E4-C1D00BD6AE15}"/>
    <cellStyle name="Normal 9 6 2 2 2 2 2 2" xfId="5777" xr:uid="{89D64FDC-403A-4515-BFB4-55746706743F}"/>
    <cellStyle name="Normal 9 6 2 2 2 3" xfId="3539" xr:uid="{A27B29BE-763D-432C-8E7C-F60C73871E09}"/>
    <cellStyle name="Normal 9 6 2 2 2 3 2" xfId="5175" xr:uid="{ABCF1D5A-A13F-4FB6-8B63-411D6CA9DB9A}"/>
    <cellStyle name="Normal 9 6 2 2 2 3 2 2" xfId="5778" xr:uid="{F7BA1998-88A8-47F3-996B-2449BECB5DB1}"/>
    <cellStyle name="Normal 9 6 2 2 2 4" xfId="3540" xr:uid="{BD8DA688-AD99-41CA-94FE-664D2A06A70A}"/>
    <cellStyle name="Normal 9 6 2 2 2 4 2" xfId="5176" xr:uid="{E50CAF3E-488C-499C-8A3F-B6DF062BB555}"/>
    <cellStyle name="Normal 9 6 2 2 2 4 2 2" xfId="5779" xr:uid="{2F765F3F-BA87-4846-B202-29862B01152E}"/>
    <cellStyle name="Normal 9 6 2 2 2 5" xfId="5173" xr:uid="{D4259D5C-31A5-4D23-BEF4-5679692E2A59}"/>
    <cellStyle name="Normal 9 6 2 2 2 5 2" xfId="5776" xr:uid="{D0D66CA7-3602-4E3C-B5C8-A25E17B579D5}"/>
    <cellStyle name="Normal 9 6 2 2 3" xfId="3541" xr:uid="{85B31893-DD34-4CE5-A056-8E4A5A46BD49}"/>
    <cellStyle name="Normal 9 6 2 2 3 2" xfId="3542" xr:uid="{52DC22FB-7C70-42D6-BCB4-5E8B0BD424DC}"/>
    <cellStyle name="Normal 9 6 2 2 3 2 2" xfId="5178" xr:uid="{E07741C6-481F-4BFB-A4F1-95DCC359FE09}"/>
    <cellStyle name="Normal 9 6 2 2 3 2 2 2" xfId="5781" xr:uid="{9BECBAF2-0ADC-4DFE-84BF-D620A4A6177E}"/>
    <cellStyle name="Normal 9 6 2 2 3 3" xfId="3543" xr:uid="{9E963A96-1E75-411B-8B77-AF8934D74C7E}"/>
    <cellStyle name="Normal 9 6 2 2 3 3 2" xfId="5179" xr:uid="{116A180E-C493-4D86-92F7-BA13249ED8F9}"/>
    <cellStyle name="Normal 9 6 2 2 3 3 2 2" xfId="5782" xr:uid="{F4A5FDC6-4757-4E8E-A676-12A96C37B57D}"/>
    <cellStyle name="Normal 9 6 2 2 3 4" xfId="3544" xr:uid="{8CB6B7F4-4F1D-4742-9581-8720D463BA35}"/>
    <cellStyle name="Normal 9 6 2 2 3 4 2" xfId="5180" xr:uid="{44F5B9EC-DDC0-44A3-9AAA-910803C12642}"/>
    <cellStyle name="Normal 9 6 2 2 3 4 2 2" xfId="5783" xr:uid="{1AD985CC-07E4-4B0D-AD7D-D1C92E1D1AFC}"/>
    <cellStyle name="Normal 9 6 2 2 3 5" xfId="5177" xr:uid="{43F3933E-ED22-4EF4-89BB-80336B7EEEB8}"/>
    <cellStyle name="Normal 9 6 2 2 3 5 2" xfId="5780" xr:uid="{EFDEA5BE-0896-463F-B241-E6B31EAAE98F}"/>
    <cellStyle name="Normal 9 6 2 2 4" xfId="3545" xr:uid="{32AC5A5A-6B75-4729-A056-78AFCCC409EA}"/>
    <cellStyle name="Normal 9 6 2 2 4 2" xfId="5181" xr:uid="{33E35244-6CFD-4E4D-A4C7-63AD35E236AD}"/>
    <cellStyle name="Normal 9 6 2 2 4 2 2" xfId="5784" xr:uid="{18FFD176-23EC-466B-9B81-45CB6B470FDA}"/>
    <cellStyle name="Normal 9 6 2 2 5" xfId="3546" xr:uid="{836F0002-4765-469C-AFF7-6DDF48D055FD}"/>
    <cellStyle name="Normal 9 6 2 2 5 2" xfId="5182" xr:uid="{4CCC746E-71AD-479B-9B30-CDCC3DF6D964}"/>
    <cellStyle name="Normal 9 6 2 2 5 2 2" xfId="5785" xr:uid="{0A6C6F26-25D1-4F8E-903C-A6BDBE0F69F6}"/>
    <cellStyle name="Normal 9 6 2 2 6" xfId="3547" xr:uid="{0C2B3847-2543-4E81-AB63-F609711271DC}"/>
    <cellStyle name="Normal 9 6 2 2 6 2" xfId="5183" xr:uid="{CEBCD2D0-8CBB-40C9-B081-49CBFEAE751F}"/>
    <cellStyle name="Normal 9 6 2 2 6 2 2" xfId="5786" xr:uid="{C25FE3B2-408F-4F8C-BE51-D7F75467E7B9}"/>
    <cellStyle name="Normal 9 6 2 2 7" xfId="5172" xr:uid="{965845E3-962D-4EE5-A626-3A14D95E470F}"/>
    <cellStyle name="Normal 9 6 2 2 7 2" xfId="5775" xr:uid="{7EF9E18E-D34A-4617-9123-2938868692AE}"/>
    <cellStyle name="Normal 9 6 2 3" xfId="3548" xr:uid="{FFAB856D-BBFD-4EB6-A699-B60216FBA248}"/>
    <cellStyle name="Normal 9 6 2 3 2" xfId="3549" xr:uid="{F232DD22-B52E-47F1-91A9-9A0652A696F0}"/>
    <cellStyle name="Normal 9 6 2 3 2 2" xfId="3550" xr:uid="{81C4596B-208A-43A3-A36C-F032D93CDA84}"/>
    <cellStyle name="Normal 9 6 2 3 2 2 2" xfId="5186" xr:uid="{848077EF-9A79-4A4C-A18C-F7A7B8EF8597}"/>
    <cellStyle name="Normal 9 6 2 3 2 2 2 2" xfId="5789" xr:uid="{B8EC6D03-ADEB-42DF-8967-B6CFB4673B70}"/>
    <cellStyle name="Normal 9 6 2 3 2 3" xfId="3551" xr:uid="{4D67E01B-EF60-4C0D-AFD0-D2CB92F30A2D}"/>
    <cellStyle name="Normal 9 6 2 3 2 3 2" xfId="5187" xr:uid="{3D2F8BAB-B0FD-4E3A-8287-AA88162DB632}"/>
    <cellStyle name="Normal 9 6 2 3 2 3 2 2" xfId="5790" xr:uid="{C68295D5-C60D-4AE8-BBF6-246089691E96}"/>
    <cellStyle name="Normal 9 6 2 3 2 4" xfId="3552" xr:uid="{D68163AD-4B7E-4CDE-9328-FAD93D6B7C93}"/>
    <cellStyle name="Normal 9 6 2 3 2 4 2" xfId="5188" xr:uid="{27EDFAD1-3512-41FB-BC65-62DA0BC415A4}"/>
    <cellStyle name="Normal 9 6 2 3 2 4 2 2" xfId="5791" xr:uid="{671B4CD0-0179-4F3F-8A4E-C5B7C845166C}"/>
    <cellStyle name="Normal 9 6 2 3 2 5" xfId="5185" xr:uid="{FDC47FD7-B7AC-473F-A21C-B41BDD208A19}"/>
    <cellStyle name="Normal 9 6 2 3 2 5 2" xfId="5788" xr:uid="{689A0648-1B66-43CA-93E2-0268A5BF1AA4}"/>
    <cellStyle name="Normal 9 6 2 3 3" xfId="3553" xr:uid="{C10A7B7D-0F67-4F2C-BC2C-9CD75D49BCD6}"/>
    <cellStyle name="Normal 9 6 2 3 3 2" xfId="5189" xr:uid="{25CCABF4-4E9A-4DF6-80D9-F1DD33BBFB52}"/>
    <cellStyle name="Normal 9 6 2 3 3 2 2" xfId="5792" xr:uid="{6DD54A25-552D-4061-8560-FE2AEFC99010}"/>
    <cellStyle name="Normal 9 6 2 3 4" xfId="3554" xr:uid="{346B4A39-0DB7-4B6B-B40C-97748DE12E19}"/>
    <cellStyle name="Normal 9 6 2 3 4 2" xfId="5190" xr:uid="{66DFC7C1-44CD-4475-9D15-FB47C1FE74D3}"/>
    <cellStyle name="Normal 9 6 2 3 4 2 2" xfId="5793" xr:uid="{3B745983-DD23-4852-BB62-4C918D0BD35E}"/>
    <cellStyle name="Normal 9 6 2 3 5" xfId="3555" xr:uid="{E8F6DCF5-8622-46C2-9BE5-FBACCC2E42CC}"/>
    <cellStyle name="Normal 9 6 2 3 5 2" xfId="5191" xr:uid="{4F2148F7-C5A4-4F6E-9897-D4962041269D}"/>
    <cellStyle name="Normal 9 6 2 3 5 2 2" xfId="5794" xr:uid="{E787845B-C423-4A6D-A5F2-680775860FB6}"/>
    <cellStyle name="Normal 9 6 2 3 6" xfId="5184" xr:uid="{12537151-BDD6-4B88-976E-9DFCD72F8558}"/>
    <cellStyle name="Normal 9 6 2 3 6 2" xfId="5787" xr:uid="{0B36C1E4-DCE3-4FD6-98FF-881F8701D0C6}"/>
    <cellStyle name="Normal 9 6 2 4" xfId="3556" xr:uid="{31811BA1-F181-4110-8D62-99FC4080A9C1}"/>
    <cellStyle name="Normal 9 6 2 4 2" xfId="3557" xr:uid="{85E6EC32-EC29-41DC-BD79-8D7E025FC66D}"/>
    <cellStyle name="Normal 9 6 2 4 2 2" xfId="5193" xr:uid="{D67A89B4-3526-4BDE-966B-9F405D805497}"/>
    <cellStyle name="Normal 9 6 2 4 2 2 2" xfId="5796" xr:uid="{E3A5D714-3C8C-498C-A51E-C659E6C8C0C1}"/>
    <cellStyle name="Normal 9 6 2 4 3" xfId="3558" xr:uid="{5C93D666-5319-4110-95F0-87EABBD5D8F8}"/>
    <cellStyle name="Normal 9 6 2 4 3 2" xfId="5194" xr:uid="{21946EE7-1B95-4243-8D66-68C9DB524433}"/>
    <cellStyle name="Normal 9 6 2 4 3 2 2" xfId="5797" xr:uid="{3F0A6EFF-8716-43BC-B25A-D242C170F394}"/>
    <cellStyle name="Normal 9 6 2 4 4" xfId="3559" xr:uid="{043F7DD0-A883-4288-AB5B-3A582CF95E0B}"/>
    <cellStyle name="Normal 9 6 2 4 4 2" xfId="5195" xr:uid="{986B68FD-B453-464A-9C21-6890082E99A7}"/>
    <cellStyle name="Normal 9 6 2 4 4 2 2" xfId="5798" xr:uid="{D45F233D-76FB-4F02-B4CB-B5288DFBB1D8}"/>
    <cellStyle name="Normal 9 6 2 4 5" xfId="5192" xr:uid="{4CC29CAB-9BA2-43EF-A882-3C6E9F4A28DD}"/>
    <cellStyle name="Normal 9 6 2 4 5 2" xfId="5795" xr:uid="{5AFD3B4E-2FB9-457B-B6D5-ECB65A097732}"/>
    <cellStyle name="Normal 9 6 2 5" xfId="3560" xr:uid="{7E547796-3728-45FF-A34C-2E9D78960684}"/>
    <cellStyle name="Normal 9 6 2 5 2" xfId="3561" xr:uid="{AEABE54B-9C0A-40B2-8F81-1A29AAC3D0C6}"/>
    <cellStyle name="Normal 9 6 2 5 2 2" xfId="5197" xr:uid="{6AD4C9FF-FF33-4FAE-BBF6-426B49F8A976}"/>
    <cellStyle name="Normal 9 6 2 5 2 2 2" xfId="5800" xr:uid="{57C880D5-BF50-470D-85CE-031C8B8D8522}"/>
    <cellStyle name="Normal 9 6 2 5 3" xfId="3562" xr:uid="{95F42E22-27BE-490B-82D8-486302062390}"/>
    <cellStyle name="Normal 9 6 2 5 3 2" xfId="5198" xr:uid="{0B8D558B-19B2-4003-9606-448AED5BC287}"/>
    <cellStyle name="Normal 9 6 2 5 3 2 2" xfId="5801" xr:uid="{7C07EDCF-C135-493E-9F67-933B66DB06E0}"/>
    <cellStyle name="Normal 9 6 2 5 4" xfId="3563" xr:uid="{98A30700-DC2A-4A0F-A817-31197C3C707E}"/>
    <cellStyle name="Normal 9 6 2 5 4 2" xfId="5199" xr:uid="{6F5157D1-D28B-444B-9E57-4739AB707817}"/>
    <cellStyle name="Normal 9 6 2 5 4 2 2" xfId="5802" xr:uid="{B83EE786-4569-40EB-8EB4-B04A3616C0A9}"/>
    <cellStyle name="Normal 9 6 2 5 5" xfId="5196" xr:uid="{1B68AC11-BE63-4290-8B10-55185882ACBA}"/>
    <cellStyle name="Normal 9 6 2 5 5 2" xfId="5799" xr:uid="{7365E9D9-22BF-4939-A6BF-FD984A2334F4}"/>
    <cellStyle name="Normal 9 6 2 6" xfId="3564" xr:uid="{85D09E3D-DF7A-4C54-9DF0-9B147546EAD5}"/>
    <cellStyle name="Normal 9 6 2 6 2" xfId="5200" xr:uid="{D82778E3-EE50-4752-849D-8656E37DEB45}"/>
    <cellStyle name="Normal 9 6 2 6 2 2" xfId="5803" xr:uid="{21CE7B65-44AF-4ECE-A66A-1D3CE5064125}"/>
    <cellStyle name="Normal 9 6 2 7" xfId="3565" xr:uid="{4AB28407-A832-43C8-BC8F-2E55CC00F645}"/>
    <cellStyle name="Normal 9 6 2 7 2" xfId="5201" xr:uid="{5AF6367D-4978-402E-8019-D6CC934C24F6}"/>
    <cellStyle name="Normal 9 6 2 7 2 2" xfId="5804" xr:uid="{0720A651-4504-4029-9B6B-5F71EC23BA0F}"/>
    <cellStyle name="Normal 9 6 2 8" xfId="3566" xr:uid="{A5F9A4BA-E90D-452C-995A-60D409DC649C}"/>
    <cellStyle name="Normal 9 6 2 8 2" xfId="5202" xr:uid="{BD632F10-7B12-41C8-B548-3FA0D273A8FC}"/>
    <cellStyle name="Normal 9 6 2 8 2 2" xfId="5805" xr:uid="{8D806117-C08F-4DBF-BFBA-FD06B3D75629}"/>
    <cellStyle name="Normal 9 6 2 9" xfId="5171" xr:uid="{CAE970BF-3D79-4999-9C92-5B3A25D2ACD3}"/>
    <cellStyle name="Normal 9 6 2 9 2" xfId="5774" xr:uid="{568C277F-9708-446D-90C4-5F0D6DFE5FB7}"/>
    <cellStyle name="Normal 9 6 3" xfId="3567" xr:uid="{9F0F99AE-2FDA-4092-8C69-EB0CD4E8C14C}"/>
    <cellStyle name="Normal 9 6 3 2" xfId="3568" xr:uid="{DFABC10E-444F-4E33-AEEA-B71B704A3CB0}"/>
    <cellStyle name="Normal 9 6 3 2 2" xfId="3569" xr:uid="{62E27E92-4095-4FCB-913F-DCEF9937B298}"/>
    <cellStyle name="Normal 9 6 3 2 2 2" xfId="5205" xr:uid="{2C732949-6C66-4881-8F03-C910D17BDD53}"/>
    <cellStyle name="Normal 9 6 3 2 2 2 2" xfId="5808" xr:uid="{C2359B0C-5AD7-4D38-9681-3F4AFA942271}"/>
    <cellStyle name="Normal 9 6 3 2 3" xfId="3570" xr:uid="{96639109-BF5A-481F-9356-6805411FC527}"/>
    <cellStyle name="Normal 9 6 3 2 3 2" xfId="5206" xr:uid="{6AA5E87A-678D-46E2-A9DB-E5F2F555A7DD}"/>
    <cellStyle name="Normal 9 6 3 2 3 2 2" xfId="5809" xr:uid="{6B28F107-0183-43FC-89A7-5AD8742242D2}"/>
    <cellStyle name="Normal 9 6 3 2 4" xfId="3571" xr:uid="{A94AD0ED-491B-4E29-81BA-3631F85D20AD}"/>
    <cellStyle name="Normal 9 6 3 2 4 2" xfId="5207" xr:uid="{60BB66F7-BDCE-4CBB-B62C-3CFD2F36BAD6}"/>
    <cellStyle name="Normal 9 6 3 2 4 2 2" xfId="5810" xr:uid="{71D70C5B-C754-4B20-A501-2A4DBD9CA9B5}"/>
    <cellStyle name="Normal 9 6 3 2 5" xfId="5204" xr:uid="{AD0AA329-EC76-4C26-A292-B67111B431E4}"/>
    <cellStyle name="Normal 9 6 3 2 5 2" xfId="5807" xr:uid="{E38A0C96-A206-4567-9B68-DE35A1F5C2BD}"/>
    <cellStyle name="Normal 9 6 3 3" xfId="3572" xr:uid="{DEA4F659-B266-4A61-9E63-DB15E5CA90A8}"/>
    <cellStyle name="Normal 9 6 3 3 2" xfId="3573" xr:uid="{D400BCA5-B68D-43AC-ADE1-A7A6CF63C922}"/>
    <cellStyle name="Normal 9 6 3 3 2 2" xfId="5209" xr:uid="{E858B515-6FF4-4724-BEB3-DF828B512801}"/>
    <cellStyle name="Normal 9 6 3 3 2 2 2" xfId="5812" xr:uid="{FDFA0694-9A7C-4EA9-ACEA-DDF39332C4B5}"/>
    <cellStyle name="Normal 9 6 3 3 3" xfId="3574" xr:uid="{334841E1-2017-444C-B4AB-3D01282435AD}"/>
    <cellStyle name="Normal 9 6 3 3 3 2" xfId="5210" xr:uid="{C2D45D9C-CED1-4956-BB19-359FA966119C}"/>
    <cellStyle name="Normal 9 6 3 3 3 2 2" xfId="5813" xr:uid="{556568F3-2D58-4F95-B855-C4DE7A122D1B}"/>
    <cellStyle name="Normal 9 6 3 3 4" xfId="3575" xr:uid="{90804F0D-D292-41EB-A34B-A5049745E4A9}"/>
    <cellStyle name="Normal 9 6 3 3 4 2" xfId="5211" xr:uid="{C921F9D8-FE4A-433B-9D9E-E1EEE4C9AC85}"/>
    <cellStyle name="Normal 9 6 3 3 4 2 2" xfId="5814" xr:uid="{C6262F83-D22A-4DA9-8372-3061C39C732C}"/>
    <cellStyle name="Normal 9 6 3 3 5" xfId="5208" xr:uid="{A12924DC-9362-4D88-95A0-A7926EF7EB88}"/>
    <cellStyle name="Normal 9 6 3 3 5 2" xfId="5811" xr:uid="{EF79BC9C-F499-4E47-BFFD-972922C1B626}"/>
    <cellStyle name="Normal 9 6 3 4" xfId="3576" xr:uid="{A4AD4BDA-097A-4DD3-93F5-FDD95FBAB661}"/>
    <cellStyle name="Normal 9 6 3 4 2" xfId="5212" xr:uid="{8AA76E86-8A6C-49EF-956F-452A268A9FAF}"/>
    <cellStyle name="Normal 9 6 3 4 2 2" xfId="5815" xr:uid="{F78BB2C1-74FE-4CF4-9BCD-233FC26DA54F}"/>
    <cellStyle name="Normal 9 6 3 5" xfId="3577" xr:uid="{149036C8-6ABF-4EF2-9CE4-EB73F914A06A}"/>
    <cellStyle name="Normal 9 6 3 5 2" xfId="5213" xr:uid="{B5996945-56C0-4EE6-9C76-F9DDDD871223}"/>
    <cellStyle name="Normal 9 6 3 5 2 2" xfId="5816" xr:uid="{1BDC47E7-73DC-4C20-8114-B3DD0F676DF8}"/>
    <cellStyle name="Normal 9 6 3 6" xfId="3578" xr:uid="{C538B689-1C0E-4F23-8A6F-D722144F5857}"/>
    <cellStyle name="Normal 9 6 3 6 2" xfId="5214" xr:uid="{9BAEE624-84C6-47C5-B7A3-B2BF5B46AA35}"/>
    <cellStyle name="Normal 9 6 3 6 2 2" xfId="5817" xr:uid="{117A0BAE-6081-4B6A-8FA6-E46211399FB7}"/>
    <cellStyle name="Normal 9 6 3 7" xfId="5203" xr:uid="{F7EEBF13-46D5-4B9A-97DA-A69C63C55EED}"/>
    <cellStyle name="Normal 9 6 3 7 2" xfId="5806" xr:uid="{2872C340-2E10-4802-A7E8-97A7A3AE0EDA}"/>
    <cellStyle name="Normal 9 6 4" xfId="3579" xr:uid="{6A5FB90E-62F2-43DE-8EF5-B84A545C463E}"/>
    <cellStyle name="Normal 9 6 4 2" xfId="3580" xr:uid="{89A9AC9F-FD85-44D5-9EDB-B14D09131CEB}"/>
    <cellStyle name="Normal 9 6 4 2 2" xfId="3581" xr:uid="{7DED8FCF-92C6-4834-A9D7-11B26BD9818D}"/>
    <cellStyle name="Normal 9 6 4 2 2 2" xfId="5217" xr:uid="{3A4F470C-7BA8-4EF0-AAB1-1C1C08D2F078}"/>
    <cellStyle name="Normal 9 6 4 2 2 2 2" xfId="5820" xr:uid="{C8111079-91C5-4FBC-BE87-1E83EF736205}"/>
    <cellStyle name="Normal 9 6 4 2 3" xfId="3582" xr:uid="{DD0018E8-3B2D-4C62-8017-F108051C4B96}"/>
    <cellStyle name="Normal 9 6 4 2 3 2" xfId="5218" xr:uid="{BDC5DC09-3FBE-49A5-9F0C-7D92575AFD71}"/>
    <cellStyle name="Normal 9 6 4 2 3 2 2" xfId="5821" xr:uid="{A71D5D27-48B1-4263-98ED-5D081B0A6C26}"/>
    <cellStyle name="Normal 9 6 4 2 4" xfId="3583" xr:uid="{7B11513A-F3DF-4670-A4CD-C8BC08FE38D9}"/>
    <cellStyle name="Normal 9 6 4 2 4 2" xfId="5219" xr:uid="{467DBDFB-CDAF-4F27-A2EC-D888A52F88B6}"/>
    <cellStyle name="Normal 9 6 4 2 4 2 2" xfId="5822" xr:uid="{3CD2B1F1-EC94-4736-ADEE-53D0AE83490B}"/>
    <cellStyle name="Normal 9 6 4 2 5" xfId="5216" xr:uid="{E1C3807A-DFAE-4520-BA71-61B01A4CB651}"/>
    <cellStyle name="Normal 9 6 4 2 5 2" xfId="5819" xr:uid="{76AEDB88-477E-4BB2-BC7C-DF0C83758B3A}"/>
    <cellStyle name="Normal 9 6 4 3" xfId="3584" xr:uid="{C59DBE90-9113-4FFB-9873-E8C5F932817B}"/>
    <cellStyle name="Normal 9 6 4 3 2" xfId="5220" xr:uid="{6E2BFC71-2064-4D0D-9D22-A4536F54C483}"/>
    <cellStyle name="Normal 9 6 4 3 2 2" xfId="5823" xr:uid="{930E5BA3-D5B0-4FB3-B930-BA0C010B7A1D}"/>
    <cellStyle name="Normal 9 6 4 4" xfId="3585" xr:uid="{7CE0C747-C876-4740-A3E7-BF66E6785A93}"/>
    <cellStyle name="Normal 9 6 4 4 2" xfId="5221" xr:uid="{0C5F9883-E853-430C-BFD4-362252EEF305}"/>
    <cellStyle name="Normal 9 6 4 4 2 2" xfId="5824" xr:uid="{754C5EB1-E610-4E5F-8225-6B95680573CA}"/>
    <cellStyle name="Normal 9 6 4 5" xfId="3586" xr:uid="{5D960319-1821-4578-A973-4224F3922872}"/>
    <cellStyle name="Normal 9 6 4 5 2" xfId="5222" xr:uid="{0765B5F3-E1CE-4FB3-BB0C-405906F0DA92}"/>
    <cellStyle name="Normal 9 6 4 5 2 2" xfId="5825" xr:uid="{C62CB43A-7E62-4E74-A298-A948BC3566E9}"/>
    <cellStyle name="Normal 9 6 4 6" xfId="5215" xr:uid="{224803EA-7657-4FCF-A111-AE70DC55A0BE}"/>
    <cellStyle name="Normal 9 6 4 6 2" xfId="5818" xr:uid="{48013BFF-E6D4-49FF-9CCA-9DA1488A9548}"/>
    <cellStyle name="Normal 9 6 5" xfId="3587" xr:uid="{09F83339-AA30-46BF-9B78-C814B78BA51B}"/>
    <cellStyle name="Normal 9 6 5 2" xfId="3588" xr:uid="{C01A4B6A-0931-43B4-B5AD-E2615BAD169B}"/>
    <cellStyle name="Normal 9 6 5 2 2" xfId="5224" xr:uid="{BEA3D1AB-8CC3-4B99-B6CB-0FD4AAA2E5D1}"/>
    <cellStyle name="Normal 9 6 5 2 2 2" xfId="5827" xr:uid="{C136C218-E59C-43A4-95A1-3334C8265D35}"/>
    <cellStyle name="Normal 9 6 5 3" xfId="3589" xr:uid="{1BC84117-0531-43A9-B2AE-616A0725465E}"/>
    <cellStyle name="Normal 9 6 5 3 2" xfId="5225" xr:uid="{9F661AE5-F8CC-4304-84C9-1DC0F8C187C8}"/>
    <cellStyle name="Normal 9 6 5 3 2 2" xfId="5828" xr:uid="{6B86C93C-7727-4EAD-A3B7-927080D5D7E5}"/>
    <cellStyle name="Normal 9 6 5 4" xfId="3590" xr:uid="{2426208E-B5C6-4DE2-B8B5-194376F9D156}"/>
    <cellStyle name="Normal 9 6 5 4 2" xfId="5226" xr:uid="{E03A90C6-550E-4A4E-8044-5AA051ABD3B8}"/>
    <cellStyle name="Normal 9 6 5 4 2 2" xfId="5829" xr:uid="{5B6659D9-FC7F-4C5F-BA1E-E34B10E4BDC3}"/>
    <cellStyle name="Normal 9 6 5 5" xfId="5223" xr:uid="{43C7CC5D-0E7D-4320-9810-D73968E1C22F}"/>
    <cellStyle name="Normal 9 6 5 5 2" xfId="5826" xr:uid="{F0F80243-32EE-4ABF-AD8C-01E3664F000C}"/>
    <cellStyle name="Normal 9 6 6" xfId="3591" xr:uid="{149BBE36-426B-4998-89D4-EBD0858CE2DD}"/>
    <cellStyle name="Normal 9 6 6 2" xfId="3592" xr:uid="{A8354A61-338A-49A7-9CB6-51C739D665D7}"/>
    <cellStyle name="Normal 9 6 6 2 2" xfId="5228" xr:uid="{CEE6A993-B2D9-4BBD-BB0C-B701865D1813}"/>
    <cellStyle name="Normal 9 6 6 2 2 2" xfId="5831" xr:uid="{298ACE6C-95DF-4ACF-9FA5-2F64F0FD32D0}"/>
    <cellStyle name="Normal 9 6 6 3" xfId="3593" xr:uid="{EECEC39A-DFB0-4C95-8071-C500A7315E7A}"/>
    <cellStyle name="Normal 9 6 6 3 2" xfId="5229" xr:uid="{6A8A1835-A6CD-4411-BC47-24AFC43CC91D}"/>
    <cellStyle name="Normal 9 6 6 3 2 2" xfId="5832" xr:uid="{DD938A5B-63EA-47E4-90AB-11574A296780}"/>
    <cellStyle name="Normal 9 6 6 4" xfId="3594" xr:uid="{6590F615-E53D-4521-A3D9-A844DBA9C2A8}"/>
    <cellStyle name="Normal 9 6 6 4 2" xfId="5230" xr:uid="{BA6B2965-E317-47E5-8247-53F0B720072E}"/>
    <cellStyle name="Normal 9 6 6 4 2 2" xfId="5833" xr:uid="{ABE13F5A-EE40-4652-8704-E3B74C7ED021}"/>
    <cellStyle name="Normal 9 6 6 5" xfId="5227" xr:uid="{68B58D9E-9435-4556-AED3-6BC2764FA34D}"/>
    <cellStyle name="Normal 9 6 6 5 2" xfId="5830" xr:uid="{11337A42-9D4A-486F-9C73-33BBF8086B81}"/>
    <cellStyle name="Normal 9 6 7" xfId="3595" xr:uid="{B4592198-6597-45AF-8405-C2FE30B6947D}"/>
    <cellStyle name="Normal 9 6 7 2" xfId="5231" xr:uid="{ACF22117-9968-48A5-93D7-EE2311A316DD}"/>
    <cellStyle name="Normal 9 6 7 2 2" xfId="5834" xr:uid="{AE709591-E090-474C-9316-81E6009CEB68}"/>
    <cellStyle name="Normal 9 6 8" xfId="3596" xr:uid="{2059E543-D619-4312-9EC5-08CE31286420}"/>
    <cellStyle name="Normal 9 6 8 2" xfId="5232" xr:uid="{E333F529-1D52-4974-919C-262A6C616346}"/>
    <cellStyle name="Normal 9 6 8 2 2" xfId="5835" xr:uid="{02ADA33D-49D8-4F94-98AB-7A5612F33E24}"/>
    <cellStyle name="Normal 9 6 9" xfId="3597" xr:uid="{460AB488-3987-488E-B684-70AE0AE94CF4}"/>
    <cellStyle name="Normal 9 6 9 2" xfId="5233" xr:uid="{864E8BBF-1F64-4D1E-A854-64EC48AC9357}"/>
    <cellStyle name="Normal 9 6 9 2 2" xfId="5836" xr:uid="{F8A2BCC0-F9CC-4639-9C3A-CF3A957F2C8A}"/>
    <cellStyle name="Normal 9 7" xfId="3598" xr:uid="{0D04E2D0-A2DD-42BE-BCC4-57C02CD6130F}"/>
    <cellStyle name="Normal 9 7 2" xfId="3599" xr:uid="{46A357B9-85E0-41F7-B575-81DF05757694}"/>
    <cellStyle name="Normal 9 7 2 2" xfId="3600" xr:uid="{06D60AAD-C0D0-4AB5-9EAE-EDA3BFEE2537}"/>
    <cellStyle name="Normal 9 7 2 2 2" xfId="3601" xr:uid="{D4A240E0-2320-4015-967A-DA8F7241B72E}"/>
    <cellStyle name="Normal 9 7 2 2 2 2" xfId="4276" xr:uid="{740D3DE8-9C0A-4AD5-9ABB-AE68EC7EFA25}"/>
    <cellStyle name="Normal 9 7 2 2 2 2 2" xfId="5238" xr:uid="{993D2F17-9B44-4145-83F4-68262644B1A7}"/>
    <cellStyle name="Normal 9 7 2 2 2 2 2 2" xfId="5841" xr:uid="{7AA0599B-9358-4A84-AA89-824BD879E7D0}"/>
    <cellStyle name="Normal 9 7 2 2 2 3" xfId="5237" xr:uid="{10277F45-EA38-4C66-A4E3-9A2E206D20E5}"/>
    <cellStyle name="Normal 9 7 2 2 2 3 2" xfId="5840" xr:uid="{DBFA347C-1D7A-4541-B506-7D9396D90BCD}"/>
    <cellStyle name="Normal 9 7 2 2 3" xfId="3602" xr:uid="{82AF9284-4B27-4D58-93A2-E32D70018B47}"/>
    <cellStyle name="Normal 9 7 2 2 3 2" xfId="5239" xr:uid="{64BC9730-FB68-4861-BEC2-DF9ACD87AFD6}"/>
    <cellStyle name="Normal 9 7 2 2 3 2 2" xfId="5842" xr:uid="{8F6869A0-A37E-4232-B849-263EDC5FCA7A}"/>
    <cellStyle name="Normal 9 7 2 2 4" xfId="3603" xr:uid="{1524D975-CF71-4262-A3F0-C308D4B72F7B}"/>
    <cellStyle name="Normal 9 7 2 2 4 2" xfId="5240" xr:uid="{3CBC780C-A767-4C87-B700-2049A7884176}"/>
    <cellStyle name="Normal 9 7 2 2 4 2 2" xfId="5843" xr:uid="{5C95EB65-1557-4F2A-B6EE-3C8AD55E3230}"/>
    <cellStyle name="Normal 9 7 2 2 5" xfId="5236" xr:uid="{B0065537-3E57-496E-9550-716CD90119AC}"/>
    <cellStyle name="Normal 9 7 2 2 5 2" xfId="5839" xr:uid="{8476024E-125E-4370-9CFE-1BEDC5024AA3}"/>
    <cellStyle name="Normal 9 7 2 3" xfId="3604" xr:uid="{FFAFB671-A739-4177-843A-48E818FDAA85}"/>
    <cellStyle name="Normal 9 7 2 3 2" xfId="3605" xr:uid="{3F8EEDBB-58EC-412B-92DC-3E81901B6E8F}"/>
    <cellStyle name="Normal 9 7 2 3 2 2" xfId="5242" xr:uid="{382F290D-7C46-477F-8A5F-CEA4980CB50A}"/>
    <cellStyle name="Normal 9 7 2 3 2 2 2" xfId="5845" xr:uid="{BC1E6189-677C-4B4C-8057-E59D23B6F6AA}"/>
    <cellStyle name="Normal 9 7 2 3 3" xfId="3606" xr:uid="{8489E018-74EB-4687-A9BB-DB3DCA573408}"/>
    <cellStyle name="Normal 9 7 2 3 3 2" xfId="5243" xr:uid="{D5995633-07F5-4A1F-89CC-332BFCDA57C2}"/>
    <cellStyle name="Normal 9 7 2 3 3 2 2" xfId="5846" xr:uid="{651D839D-328D-4075-AA0E-AD2F83B0A12F}"/>
    <cellStyle name="Normal 9 7 2 3 4" xfId="3607" xr:uid="{972D4E20-5667-493F-94FA-B628727B3F89}"/>
    <cellStyle name="Normal 9 7 2 3 4 2" xfId="5244" xr:uid="{E429FE6B-C10D-4995-A6BD-91ECB9E072D6}"/>
    <cellStyle name="Normal 9 7 2 3 4 2 2" xfId="5847" xr:uid="{6B255406-E58F-4F19-99C2-555A61263D5D}"/>
    <cellStyle name="Normal 9 7 2 3 5" xfId="5241" xr:uid="{EB85F4C4-F11B-4EE8-A60B-5199A8DDC8AE}"/>
    <cellStyle name="Normal 9 7 2 3 5 2" xfId="5844" xr:uid="{4F5F42CF-9130-41D2-A0C4-66B5C7A79F6C}"/>
    <cellStyle name="Normal 9 7 2 4" xfId="3608" xr:uid="{E8AEA88E-6483-40E4-86DA-F97DA64690BE}"/>
    <cellStyle name="Normal 9 7 2 4 2" xfId="5245" xr:uid="{DCEC2D04-C8B8-491A-8DBD-157AD532C4A4}"/>
    <cellStyle name="Normal 9 7 2 4 2 2" xfId="5848" xr:uid="{B81EF64A-DEDB-45F7-BEF9-9DCE05E92079}"/>
    <cellStyle name="Normal 9 7 2 5" xfId="3609" xr:uid="{5F1A5C67-3C62-43B5-A399-81674DE95C7C}"/>
    <cellStyle name="Normal 9 7 2 5 2" xfId="5246" xr:uid="{EB56BD06-A120-46B0-849A-01506008FD1A}"/>
    <cellStyle name="Normal 9 7 2 5 2 2" xfId="5849" xr:uid="{88058C68-2277-45AF-89B1-6900AEFBC1E1}"/>
    <cellStyle name="Normal 9 7 2 6" xfId="3610" xr:uid="{261773F4-87CE-49C0-B616-E8D65F199395}"/>
    <cellStyle name="Normal 9 7 2 6 2" xfId="5247" xr:uid="{5F3CE9F9-C222-486E-9F07-C038406B0390}"/>
    <cellStyle name="Normal 9 7 2 6 2 2" xfId="5850" xr:uid="{F8D912AE-2F47-4699-972D-8A4B8B70D691}"/>
    <cellStyle name="Normal 9 7 2 7" xfId="5235" xr:uid="{610A58E3-515E-4F70-B393-C65FFDB2FA9C}"/>
    <cellStyle name="Normal 9 7 2 7 2" xfId="5838" xr:uid="{FF9B371C-3363-43C9-9B04-6BCFEC8EDAB3}"/>
    <cellStyle name="Normal 9 7 3" xfId="3611" xr:uid="{5DC9E1C1-461B-4D64-8B8A-BB9A44982E2F}"/>
    <cellStyle name="Normal 9 7 3 2" xfId="3612" xr:uid="{AA6AC8CD-E181-4994-AC21-EBB883F8B2D6}"/>
    <cellStyle name="Normal 9 7 3 2 2" xfId="3613" xr:uid="{49E20405-A009-4D28-9116-1568598CF059}"/>
    <cellStyle name="Normal 9 7 3 2 2 2" xfId="5250" xr:uid="{5AA7F0F8-9B13-4D4B-866E-239E97050837}"/>
    <cellStyle name="Normal 9 7 3 2 2 2 2" xfId="5853" xr:uid="{2C8CAA34-6110-4190-9954-5A8E967EC268}"/>
    <cellStyle name="Normal 9 7 3 2 3" xfId="3614" xr:uid="{9899AD61-FC97-44F4-98BE-439017772D5F}"/>
    <cellStyle name="Normal 9 7 3 2 3 2" xfId="5251" xr:uid="{CBE9404E-2C31-48CD-8607-2BA95D235944}"/>
    <cellStyle name="Normal 9 7 3 2 3 2 2" xfId="5854" xr:uid="{7D1C909E-1B69-408F-92B3-B443AC9F9762}"/>
    <cellStyle name="Normal 9 7 3 2 4" xfId="3615" xr:uid="{9E61AEFE-9C72-47F0-BEF5-C2AA60E255FF}"/>
    <cellStyle name="Normal 9 7 3 2 4 2" xfId="5252" xr:uid="{7D51B23F-72CC-49B9-8488-4CFBECE288CD}"/>
    <cellStyle name="Normal 9 7 3 2 4 2 2" xfId="5855" xr:uid="{CEAB60F9-9722-41A0-9D60-53E7EB292A76}"/>
    <cellStyle name="Normal 9 7 3 2 5" xfId="5249" xr:uid="{7750EC1D-A22E-40F3-856C-12755D5D4E6F}"/>
    <cellStyle name="Normal 9 7 3 2 5 2" xfId="5852" xr:uid="{43459DC8-0C99-40DD-A405-2698B41DAD71}"/>
    <cellStyle name="Normal 9 7 3 3" xfId="3616" xr:uid="{628C413E-37DF-4012-BC4E-514BBAEFB30F}"/>
    <cellStyle name="Normal 9 7 3 3 2" xfId="5253" xr:uid="{4B79DBE2-4B22-4A6F-8261-1CF6E4F0CA2A}"/>
    <cellStyle name="Normal 9 7 3 3 2 2" xfId="5856" xr:uid="{708531E5-3C70-433B-B7AC-7CE85290C172}"/>
    <cellStyle name="Normal 9 7 3 4" xfId="3617" xr:uid="{B1808647-456B-4706-8ACE-C5BD80184843}"/>
    <cellStyle name="Normal 9 7 3 4 2" xfId="5254" xr:uid="{8C9CF3DC-EDAF-42FD-B509-FB46E1533737}"/>
    <cellStyle name="Normal 9 7 3 4 2 2" xfId="5857" xr:uid="{9C047656-041B-444E-A35A-9A3E2806EF7D}"/>
    <cellStyle name="Normal 9 7 3 5" xfId="3618" xr:uid="{5BE0B699-1835-4FA7-896B-26C015ECA29A}"/>
    <cellStyle name="Normal 9 7 3 5 2" xfId="5255" xr:uid="{4712DDB2-010A-4EC7-B68F-758596716C03}"/>
    <cellStyle name="Normal 9 7 3 5 2 2" xfId="5858" xr:uid="{D2582953-CD01-4F33-9D30-BD43CD3B4D5A}"/>
    <cellStyle name="Normal 9 7 3 6" xfId="5248" xr:uid="{8F013843-A9F5-4F06-A7F1-8DA3635FCE43}"/>
    <cellStyle name="Normal 9 7 3 6 2" xfId="5851" xr:uid="{82A4F5E5-0A14-4EB0-BDD4-EACFD3372C6C}"/>
    <cellStyle name="Normal 9 7 4" xfId="3619" xr:uid="{81967DAC-5EE7-457F-BEAB-A645E544E3F1}"/>
    <cellStyle name="Normal 9 7 4 2" xfId="3620" xr:uid="{275D82CA-DC5B-44CA-B51E-845ABF7FD775}"/>
    <cellStyle name="Normal 9 7 4 2 2" xfId="5257" xr:uid="{03020E50-F548-4ABD-BDD4-12A04DA5C05A}"/>
    <cellStyle name="Normal 9 7 4 2 2 2" xfId="5860" xr:uid="{DE36D158-2309-4AA8-89AA-5E8F73211DD4}"/>
    <cellStyle name="Normal 9 7 4 3" xfId="3621" xr:uid="{D4C45018-F1E5-4EFA-93BB-FCB817DAE648}"/>
    <cellStyle name="Normal 9 7 4 3 2" xfId="5258" xr:uid="{87A34D35-D966-4BD5-831F-5C20A6B2C7F6}"/>
    <cellStyle name="Normal 9 7 4 3 2 2" xfId="5861" xr:uid="{164918FE-8809-4D6A-B0F1-93BE99CAEB3F}"/>
    <cellStyle name="Normal 9 7 4 4" xfId="3622" xr:uid="{9D638127-AB8B-4010-9539-E59AD144A4E4}"/>
    <cellStyle name="Normal 9 7 4 4 2" xfId="5259" xr:uid="{547FD228-EA55-4F10-A4D4-95E07DD8B9BD}"/>
    <cellStyle name="Normal 9 7 4 4 2 2" xfId="5862" xr:uid="{D75E05FD-8A7F-4A9B-BE71-97AA5201F986}"/>
    <cellStyle name="Normal 9 7 4 5" xfId="5256" xr:uid="{865FB9C1-C194-41E9-B98B-8A7478D50A2F}"/>
    <cellStyle name="Normal 9 7 4 5 2" xfId="5859" xr:uid="{EFE48B17-096F-4FDF-B86D-93E6A908EDCF}"/>
    <cellStyle name="Normal 9 7 5" xfId="3623" xr:uid="{392EE85C-D0A6-4B46-826F-523AD994C53F}"/>
    <cellStyle name="Normal 9 7 5 2" xfId="3624" xr:uid="{6C629B73-1A43-4989-B46A-A4478B3DC7BD}"/>
    <cellStyle name="Normal 9 7 5 2 2" xfId="5261" xr:uid="{DA48CC35-E2F7-4652-98E3-3563CBDC51E0}"/>
    <cellStyle name="Normal 9 7 5 2 2 2" xfId="5864" xr:uid="{FD09D605-D159-4EF4-8548-20EE30E2AE46}"/>
    <cellStyle name="Normal 9 7 5 3" xfId="3625" xr:uid="{6FEA3613-7F7B-4FB8-B0F1-15352359F25B}"/>
    <cellStyle name="Normal 9 7 5 3 2" xfId="5262" xr:uid="{3B9377DF-FAA2-42F1-9E7A-719954C9E3D5}"/>
    <cellStyle name="Normal 9 7 5 3 2 2" xfId="5865" xr:uid="{0DD6FD1B-9EF3-4AC0-B0B4-0F4861F5AD54}"/>
    <cellStyle name="Normal 9 7 5 4" xfId="3626" xr:uid="{33CA6B81-1E62-4E48-9E1D-3F2496145E09}"/>
    <cellStyle name="Normal 9 7 5 4 2" xfId="5263" xr:uid="{F4871823-6E34-4F52-9F5A-4A716A864FDF}"/>
    <cellStyle name="Normal 9 7 5 4 2 2" xfId="5866" xr:uid="{AA6A02ED-6CF9-4286-B558-643CFA8F5C6E}"/>
    <cellStyle name="Normal 9 7 5 5" xfId="5260" xr:uid="{67F340AB-E667-4875-B18D-0A5661548BA8}"/>
    <cellStyle name="Normal 9 7 5 5 2" xfId="5863" xr:uid="{F9D70203-54BC-448B-8909-E1AA5F33C06D}"/>
    <cellStyle name="Normal 9 7 6" xfId="3627" xr:uid="{0549FDA3-21D2-4219-AB68-0123CD005AE3}"/>
    <cellStyle name="Normal 9 7 6 2" xfId="5264" xr:uid="{C660BDF1-0D57-44FF-B2B5-03973F4D27A2}"/>
    <cellStyle name="Normal 9 7 6 2 2" xfId="5867" xr:uid="{3A3088F0-088D-4A1E-93D7-CF866BB5A891}"/>
    <cellStyle name="Normal 9 7 7" xfId="3628" xr:uid="{F00D40AC-3152-4AFE-85E5-D1C8B77D9259}"/>
    <cellStyle name="Normal 9 7 7 2" xfId="5265" xr:uid="{5440D501-4D2C-4F92-9B9D-55315AC307C9}"/>
    <cellStyle name="Normal 9 7 7 2 2" xfId="5868" xr:uid="{65D0CDC8-DBE1-4960-903A-B6F57FA4EC75}"/>
    <cellStyle name="Normal 9 7 8" xfId="3629" xr:uid="{EF4FA3BA-D869-4075-9CCE-F5961CBB0603}"/>
    <cellStyle name="Normal 9 7 8 2" xfId="5266" xr:uid="{7255C4F8-F361-4717-ACA4-7B3E8AD95C48}"/>
    <cellStyle name="Normal 9 7 8 2 2" xfId="5869" xr:uid="{8038ECEB-7FCF-4E6F-9E75-D528DAF63304}"/>
    <cellStyle name="Normal 9 7 9" xfId="5234" xr:uid="{50D489DE-1F78-4415-8061-6BAE1BD63039}"/>
    <cellStyle name="Normal 9 7 9 2" xfId="5837" xr:uid="{9E6E5E87-2882-4AA5-B5D7-EAF55572662D}"/>
    <cellStyle name="Normal 9 8" xfId="3630" xr:uid="{47FF6F5D-C2D3-4CFB-984C-E9881D586739}"/>
    <cellStyle name="Normal 9 8 2" xfId="3631" xr:uid="{2E5093E1-473D-403C-9430-D90D059C4379}"/>
    <cellStyle name="Normal 9 8 2 2" xfId="3632" xr:uid="{D3DCC2D0-ECC0-46C6-99A5-DEAAA2E1F325}"/>
    <cellStyle name="Normal 9 8 2 2 2" xfId="3633" xr:uid="{80A496FD-AD8E-4C46-8997-2D9DBC587AEC}"/>
    <cellStyle name="Normal 9 8 2 2 2 2" xfId="5270" xr:uid="{8B0776FA-F689-43ED-8433-7F65CBBE8329}"/>
    <cellStyle name="Normal 9 8 2 2 2 2 2" xfId="5873" xr:uid="{68AC9F2B-355B-4F07-9789-DB2954C7F613}"/>
    <cellStyle name="Normal 9 8 2 2 3" xfId="3634" xr:uid="{E9DE3FFF-645F-4772-8223-A15FD28E8AA1}"/>
    <cellStyle name="Normal 9 8 2 2 3 2" xfId="5271" xr:uid="{119C2CCF-799E-49EF-95BD-4CB2EEC3061A}"/>
    <cellStyle name="Normal 9 8 2 2 3 2 2" xfId="5874" xr:uid="{47C31AE8-A560-4011-90CE-C90FF0BDF9C0}"/>
    <cellStyle name="Normal 9 8 2 2 4" xfId="3635" xr:uid="{43C99A35-8FBA-47C5-96D8-740D9DE1B406}"/>
    <cellStyle name="Normal 9 8 2 2 4 2" xfId="5272" xr:uid="{51D0E9B1-5DAA-46D8-B8EA-E252EAFDEAC4}"/>
    <cellStyle name="Normal 9 8 2 2 4 2 2" xfId="5875" xr:uid="{7C260808-3DBC-4E13-8F69-555C093DB905}"/>
    <cellStyle name="Normal 9 8 2 2 5" xfId="5269" xr:uid="{71BBD382-9488-428A-9CC6-5B070DE52C05}"/>
    <cellStyle name="Normal 9 8 2 2 5 2" xfId="5872" xr:uid="{154A0060-7EAA-48CB-897F-2248606D7B69}"/>
    <cellStyle name="Normal 9 8 2 3" xfId="3636" xr:uid="{499B5198-0C71-40D2-8EB3-6862F9428A15}"/>
    <cellStyle name="Normal 9 8 2 3 2" xfId="5273" xr:uid="{199BC2D6-28B5-450E-A394-CBDF53EDD73D}"/>
    <cellStyle name="Normal 9 8 2 3 2 2" xfId="5876" xr:uid="{7D186A9B-27F0-4BA1-BC93-8DA0EC824F90}"/>
    <cellStyle name="Normal 9 8 2 4" xfId="3637" xr:uid="{D923F6BA-5460-40BA-9FC0-983F21320852}"/>
    <cellStyle name="Normal 9 8 2 4 2" xfId="5274" xr:uid="{8139428C-8FD7-4B05-A04A-6F1ABBDB09BD}"/>
    <cellStyle name="Normal 9 8 2 4 2 2" xfId="5877" xr:uid="{B0E404D9-8D25-4C6C-A835-60DB9264777A}"/>
    <cellStyle name="Normal 9 8 2 5" xfId="3638" xr:uid="{799F6668-8FCC-4FF2-AB7E-0F465ACF6156}"/>
    <cellStyle name="Normal 9 8 2 5 2" xfId="5275" xr:uid="{453CF2E1-4C73-404D-BB6C-7E134464F583}"/>
    <cellStyle name="Normal 9 8 2 5 2 2" xfId="5878" xr:uid="{51F02A52-8922-4D0C-BB6E-F8B1E0D2C088}"/>
    <cellStyle name="Normal 9 8 2 6" xfId="5268" xr:uid="{E468F817-A341-4766-9CB2-05517183FA39}"/>
    <cellStyle name="Normal 9 8 2 6 2" xfId="5871" xr:uid="{26581FA6-F9E2-4417-9370-0DDC2FCFB818}"/>
    <cellStyle name="Normal 9 8 3" xfId="3639" xr:uid="{788C9EB1-00CA-425D-A66F-9ABF02668E7F}"/>
    <cellStyle name="Normal 9 8 3 2" xfId="3640" xr:uid="{075EE23F-F798-434E-8490-1438E0FD5E18}"/>
    <cellStyle name="Normal 9 8 3 2 2" xfId="5277" xr:uid="{BBC3DF7D-0FEF-4C6E-B9B9-32D421FDD8D8}"/>
    <cellStyle name="Normal 9 8 3 2 2 2" xfId="5880" xr:uid="{25A29DB8-EC4A-4D09-BBB6-A57919D495EA}"/>
    <cellStyle name="Normal 9 8 3 3" xfId="3641" xr:uid="{F06D3520-BA3A-4669-9D35-5E45C60E3E41}"/>
    <cellStyle name="Normal 9 8 3 3 2" xfId="5278" xr:uid="{3B1A02A8-5C7E-48B7-A4B9-FC6D11141DE0}"/>
    <cellStyle name="Normal 9 8 3 3 2 2" xfId="5881" xr:uid="{E2BDDB00-E361-4E5B-9010-3AC021E9E217}"/>
    <cellStyle name="Normal 9 8 3 4" xfId="3642" xr:uid="{7D21A741-19BF-4127-911E-DA506A17A76A}"/>
    <cellStyle name="Normal 9 8 3 4 2" xfId="5279" xr:uid="{C9A3F4CA-82FE-4919-9861-327AC9A363B0}"/>
    <cellStyle name="Normal 9 8 3 4 2 2" xfId="5882" xr:uid="{E23BAA63-ACB3-4EFB-88EF-536DC7A42602}"/>
    <cellStyle name="Normal 9 8 3 5" xfId="5276" xr:uid="{E430887A-C7FA-4317-80C5-89310897C5C7}"/>
    <cellStyle name="Normal 9 8 3 5 2" xfId="5879" xr:uid="{5E873B8C-4212-4F47-8F2D-01961EBE6235}"/>
    <cellStyle name="Normal 9 8 4" xfId="3643" xr:uid="{A3AAA1DA-7F6F-4B7D-BA87-6CA250B3BA06}"/>
    <cellStyle name="Normal 9 8 4 2" xfId="3644" xr:uid="{E132184E-3768-4FEF-95F0-E98E15BCB2FE}"/>
    <cellStyle name="Normal 9 8 4 2 2" xfId="5281" xr:uid="{4222813F-BB1A-4E57-ACCA-094D5282DDBB}"/>
    <cellStyle name="Normal 9 8 4 2 2 2" xfId="5884" xr:uid="{B96A0218-68FF-4756-8A06-8F203362A275}"/>
    <cellStyle name="Normal 9 8 4 3" xfId="3645" xr:uid="{E8EDB31C-CDA0-44A6-843B-827172C1940B}"/>
    <cellStyle name="Normal 9 8 4 3 2" xfId="5282" xr:uid="{DB7669E3-342D-4FA6-A9D2-1542C529681B}"/>
    <cellStyle name="Normal 9 8 4 3 2 2" xfId="5885" xr:uid="{62A1070D-3260-47F1-A8DF-C049E50DC091}"/>
    <cellStyle name="Normal 9 8 4 4" xfId="3646" xr:uid="{4C46CBCA-2C46-4F77-861F-A7D1ECC3F0AD}"/>
    <cellStyle name="Normal 9 8 4 4 2" xfId="5283" xr:uid="{6347D99E-842E-4105-9479-127A48A1A5CB}"/>
    <cellStyle name="Normal 9 8 4 4 2 2" xfId="5886" xr:uid="{4E64389C-A44C-4828-AF6B-9F6C02AA297E}"/>
    <cellStyle name="Normal 9 8 4 5" xfId="5280" xr:uid="{E570263A-CC22-4BD2-83CF-0900765959FD}"/>
    <cellStyle name="Normal 9 8 4 5 2" xfId="5883" xr:uid="{88FC0D4A-7DF0-4AC4-80A0-8FCB5630707E}"/>
    <cellStyle name="Normal 9 8 5" xfId="3647" xr:uid="{D98CFFE0-2F62-4310-877E-0E0D1478D119}"/>
    <cellStyle name="Normal 9 8 5 2" xfId="5284" xr:uid="{42D2ED97-1748-4EE0-BA7A-5103ACE4D3E1}"/>
    <cellStyle name="Normal 9 8 5 2 2" xfId="5887" xr:uid="{C7D19FC6-BF8E-40A7-896D-5B210004D316}"/>
    <cellStyle name="Normal 9 8 6" xfId="3648" xr:uid="{051DF1EF-1542-4638-B1D8-449EC05AA634}"/>
    <cellStyle name="Normal 9 8 6 2" xfId="5285" xr:uid="{E88895FB-4029-4380-9F21-2B7F67D645F2}"/>
    <cellStyle name="Normal 9 8 6 2 2" xfId="5888" xr:uid="{7FC88E00-ACB1-4AA2-9409-A201859DA010}"/>
    <cellStyle name="Normal 9 8 7" xfId="3649" xr:uid="{6588CA9E-9B5D-40EE-BC07-38CA173D5BA8}"/>
    <cellStyle name="Normal 9 8 7 2" xfId="5286" xr:uid="{6C12C25C-A5A1-4E60-8960-488E5CFCC5C2}"/>
    <cellStyle name="Normal 9 8 7 2 2" xfId="5889" xr:uid="{17557017-7B47-433C-9ABD-665A55A170B3}"/>
    <cellStyle name="Normal 9 8 8" xfId="5267" xr:uid="{F30A22AD-E879-4EF7-869D-3FB9C9CADDB7}"/>
    <cellStyle name="Normal 9 8 8 2" xfId="5870" xr:uid="{84B801ED-29D7-4D98-AAFC-BAE195D04A4A}"/>
    <cellStyle name="Normal 9 9" xfId="3650" xr:uid="{5536B87F-9AB4-4401-9D63-B488D32B13B3}"/>
    <cellStyle name="Normal 9 9 2" xfId="3651" xr:uid="{7DCA4AB2-9BC9-4137-BE99-CA5BAD24DDBA}"/>
    <cellStyle name="Normal 9 9 2 2" xfId="3652" xr:uid="{39A1813A-1993-452A-A7B6-4BCBBD96644A}"/>
    <cellStyle name="Normal 9 9 2 2 2" xfId="5289" xr:uid="{43E8710C-485F-483D-A7BB-08B4BDFEDA2A}"/>
    <cellStyle name="Normal 9 9 2 2 2 2" xfId="5892" xr:uid="{1FF867DF-9ACB-46B9-8828-70B3F3557BA2}"/>
    <cellStyle name="Normal 9 9 2 3" xfId="3653" xr:uid="{1FDA8862-FF12-45A7-B3B9-627F7F2172DF}"/>
    <cellStyle name="Normal 9 9 2 3 2" xfId="5290" xr:uid="{8D80A2EC-7FF7-42CA-A182-2AF7EB5C8A37}"/>
    <cellStyle name="Normal 9 9 2 3 2 2" xfId="5893" xr:uid="{80F651CE-3596-417B-AD1B-5187208B0647}"/>
    <cellStyle name="Normal 9 9 2 4" xfId="3654" xr:uid="{F62B6A73-4724-49F3-A86B-B38824D84B8D}"/>
    <cellStyle name="Normal 9 9 2 4 2" xfId="5291" xr:uid="{E0F2800C-CB36-4EED-9C2F-5F8902C84A9F}"/>
    <cellStyle name="Normal 9 9 2 4 2 2" xfId="5894" xr:uid="{5763A78E-8CD3-4010-9F04-8FBCEBEF7768}"/>
    <cellStyle name="Normal 9 9 2 5" xfId="5288" xr:uid="{C7C8E3CC-54B8-43F8-8652-BD83F4214835}"/>
    <cellStyle name="Normal 9 9 2 5 2" xfId="5891" xr:uid="{E11A7C96-E3AF-4843-8F7A-D514670E5E8E}"/>
    <cellStyle name="Normal 9 9 3" xfId="3655" xr:uid="{73784992-1750-48C1-BE2B-D10BEB3554C8}"/>
    <cellStyle name="Normal 9 9 3 2" xfId="3656" xr:uid="{249BDFF4-F32A-4617-B5F9-B3C34EFF282B}"/>
    <cellStyle name="Normal 9 9 3 2 2" xfId="5293" xr:uid="{3B5FABF8-961B-4ADE-A45B-C737E9F2418E}"/>
    <cellStyle name="Normal 9 9 3 2 2 2" xfId="5896" xr:uid="{0E6CECE6-599C-4190-8E56-C1980BD4C640}"/>
    <cellStyle name="Normal 9 9 3 3" xfId="3657" xr:uid="{8117FD8F-248D-4885-9D21-6FC4E604B67C}"/>
    <cellStyle name="Normal 9 9 3 3 2" xfId="5294" xr:uid="{ECC4DFCE-CDDF-4665-96C7-508D88BDC355}"/>
    <cellStyle name="Normal 9 9 3 3 2 2" xfId="5897" xr:uid="{2F950119-1D05-49ED-9726-E39E53B320DC}"/>
    <cellStyle name="Normal 9 9 3 4" xfId="3658" xr:uid="{C43D5E9D-D73C-4C5C-B376-2C4EFE3F26EB}"/>
    <cellStyle name="Normal 9 9 3 4 2" xfId="5295" xr:uid="{40A444A5-6F19-49D8-A421-49DBCF890EEA}"/>
    <cellStyle name="Normal 9 9 3 4 2 2" xfId="5898" xr:uid="{FD734552-F228-41AE-8FCD-B42D6E8413C1}"/>
    <cellStyle name="Normal 9 9 3 5" xfId="5292" xr:uid="{8F5592DF-90F2-4518-A91E-705B6F51D619}"/>
    <cellStyle name="Normal 9 9 3 5 2" xfId="5895" xr:uid="{BEE2E897-6B37-4483-8A33-E8F2D45B56FC}"/>
    <cellStyle name="Normal 9 9 4" xfId="3659" xr:uid="{8F29B0CC-D01A-4C30-8377-80428B0C38D9}"/>
    <cellStyle name="Normal 9 9 4 2" xfId="5296" xr:uid="{A4C47CD7-F50A-4652-840E-202094AAF782}"/>
    <cellStyle name="Normal 9 9 4 2 2" xfId="5899" xr:uid="{D733B755-893E-492A-900F-8491B7C6D165}"/>
    <cellStyle name="Normal 9 9 5" xfId="3660" xr:uid="{CF749662-D57B-41FA-AB40-F396FC116256}"/>
    <cellStyle name="Normal 9 9 5 2" xfId="5297" xr:uid="{246E8A76-E30B-4A2D-96BE-85D58F47ADAD}"/>
    <cellStyle name="Normal 9 9 5 2 2" xfId="5900" xr:uid="{6C3D9165-AFD6-4B9B-8E38-284880D1D31B}"/>
    <cellStyle name="Normal 9 9 6" xfId="3661" xr:uid="{B58A116B-0FF0-463D-9E6E-330713F27919}"/>
    <cellStyle name="Normal 9 9 6 2" xfId="5298" xr:uid="{D77841B1-8B09-48AD-AFA8-F1825EE6FAA0}"/>
    <cellStyle name="Normal 9 9 6 2 2" xfId="5901" xr:uid="{372F7712-D27B-4048-8D15-30B904B412CD}"/>
    <cellStyle name="Normal 9 9 7" xfId="5287" xr:uid="{A8CFABEC-7325-4BFB-8FA3-F7841FBD49BB}"/>
    <cellStyle name="Normal 9 9 7 2" xfId="5890" xr:uid="{5C5BFB76-FC09-4981-B3F5-2A36E58BC7E0}"/>
    <cellStyle name="Percent 2" xfId="94" xr:uid="{3387D839-6FA1-4298-9113-6F234F35D74C}"/>
    <cellStyle name="Percent 2 2" xfId="5299" xr:uid="{083F77AE-5106-4B91-B443-E91D9760805B}"/>
    <cellStyle name="Percent 2 2 2" xfId="5902" xr:uid="{868D4533-2638-4936-8DBA-E3FB4F2A2779}"/>
    <cellStyle name="Percent 2 3" xfId="5333" xr:uid="{5DDAE1CD-C604-45AE-9522-6050EB1930DD}"/>
    <cellStyle name="Гиперссылка 2" xfId="6" xr:uid="{77D8336E-3E8F-475C-8E59-8745EB98C99F}"/>
    <cellStyle name="Гиперссылка 2 2" xfId="5300" xr:uid="{3D3AD415-E2EE-474C-AD6A-BB29057DD0B3}"/>
    <cellStyle name="Гиперссылка 2 2 2" xfId="5903" xr:uid="{1F245B72-5CB5-4943-9D48-38BB8B4C7B30}"/>
    <cellStyle name="Обычный 2" xfId="4" xr:uid="{C20B317F-E216-4F0D-AFB3-6ADC01F61077}"/>
    <cellStyle name="Обычный 2 2" xfId="7" xr:uid="{6088D0E4-35CD-4010-94B7-9AC377CE7268}"/>
    <cellStyle name="Обычный 2 2 2" xfId="5302" xr:uid="{5EC3B53C-3F42-4F6B-9501-D4360A99300A}"/>
    <cellStyle name="Обычный 2 2 2 2" xfId="5905" xr:uid="{CA7173C8-8068-47D1-AD07-18489AF145F4}"/>
    <cellStyle name="Обычный 2 3" xfId="5301" xr:uid="{D937255C-7308-4D5C-940C-B32C0C22B105}"/>
    <cellStyle name="Обычный 2 3 2" xfId="5904" xr:uid="{846089FC-99F2-48E3-ADA8-33AD140CDB3C}"/>
    <cellStyle name="常规_Sheet1_1" xfId="4384" xr:uid="{3F4DA0E1-40C7-4382-A855-B01C4A5DF66F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Z:\Sales%20Share%20Folder\pictures\XALB16G.jpg" TargetMode="External"/><Relationship Id="rId2" Type="http://schemas.openxmlformats.org/officeDocument/2006/relationships/image" Target="file:///Z:\Sales%20Share%20Folder\pictures\XUBAL2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1019175</xdr:colOff>
      <xdr:row>19</xdr:row>
      <xdr:rowOff>57150</xdr:rowOff>
    </xdr:from>
    <xdr:to>
      <xdr:col>4</xdr:col>
      <xdr:colOff>209550</xdr:colOff>
      <xdr:row>19</xdr:row>
      <xdr:rowOff>819150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457450" y="2971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1019175</xdr:colOff>
      <xdr:row>20</xdr:row>
      <xdr:rowOff>57150</xdr:rowOff>
    </xdr:from>
    <xdr:to>
      <xdr:col>4</xdr:col>
      <xdr:colOff>209550</xdr:colOff>
      <xdr:row>20</xdr:row>
      <xdr:rowOff>819150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457450" y="3857625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4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41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40</v>
      </c>
    </row>
    <row r="4" spans="1:23" ht="12.75" customHeight="1">
      <c r="A4" s="13"/>
      <c r="B4" s="15" t="s">
        <v>45</v>
      </c>
      <c r="C4" s="7"/>
      <c r="D4" s="7"/>
      <c r="E4" s="7"/>
      <c r="F4" s="3"/>
      <c r="G4" s="110" t="s">
        <v>5</v>
      </c>
      <c r="H4" s="111" t="s">
        <v>6</v>
      </c>
      <c r="I4" s="14"/>
    </row>
    <row r="5" spans="1:23" ht="13.5" customHeight="1" thickBot="1">
      <c r="A5" s="13"/>
      <c r="B5" s="15" t="s">
        <v>46</v>
      </c>
      <c r="C5" s="7"/>
      <c r="D5" s="7"/>
      <c r="E5" s="7"/>
      <c r="F5" s="3"/>
      <c r="G5" s="41">
        <v>45056</v>
      </c>
      <c r="H5" s="40">
        <v>49864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45" t="s">
        <v>3</v>
      </c>
      <c r="C8" s="146"/>
      <c r="D8" s="147"/>
      <c r="E8" s="4"/>
      <c r="F8" s="109" t="s">
        <v>12</v>
      </c>
      <c r="G8" s="27"/>
      <c r="H8" s="27"/>
      <c r="I8" s="14"/>
      <c r="K8" s="107"/>
    </row>
    <row r="9" spans="1:23">
      <c r="A9" s="13"/>
      <c r="B9" s="126" t="s">
        <v>47</v>
      </c>
      <c r="C9" s="127"/>
      <c r="D9" s="128"/>
      <c r="E9" s="9"/>
      <c r="F9" s="38" t="str">
        <f t="shared" ref="F9:F14" si="0">B9</f>
        <v>Beauty and Beast</v>
      </c>
      <c r="G9" s="137" t="s">
        <v>14</v>
      </c>
      <c r="H9" s="139"/>
      <c r="I9" s="14"/>
    </row>
    <row r="10" spans="1:23">
      <c r="A10" s="13"/>
      <c r="B10" s="129" t="s">
        <v>48</v>
      </c>
      <c r="C10" s="130"/>
      <c r="D10" s="131"/>
      <c r="E10" s="10"/>
      <c r="F10" s="38" t="str">
        <f t="shared" si="0"/>
        <v>Roman Koreczki</v>
      </c>
      <c r="G10" s="137"/>
      <c r="H10" s="140"/>
      <c r="I10" s="14"/>
    </row>
    <row r="11" spans="1:23">
      <c r="A11" s="13"/>
      <c r="B11" s="132"/>
      <c r="C11" s="130"/>
      <c r="D11" s="131"/>
      <c r="E11" s="10"/>
      <c r="F11" s="38">
        <f t="shared" si="0"/>
        <v>0</v>
      </c>
      <c r="G11" s="137" t="s">
        <v>15</v>
      </c>
      <c r="H11" s="141" t="s">
        <v>21</v>
      </c>
      <c r="I11" s="14"/>
    </row>
    <row r="12" spans="1:23">
      <c r="A12" s="13"/>
      <c r="B12" s="132"/>
      <c r="C12" s="130"/>
      <c r="D12" s="131"/>
      <c r="E12" s="10"/>
      <c r="F12" s="38">
        <f t="shared" si="0"/>
        <v>0</v>
      </c>
      <c r="G12" s="137"/>
      <c r="H12" s="140"/>
      <c r="I12" s="14"/>
    </row>
    <row r="13" spans="1:23">
      <c r="A13" s="13"/>
      <c r="B13" s="129" t="s">
        <v>49</v>
      </c>
      <c r="C13" s="133"/>
      <c r="D13" s="134"/>
      <c r="E13" s="11"/>
      <c r="F13" s="38" t="str">
        <f t="shared" si="0"/>
        <v xml:space="preserve">Czechia </v>
      </c>
      <c r="G13" s="138" t="s">
        <v>16</v>
      </c>
      <c r="H13" s="141" t="s">
        <v>53</v>
      </c>
      <c r="I13" s="14"/>
      <c r="L13" s="28" t="s">
        <v>19</v>
      </c>
    </row>
    <row r="14" spans="1:23" ht="13.5" thickBot="1">
      <c r="A14" s="13"/>
      <c r="B14" s="148"/>
      <c r="C14" s="149"/>
      <c r="D14" s="150"/>
      <c r="E14" s="11"/>
      <c r="F14" s="39">
        <f t="shared" si="0"/>
        <v>0</v>
      </c>
      <c r="G14" s="138"/>
      <c r="H14" s="142"/>
      <c r="I14" s="14"/>
      <c r="L14" s="108">
        <f>VLOOKUP(G5,[1]Sheet1!$A$9:$I$7290,2,FALSE)</f>
        <v>33.49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18</v>
      </c>
      <c r="H16" s="34" t="s">
        <v>20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2" t="s">
        <v>11</v>
      </c>
      <c r="C19" s="113" t="s">
        <v>7</v>
      </c>
      <c r="D19" s="151" t="s">
        <v>13</v>
      </c>
      <c r="E19" s="152"/>
      <c r="F19" s="114" t="s">
        <v>0</v>
      </c>
      <c r="G19" s="115" t="s">
        <v>9</v>
      </c>
      <c r="H19" s="116" t="s">
        <v>10</v>
      </c>
      <c r="I19" s="14"/>
    </row>
    <row r="20" spans="1:9" ht="69.75" customHeight="1">
      <c r="A20" s="13"/>
      <c r="B20" s="1">
        <v>40</v>
      </c>
      <c r="C20" s="157" t="s">
        <v>50</v>
      </c>
      <c r="D20" s="135"/>
      <c r="E20" s="136"/>
      <c r="F20" s="42" t="str">
        <f>VLOOKUP(C20,'[2]Acha Air Sales Price List'!$B$1:$D$65536,3,FALSE)</f>
        <v>Pack of 10 pcs. of 2mm high polished titanium G23 balls - threading 1.2mm (16g)</v>
      </c>
      <c r="G20" s="21">
        <f>ROUND(IF(ISBLANK(C20),0,VLOOKUP(C20,'[2]Acha Air Sales Price List'!$B$1:$X$65536,12,FALSE)*$L$14),2)</f>
        <v>147.36000000000001</v>
      </c>
      <c r="H20" s="22">
        <f t="shared" ref="H20:H60" si="1">ROUND(IF(ISNUMBER(B20), G20*B20, 0),5)</f>
        <v>5894.4</v>
      </c>
      <c r="I20" s="14"/>
    </row>
    <row r="21" spans="1:9" ht="70.5" customHeight="1">
      <c r="A21" s="13"/>
      <c r="B21" s="117">
        <v>100</v>
      </c>
      <c r="C21" s="158" t="s">
        <v>51</v>
      </c>
      <c r="D21" s="155" t="s">
        <v>52</v>
      </c>
      <c r="E21" s="156"/>
      <c r="F21" s="118" t="str">
        <f>VLOOKUP(C21,'[2]Acha Air Sales Price List'!$B$1:$D$65536,3,FALSE)</f>
        <v>Pack of 10 pcs. of Flexible acrylic labret  with external threading ,16g(1.2mm)</v>
      </c>
      <c r="G21" s="119">
        <f>ROUND(IF(ISBLANK(C21),0,VLOOKUP(C21,'[2]Acha Air Sales Price List'!$B$1:$X$65536,12,FALSE)*$L$14),2)</f>
        <v>26</v>
      </c>
      <c r="H21" s="120">
        <f t="shared" si="1"/>
        <v>2600</v>
      </c>
      <c r="I21" s="14"/>
    </row>
    <row r="22" spans="1:9" ht="12.4" hidden="1" customHeight="1">
      <c r="A22" s="13"/>
      <c r="B22" s="1"/>
      <c r="C22" s="37"/>
      <c r="D22" s="135"/>
      <c r="E22" s="136"/>
      <c r="F22" s="42" t="str">
        <f>VLOOKUP(C22,'[2]Acha Air Sales Price List'!$B$1:$D$65536,3,FALSE)</f>
        <v>Exchange rate :</v>
      </c>
      <c r="G22" s="21">
        <f>ROUND(IF(ISBLANK(C22),0,VLOOKUP(C22,'[2]Acha Air Sales Price List'!$B$1:$X$65536,12,FALSE)*$L$14),2)</f>
        <v>0</v>
      </c>
      <c r="H22" s="22">
        <f t="shared" si="1"/>
        <v>0</v>
      </c>
      <c r="I22" s="14"/>
    </row>
    <row r="23" spans="1:9" ht="12.4" hidden="1" customHeight="1">
      <c r="A23" s="13"/>
      <c r="B23" s="1"/>
      <c r="C23" s="35"/>
      <c r="D23" s="135"/>
      <c r="E23" s="136"/>
      <c r="F23" s="42" t="str">
        <f>VLOOKUP(C23,'[2]Acha Air Sales Price List'!$B$1:$D$65536,3,FALSE)</f>
        <v>Exchange rate :</v>
      </c>
      <c r="G23" s="21">
        <f>ROUND(IF(ISBLANK(C23),0,VLOOKUP(C23,'[2]Acha Air Sales Price List'!$B$1:$X$65536,12,FALSE)*$L$14),2)</f>
        <v>0</v>
      </c>
      <c r="H23" s="22">
        <f t="shared" si="1"/>
        <v>0</v>
      </c>
      <c r="I23" s="14"/>
    </row>
    <row r="24" spans="1:9" ht="12.4" hidden="1" customHeight="1">
      <c r="A24" s="13"/>
      <c r="B24" s="1"/>
      <c r="C24" s="35"/>
      <c r="D24" s="135"/>
      <c r="E24" s="136"/>
      <c r="F24" s="42" t="str">
        <f>VLOOKUP(C24,'[2]Acha Air Sales Price List'!$B$1:$D$65536,3,FALSE)</f>
        <v>Exchange rate :</v>
      </c>
      <c r="G24" s="21">
        <f>ROUND(IF(ISBLANK(C24),0,VLOOKUP(C24,'[2]Acha Air Sales Price List'!$B$1:$X$65536,12,FALSE)*$L$14),2)</f>
        <v>0</v>
      </c>
      <c r="H24" s="22">
        <f t="shared" si="1"/>
        <v>0</v>
      </c>
      <c r="I24" s="14"/>
    </row>
    <row r="25" spans="1:9" ht="12.4" hidden="1" customHeight="1">
      <c r="A25" s="13"/>
      <c r="B25" s="1"/>
      <c r="C25" s="35"/>
      <c r="D25" s="135"/>
      <c r="E25" s="136"/>
      <c r="F25" s="42" t="str">
        <f>VLOOKUP(C25,'[2]Acha Air Sales Price List'!$B$1:$D$65536,3,FALSE)</f>
        <v>Exchange rate :</v>
      </c>
      <c r="G25" s="21">
        <f>ROUND(IF(ISBLANK(C25),0,VLOOKUP(C25,'[2]Acha Air Sales Price List'!$B$1:$X$65536,12,FALSE)*$L$14),2)</f>
        <v>0</v>
      </c>
      <c r="H25" s="22">
        <f t="shared" si="1"/>
        <v>0</v>
      </c>
      <c r="I25" s="14"/>
    </row>
    <row r="26" spans="1:9" ht="12.4" hidden="1" customHeight="1">
      <c r="A26" s="13"/>
      <c r="B26" s="1"/>
      <c r="C26" s="35"/>
      <c r="D26" s="135"/>
      <c r="E26" s="136"/>
      <c r="F26" s="42" t="str">
        <f>VLOOKUP(C26,'[2]Acha Air Sales Price List'!$B$1:$D$65536,3,FALSE)</f>
        <v>Exchange rate :</v>
      </c>
      <c r="G26" s="21">
        <f>ROUND(IF(ISBLANK(C26),0,VLOOKUP(C26,'[2]Acha Air Sales Price List'!$B$1:$X$65536,12,FALSE)*$L$14),2)</f>
        <v>0</v>
      </c>
      <c r="H26" s="22">
        <f t="shared" si="1"/>
        <v>0</v>
      </c>
      <c r="I26" s="14"/>
    </row>
    <row r="27" spans="1:9" ht="12.4" hidden="1" customHeight="1">
      <c r="A27" s="13"/>
      <c r="B27" s="1"/>
      <c r="C27" s="35"/>
      <c r="D27" s="135"/>
      <c r="E27" s="136"/>
      <c r="F27" s="42" t="str">
        <f>VLOOKUP(C27,'[2]Acha Air Sales Price List'!$B$1:$D$65536,3,FALSE)</f>
        <v>Exchange rate :</v>
      </c>
      <c r="G27" s="21">
        <f>ROUND(IF(ISBLANK(C27),0,VLOOKUP(C27,'[2]Acha Air Sales Price List'!$B$1:$X$65536,12,FALSE)*$L$14),2)</f>
        <v>0</v>
      </c>
      <c r="H27" s="22">
        <f t="shared" si="1"/>
        <v>0</v>
      </c>
      <c r="I27" s="14"/>
    </row>
    <row r="28" spans="1:9" ht="12.4" hidden="1" customHeight="1">
      <c r="A28" s="13"/>
      <c r="B28" s="1"/>
      <c r="C28" s="35"/>
      <c r="D28" s="135"/>
      <c r="E28" s="136"/>
      <c r="F28" s="42" t="str">
        <f>VLOOKUP(C28,'[2]Acha Air Sales Price List'!$B$1:$D$65536,3,FALSE)</f>
        <v>Exchange rate :</v>
      </c>
      <c r="G28" s="21">
        <f>ROUND(IF(ISBLANK(C28),0,VLOOKUP(C28,'[2]Acha Air Sales Price List'!$B$1:$X$65536,12,FALSE)*$L$14),2)</f>
        <v>0</v>
      </c>
      <c r="H28" s="22">
        <f t="shared" si="1"/>
        <v>0</v>
      </c>
      <c r="I28" s="14"/>
    </row>
    <row r="29" spans="1:9" ht="12.4" hidden="1" customHeight="1">
      <c r="A29" s="13"/>
      <c r="B29" s="1"/>
      <c r="C29" s="35"/>
      <c r="D29" s="135"/>
      <c r="E29" s="136"/>
      <c r="F29" s="42" t="str">
        <f>VLOOKUP(C29,'[2]Acha Air Sales Price List'!$B$1:$D$65536,3,FALSE)</f>
        <v>Exchange rate :</v>
      </c>
      <c r="G29" s="21">
        <f>ROUND(IF(ISBLANK(C29),0,VLOOKUP(C29,'[2]Acha Air Sales Price List'!$B$1:$X$65536,12,FALSE)*$L$14),2)</f>
        <v>0</v>
      </c>
      <c r="H29" s="22">
        <f t="shared" si="1"/>
        <v>0</v>
      </c>
      <c r="I29" s="14"/>
    </row>
    <row r="30" spans="1:9" ht="12.4" hidden="1" customHeight="1">
      <c r="A30" s="13"/>
      <c r="B30" s="1"/>
      <c r="C30" s="35"/>
      <c r="D30" s="135"/>
      <c r="E30" s="136"/>
      <c r="F30" s="42" t="str">
        <f>VLOOKUP(C30,'[2]Acha Air Sales Price List'!$B$1:$D$65536,3,FALSE)</f>
        <v>Exchange rate :</v>
      </c>
      <c r="G30" s="21">
        <f>ROUND(IF(ISBLANK(C30),0,VLOOKUP(C30,'[2]Acha Air Sales Price List'!$B$1:$X$65536,12,FALSE)*$L$14),2)</f>
        <v>0</v>
      </c>
      <c r="H30" s="22">
        <f t="shared" si="1"/>
        <v>0</v>
      </c>
      <c r="I30" s="14"/>
    </row>
    <row r="31" spans="1:9" ht="12.4" hidden="1" customHeight="1">
      <c r="A31" s="13"/>
      <c r="B31" s="1"/>
      <c r="C31" s="35"/>
      <c r="D31" s="135"/>
      <c r="E31" s="136"/>
      <c r="F31" s="42" t="str">
        <f>VLOOKUP(C31,'[2]Acha Air Sales Price List'!$B$1:$D$65536,3,FALSE)</f>
        <v>Exchange rate :</v>
      </c>
      <c r="G31" s="21">
        <f>ROUND(IF(ISBLANK(C31),0,VLOOKUP(C31,'[2]Acha Air Sales Price List'!$B$1:$X$65536,12,FALSE)*$L$14),2)</f>
        <v>0</v>
      </c>
      <c r="H31" s="22">
        <f t="shared" si="1"/>
        <v>0</v>
      </c>
      <c r="I31" s="14"/>
    </row>
    <row r="32" spans="1:9" ht="12.4" hidden="1" customHeight="1">
      <c r="A32" s="13"/>
      <c r="B32" s="1"/>
      <c r="C32" s="36"/>
      <c r="D32" s="135"/>
      <c r="E32" s="136"/>
      <c r="F32" s="42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t="12" hidden="1" customHeight="1">
      <c r="A33" s="13"/>
      <c r="B33" s="1"/>
      <c r="C33" s="35"/>
      <c r="D33" s="135"/>
      <c r="E33" s="136"/>
      <c r="F33" s="42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>
      <c r="A34" s="13"/>
      <c r="B34" s="1"/>
      <c r="C34" s="35"/>
      <c r="D34" s="135"/>
      <c r="E34" s="136"/>
      <c r="F34" s="42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>
      <c r="A35" s="13"/>
      <c r="B35" s="1"/>
      <c r="C35" s="35"/>
      <c r="D35" s="135"/>
      <c r="E35" s="136"/>
      <c r="F35" s="42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>
      <c r="A36" s="13"/>
      <c r="B36" s="1"/>
      <c r="C36" s="35"/>
      <c r="D36" s="135"/>
      <c r="E36" s="136"/>
      <c r="F36" s="42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>
      <c r="A37" s="13"/>
      <c r="B37" s="1"/>
      <c r="C37" s="35"/>
      <c r="D37" s="135"/>
      <c r="E37" s="136"/>
      <c r="F37" s="42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>
      <c r="A38" s="13"/>
      <c r="B38" s="1"/>
      <c r="C38" s="35"/>
      <c r="D38" s="135"/>
      <c r="E38" s="136"/>
      <c r="F38" s="42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>
      <c r="A39" s="13"/>
      <c r="B39" s="1"/>
      <c r="C39" s="35"/>
      <c r="D39" s="135"/>
      <c r="E39" s="136"/>
      <c r="F39" s="42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5"/>
      <c r="D40" s="135"/>
      <c r="E40" s="136"/>
      <c r="F40" s="42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5"/>
      <c r="D41" s="135"/>
      <c r="E41" s="136"/>
      <c r="F41" s="42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5"/>
      <c r="D42" s="135"/>
      <c r="E42" s="136"/>
      <c r="F42" s="42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5"/>
      <c r="D43" s="135"/>
      <c r="E43" s="136"/>
      <c r="F43" s="42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5"/>
      <c r="D44" s="135"/>
      <c r="E44" s="136"/>
      <c r="F44" s="42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5"/>
      <c r="D45" s="135"/>
      <c r="E45" s="136"/>
      <c r="F45" s="42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5"/>
      <c r="D46" s="135"/>
      <c r="E46" s="136"/>
      <c r="F46" s="42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5"/>
      <c r="D47" s="135"/>
      <c r="E47" s="136"/>
      <c r="F47" s="42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5"/>
      <c r="D48" s="135"/>
      <c r="E48" s="136"/>
      <c r="F48" s="42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5"/>
      <c r="D49" s="135"/>
      <c r="E49" s="136"/>
      <c r="F49" s="42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5"/>
      <c r="D50" s="135"/>
      <c r="E50" s="136"/>
      <c r="F50" s="42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5"/>
      <c r="D51" s="135"/>
      <c r="E51" s="136"/>
      <c r="F51" s="42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5"/>
      <c r="D52" s="135"/>
      <c r="E52" s="136"/>
      <c r="F52" s="42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5"/>
      <c r="D53" s="135"/>
      <c r="E53" s="136"/>
      <c r="F53" s="42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5"/>
      <c r="D54" s="135"/>
      <c r="E54" s="136"/>
      <c r="F54" s="42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5"/>
      <c r="D55" s="135"/>
      <c r="E55" s="136"/>
      <c r="F55" s="42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5"/>
      <c r="D56" s="135"/>
      <c r="E56" s="136"/>
      <c r="F56" s="42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5"/>
      <c r="D57" s="135"/>
      <c r="E57" s="136"/>
      <c r="F57" s="42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5"/>
      <c r="D58" s="135"/>
      <c r="E58" s="136"/>
      <c r="F58" s="42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5"/>
      <c r="D59" s="135"/>
      <c r="E59" s="136"/>
      <c r="F59" s="42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6"/>
      <c r="D60" s="135"/>
      <c r="E60" s="136"/>
      <c r="F60" s="42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5"/>
      <c r="D61" s="135"/>
      <c r="E61" s="136"/>
      <c r="F61" s="42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5"/>
      <c r="D62" s="135"/>
      <c r="E62" s="136"/>
      <c r="F62" s="42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5"/>
      <c r="D63" s="135"/>
      <c r="E63" s="136"/>
      <c r="F63" s="42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5"/>
      <c r="D64" s="135"/>
      <c r="E64" s="136"/>
      <c r="F64" s="42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5"/>
      <c r="D65" s="135"/>
      <c r="E65" s="136"/>
      <c r="F65" s="42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5"/>
      <c r="D66" s="135"/>
      <c r="E66" s="136"/>
      <c r="F66" s="42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5"/>
      <c r="D67" s="135"/>
      <c r="E67" s="136"/>
      <c r="F67" s="42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5"/>
      <c r="D68" s="135"/>
      <c r="E68" s="136"/>
      <c r="F68" s="42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5"/>
      <c r="D69" s="135"/>
      <c r="E69" s="136"/>
      <c r="F69" s="42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5"/>
      <c r="D70" s="135"/>
      <c r="E70" s="136"/>
      <c r="F70" s="42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5"/>
      <c r="D71" s="135"/>
      <c r="E71" s="136"/>
      <c r="F71" s="42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5"/>
      <c r="D72" s="135"/>
      <c r="E72" s="136"/>
      <c r="F72" s="42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5"/>
      <c r="D73" s="135"/>
      <c r="E73" s="136"/>
      <c r="F73" s="42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5"/>
      <c r="D74" s="135"/>
      <c r="E74" s="136"/>
      <c r="F74" s="42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5"/>
      <c r="D75" s="135"/>
      <c r="E75" s="136"/>
      <c r="F75" s="42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5"/>
      <c r="D76" s="135"/>
      <c r="E76" s="136"/>
      <c r="F76" s="42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5"/>
      <c r="D77" s="135"/>
      <c r="E77" s="136"/>
      <c r="F77" s="42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5"/>
      <c r="D78" s="135"/>
      <c r="E78" s="136"/>
      <c r="F78" s="42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5"/>
      <c r="D79" s="135"/>
      <c r="E79" s="136"/>
      <c r="F79" s="42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5"/>
      <c r="D80" s="135"/>
      <c r="E80" s="136"/>
      <c r="F80" s="42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5"/>
      <c r="D81" s="135"/>
      <c r="E81" s="136"/>
      <c r="F81" s="42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5"/>
      <c r="D82" s="135"/>
      <c r="E82" s="136"/>
      <c r="F82" s="42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5"/>
      <c r="D83" s="135"/>
      <c r="E83" s="136"/>
      <c r="F83" s="42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6"/>
      <c r="D84" s="135"/>
      <c r="E84" s="136"/>
      <c r="F84" s="42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5"/>
      <c r="D85" s="135"/>
      <c r="E85" s="136"/>
      <c r="F85" s="42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5"/>
      <c r="D86" s="135"/>
      <c r="E86" s="136"/>
      <c r="F86" s="42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5"/>
      <c r="D87" s="135"/>
      <c r="E87" s="136"/>
      <c r="F87" s="42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5"/>
      <c r="D88" s="135"/>
      <c r="E88" s="136"/>
      <c r="F88" s="42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5"/>
      <c r="D89" s="135"/>
      <c r="E89" s="136"/>
      <c r="F89" s="42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5"/>
      <c r="D90" s="135"/>
      <c r="E90" s="136"/>
      <c r="F90" s="42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5"/>
      <c r="D91" s="135"/>
      <c r="E91" s="136"/>
      <c r="F91" s="42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5"/>
      <c r="D92" s="135"/>
      <c r="E92" s="136"/>
      <c r="F92" s="42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5"/>
      <c r="D93" s="135"/>
      <c r="E93" s="136"/>
      <c r="F93" s="42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5"/>
      <c r="D94" s="135"/>
      <c r="E94" s="136"/>
      <c r="F94" s="42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5"/>
      <c r="D95" s="135"/>
      <c r="E95" s="136"/>
      <c r="F95" s="42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5"/>
      <c r="D96" s="135"/>
      <c r="E96" s="136"/>
      <c r="F96" s="42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5"/>
      <c r="D97" s="135"/>
      <c r="E97" s="136"/>
      <c r="F97" s="42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6"/>
      <c r="D98" s="135"/>
      <c r="E98" s="136"/>
      <c r="F98" s="42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5"/>
      <c r="D99" s="135"/>
      <c r="E99" s="136"/>
      <c r="F99" s="42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5"/>
      <c r="D100" s="135"/>
      <c r="E100" s="136"/>
      <c r="F100" s="42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5"/>
      <c r="D101" s="135"/>
      <c r="E101" s="136"/>
      <c r="F101" s="42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5"/>
      <c r="D102" s="135"/>
      <c r="E102" s="136"/>
      <c r="F102" s="42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5"/>
      <c r="D103" s="135"/>
      <c r="E103" s="136"/>
      <c r="F103" s="42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5"/>
      <c r="D104" s="135"/>
      <c r="E104" s="136"/>
      <c r="F104" s="42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5"/>
      <c r="D105" s="135"/>
      <c r="E105" s="136"/>
      <c r="F105" s="42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5"/>
      <c r="D106" s="135"/>
      <c r="E106" s="136"/>
      <c r="F106" s="42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5"/>
      <c r="D107" s="135"/>
      <c r="E107" s="136"/>
      <c r="F107" s="42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5"/>
      <c r="D108" s="135"/>
      <c r="E108" s="136"/>
      <c r="F108" s="42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5"/>
      <c r="D109" s="135"/>
      <c r="E109" s="136"/>
      <c r="F109" s="42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5"/>
      <c r="D110" s="135"/>
      <c r="E110" s="136"/>
      <c r="F110" s="42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5"/>
      <c r="D111" s="135"/>
      <c r="E111" s="136"/>
      <c r="F111" s="42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5"/>
      <c r="D112" s="135"/>
      <c r="E112" s="136"/>
      <c r="F112" s="42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5"/>
      <c r="D113" s="135"/>
      <c r="E113" s="136"/>
      <c r="F113" s="42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5"/>
      <c r="D114" s="135"/>
      <c r="E114" s="136"/>
      <c r="F114" s="42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5"/>
      <c r="D115" s="135"/>
      <c r="E115" s="136"/>
      <c r="F115" s="42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5"/>
      <c r="D116" s="135"/>
      <c r="E116" s="136"/>
      <c r="F116" s="42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5"/>
      <c r="D117" s="135"/>
      <c r="E117" s="136"/>
      <c r="F117" s="42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5"/>
      <c r="D118" s="135"/>
      <c r="E118" s="136"/>
      <c r="F118" s="42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5"/>
      <c r="D119" s="135"/>
      <c r="E119" s="136"/>
      <c r="F119" s="42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5"/>
      <c r="D120" s="135"/>
      <c r="E120" s="136"/>
      <c r="F120" s="42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5"/>
      <c r="D121" s="135"/>
      <c r="E121" s="136"/>
      <c r="F121" s="42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5"/>
      <c r="D122" s="135"/>
      <c r="E122" s="136"/>
      <c r="F122" s="42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5"/>
      <c r="D123" s="135"/>
      <c r="E123" s="136"/>
      <c r="F123" s="42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5"/>
      <c r="D124" s="135"/>
      <c r="E124" s="136"/>
      <c r="F124" s="42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5"/>
      <c r="D125" s="135"/>
      <c r="E125" s="136"/>
      <c r="F125" s="42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6"/>
      <c r="D126" s="135"/>
      <c r="E126" s="136"/>
      <c r="F126" s="42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5"/>
      <c r="D127" s="135"/>
      <c r="E127" s="136"/>
      <c r="F127" s="42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5"/>
      <c r="D128" s="135"/>
      <c r="E128" s="136"/>
      <c r="F128" s="42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5"/>
      <c r="D129" s="135"/>
      <c r="E129" s="136"/>
      <c r="F129" s="42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5"/>
      <c r="D130" s="135"/>
      <c r="E130" s="136"/>
      <c r="F130" s="42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5"/>
      <c r="D131" s="135"/>
      <c r="E131" s="136"/>
      <c r="F131" s="42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5"/>
      <c r="D132" s="135"/>
      <c r="E132" s="136"/>
      <c r="F132" s="42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5"/>
      <c r="D133" s="135"/>
      <c r="E133" s="136"/>
      <c r="F133" s="42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5"/>
      <c r="D134" s="135"/>
      <c r="E134" s="136"/>
      <c r="F134" s="42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5"/>
      <c r="D135" s="135"/>
      <c r="E135" s="136"/>
      <c r="F135" s="42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5"/>
      <c r="D136" s="135"/>
      <c r="E136" s="136"/>
      <c r="F136" s="42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5"/>
      <c r="D137" s="135"/>
      <c r="E137" s="136"/>
      <c r="F137" s="42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5"/>
      <c r="D138" s="135"/>
      <c r="E138" s="136"/>
      <c r="F138" s="42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5"/>
      <c r="D139" s="135"/>
      <c r="E139" s="136"/>
      <c r="F139" s="42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5"/>
      <c r="D140" s="135"/>
      <c r="E140" s="136"/>
      <c r="F140" s="42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5"/>
      <c r="D141" s="135"/>
      <c r="E141" s="136"/>
      <c r="F141" s="42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5"/>
      <c r="D142" s="135"/>
      <c r="E142" s="136"/>
      <c r="F142" s="42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5"/>
      <c r="D143" s="135"/>
      <c r="E143" s="136"/>
      <c r="F143" s="42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5"/>
      <c r="D144" s="135"/>
      <c r="E144" s="136"/>
      <c r="F144" s="42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5"/>
      <c r="D145" s="135"/>
      <c r="E145" s="136"/>
      <c r="F145" s="42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5"/>
      <c r="D146" s="135"/>
      <c r="E146" s="136"/>
      <c r="F146" s="42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5"/>
      <c r="D147" s="135"/>
      <c r="E147" s="136"/>
      <c r="F147" s="42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5"/>
      <c r="D148" s="135"/>
      <c r="E148" s="136"/>
      <c r="F148" s="42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5"/>
      <c r="D149" s="135"/>
      <c r="E149" s="136"/>
      <c r="F149" s="42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6"/>
      <c r="D150" s="135"/>
      <c r="E150" s="136"/>
      <c r="F150" s="42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5"/>
      <c r="D151" s="135"/>
      <c r="E151" s="136"/>
      <c r="F151" s="42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5"/>
      <c r="D152" s="135"/>
      <c r="E152" s="136"/>
      <c r="F152" s="42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5"/>
      <c r="D153" s="135"/>
      <c r="E153" s="136"/>
      <c r="F153" s="42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5"/>
      <c r="D154" s="135"/>
      <c r="E154" s="136"/>
      <c r="F154" s="42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5"/>
      <c r="D155" s="135"/>
      <c r="E155" s="136"/>
      <c r="F155" s="42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5"/>
      <c r="D156" s="135"/>
      <c r="E156" s="136"/>
      <c r="F156" s="42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5"/>
      <c r="D157" s="135"/>
      <c r="E157" s="136"/>
      <c r="F157" s="42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5"/>
      <c r="D158" s="135"/>
      <c r="E158" s="136"/>
      <c r="F158" s="42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5"/>
      <c r="D159" s="135"/>
      <c r="E159" s="136"/>
      <c r="F159" s="42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5"/>
      <c r="D160" s="135"/>
      <c r="E160" s="136"/>
      <c r="F160" s="42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5"/>
      <c r="D161" s="135"/>
      <c r="E161" s="136"/>
      <c r="F161" s="42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5"/>
      <c r="D162" s="135"/>
      <c r="E162" s="136"/>
      <c r="F162" s="42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5"/>
      <c r="D163" s="135"/>
      <c r="E163" s="136"/>
      <c r="F163" s="42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5"/>
      <c r="D164" s="135"/>
      <c r="E164" s="136"/>
      <c r="F164" s="42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5"/>
      <c r="D165" s="135"/>
      <c r="E165" s="136"/>
      <c r="F165" s="42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5"/>
      <c r="D166" s="135"/>
      <c r="E166" s="136"/>
      <c r="F166" s="42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5"/>
      <c r="D167" s="135"/>
      <c r="E167" s="136"/>
      <c r="F167" s="42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5"/>
      <c r="D168" s="135"/>
      <c r="E168" s="136"/>
      <c r="F168" s="42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5"/>
      <c r="D169" s="135"/>
      <c r="E169" s="136"/>
      <c r="F169" s="42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5"/>
      <c r="D170" s="135"/>
      <c r="E170" s="136"/>
      <c r="F170" s="42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5"/>
      <c r="D171" s="135"/>
      <c r="E171" s="136"/>
      <c r="F171" s="42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5"/>
      <c r="D172" s="135"/>
      <c r="E172" s="136"/>
      <c r="F172" s="42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5"/>
      <c r="D173" s="135"/>
      <c r="E173" s="136"/>
      <c r="F173" s="42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5"/>
      <c r="D174" s="135"/>
      <c r="E174" s="136"/>
      <c r="F174" s="42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5"/>
      <c r="D175" s="135"/>
      <c r="E175" s="136"/>
      <c r="F175" s="42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5"/>
      <c r="D176" s="135"/>
      <c r="E176" s="136"/>
      <c r="F176" s="42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5"/>
      <c r="D177" s="135"/>
      <c r="E177" s="136"/>
      <c r="F177" s="42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6"/>
      <c r="D178" s="135"/>
      <c r="E178" s="136"/>
      <c r="F178" s="42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5"/>
      <c r="D179" s="135"/>
      <c r="E179" s="136"/>
      <c r="F179" s="42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5"/>
      <c r="D180" s="135"/>
      <c r="E180" s="136"/>
      <c r="F180" s="42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5"/>
      <c r="D181" s="135"/>
      <c r="E181" s="136"/>
      <c r="F181" s="42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5"/>
      <c r="D182" s="135"/>
      <c r="E182" s="136"/>
      <c r="F182" s="42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5"/>
      <c r="D183" s="135"/>
      <c r="E183" s="136"/>
      <c r="F183" s="42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5"/>
      <c r="D184" s="135"/>
      <c r="E184" s="136"/>
      <c r="F184" s="42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5"/>
      <c r="D185" s="135"/>
      <c r="E185" s="136"/>
      <c r="F185" s="42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5"/>
      <c r="D186" s="135"/>
      <c r="E186" s="136"/>
      <c r="F186" s="42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5"/>
      <c r="D187" s="135"/>
      <c r="E187" s="136"/>
      <c r="F187" s="42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5"/>
      <c r="D188" s="135"/>
      <c r="E188" s="136"/>
      <c r="F188" s="42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5"/>
      <c r="D189" s="135"/>
      <c r="E189" s="136"/>
      <c r="F189" s="42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5"/>
      <c r="D190" s="135"/>
      <c r="E190" s="136"/>
      <c r="F190" s="42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5"/>
      <c r="D191" s="135"/>
      <c r="E191" s="136"/>
      <c r="F191" s="42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5"/>
      <c r="D192" s="135"/>
      <c r="E192" s="136"/>
      <c r="F192" s="42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5"/>
      <c r="D193" s="135"/>
      <c r="E193" s="136"/>
      <c r="F193" s="42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6"/>
      <c r="D194" s="135"/>
      <c r="E194" s="136"/>
      <c r="F194" s="42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6"/>
      <c r="D195" s="135"/>
      <c r="E195" s="136"/>
      <c r="F195" s="42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5"/>
      <c r="D196" s="135"/>
      <c r="E196" s="136"/>
      <c r="F196" s="42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5"/>
      <c r="D197" s="135"/>
      <c r="E197" s="136"/>
      <c r="F197" s="42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5"/>
      <c r="D198" s="135"/>
      <c r="E198" s="136"/>
      <c r="F198" s="42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5"/>
      <c r="D199" s="135"/>
      <c r="E199" s="136"/>
      <c r="F199" s="42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5"/>
      <c r="D200" s="135"/>
      <c r="E200" s="136"/>
      <c r="F200" s="42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5"/>
      <c r="D201" s="135"/>
      <c r="E201" s="136"/>
      <c r="F201" s="42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5"/>
      <c r="D202" s="135"/>
      <c r="E202" s="136"/>
      <c r="F202" s="42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5"/>
      <c r="D203" s="135"/>
      <c r="E203" s="136"/>
      <c r="F203" s="42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5"/>
      <c r="D204" s="135"/>
      <c r="E204" s="136"/>
      <c r="F204" s="42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5"/>
      <c r="D205" s="135"/>
      <c r="E205" s="136"/>
      <c r="F205" s="42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6"/>
      <c r="D206" s="135"/>
      <c r="E206" s="136"/>
      <c r="F206" s="42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5"/>
      <c r="D207" s="135"/>
      <c r="E207" s="136"/>
      <c r="F207" s="42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5"/>
      <c r="D208" s="135"/>
      <c r="E208" s="136"/>
      <c r="F208" s="42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5"/>
      <c r="D209" s="135"/>
      <c r="E209" s="136"/>
      <c r="F209" s="42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5"/>
      <c r="D210" s="135"/>
      <c r="E210" s="136"/>
      <c r="F210" s="42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5"/>
      <c r="D211" s="135"/>
      <c r="E211" s="136"/>
      <c r="F211" s="42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5"/>
      <c r="D212" s="135"/>
      <c r="E212" s="136"/>
      <c r="F212" s="42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5"/>
      <c r="D213" s="135"/>
      <c r="E213" s="136"/>
      <c r="F213" s="42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5"/>
      <c r="D214" s="135"/>
      <c r="E214" s="136"/>
      <c r="F214" s="42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5"/>
      <c r="D215" s="135"/>
      <c r="E215" s="136"/>
      <c r="F215" s="42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5"/>
      <c r="D216" s="135"/>
      <c r="E216" s="136"/>
      <c r="F216" s="42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5"/>
      <c r="D217" s="135"/>
      <c r="E217" s="136"/>
      <c r="F217" s="42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5"/>
      <c r="D218" s="135"/>
      <c r="E218" s="136"/>
      <c r="F218" s="42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5"/>
      <c r="D219" s="135"/>
      <c r="E219" s="136"/>
      <c r="F219" s="42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5"/>
      <c r="D220" s="135"/>
      <c r="E220" s="136"/>
      <c r="F220" s="42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5"/>
      <c r="D221" s="135"/>
      <c r="E221" s="136"/>
      <c r="F221" s="42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5"/>
      <c r="D222" s="135"/>
      <c r="E222" s="136"/>
      <c r="F222" s="42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5"/>
      <c r="D223" s="135"/>
      <c r="E223" s="136"/>
      <c r="F223" s="42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5"/>
      <c r="D224" s="135"/>
      <c r="E224" s="136"/>
      <c r="F224" s="42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5"/>
      <c r="D225" s="135"/>
      <c r="E225" s="136"/>
      <c r="F225" s="42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5"/>
      <c r="D226" s="135"/>
      <c r="E226" s="136"/>
      <c r="F226" s="42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5"/>
      <c r="D227" s="135"/>
      <c r="E227" s="136"/>
      <c r="F227" s="42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5"/>
      <c r="D228" s="135"/>
      <c r="E228" s="136"/>
      <c r="F228" s="42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5"/>
      <c r="D229" s="135"/>
      <c r="E229" s="136"/>
      <c r="F229" s="42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5"/>
      <c r="D230" s="135"/>
      <c r="E230" s="136"/>
      <c r="F230" s="42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5"/>
      <c r="D231" s="135"/>
      <c r="E231" s="136"/>
      <c r="F231" s="42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5"/>
      <c r="D232" s="135"/>
      <c r="E232" s="136"/>
      <c r="F232" s="42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5"/>
      <c r="D233" s="135"/>
      <c r="E233" s="136"/>
      <c r="F233" s="42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6"/>
      <c r="D234" s="135"/>
      <c r="E234" s="136"/>
      <c r="F234" s="42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5"/>
      <c r="D235" s="135"/>
      <c r="E235" s="136"/>
      <c r="F235" s="42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5"/>
      <c r="D236" s="135"/>
      <c r="E236" s="136"/>
      <c r="F236" s="42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5"/>
      <c r="D237" s="135"/>
      <c r="E237" s="136"/>
      <c r="F237" s="42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5"/>
      <c r="D238" s="135"/>
      <c r="E238" s="136"/>
      <c r="F238" s="42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5"/>
      <c r="D239" s="135"/>
      <c r="E239" s="136"/>
      <c r="F239" s="42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5"/>
      <c r="D240" s="135"/>
      <c r="E240" s="136"/>
      <c r="F240" s="42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5"/>
      <c r="D241" s="135"/>
      <c r="E241" s="136"/>
      <c r="F241" s="42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5"/>
      <c r="D242" s="135"/>
      <c r="E242" s="136"/>
      <c r="F242" s="42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5"/>
      <c r="D243" s="135"/>
      <c r="E243" s="136"/>
      <c r="F243" s="42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5"/>
      <c r="D244" s="135"/>
      <c r="E244" s="136"/>
      <c r="F244" s="42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5"/>
      <c r="D245" s="135"/>
      <c r="E245" s="136"/>
      <c r="F245" s="42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5"/>
      <c r="D246" s="135"/>
      <c r="E246" s="136"/>
      <c r="F246" s="42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5"/>
      <c r="D247" s="135"/>
      <c r="E247" s="136"/>
      <c r="F247" s="42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5"/>
      <c r="D248" s="135"/>
      <c r="E248" s="136"/>
      <c r="F248" s="42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5"/>
      <c r="D249" s="135"/>
      <c r="E249" s="136"/>
      <c r="F249" s="42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5"/>
      <c r="D250" s="135"/>
      <c r="E250" s="136"/>
      <c r="F250" s="42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5"/>
      <c r="D251" s="135"/>
      <c r="E251" s="136"/>
      <c r="F251" s="42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5"/>
      <c r="D252" s="135"/>
      <c r="E252" s="136"/>
      <c r="F252" s="42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5"/>
      <c r="D253" s="135"/>
      <c r="E253" s="136"/>
      <c r="F253" s="42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5"/>
      <c r="D254" s="135"/>
      <c r="E254" s="136"/>
      <c r="F254" s="42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5"/>
      <c r="D255" s="135"/>
      <c r="E255" s="136"/>
      <c r="F255" s="42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5"/>
      <c r="D256" s="135"/>
      <c r="E256" s="136"/>
      <c r="F256" s="42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5"/>
      <c r="D257" s="135"/>
      <c r="E257" s="136"/>
      <c r="F257" s="42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6"/>
      <c r="D258" s="135"/>
      <c r="E258" s="136"/>
      <c r="F258" s="42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5"/>
      <c r="D259" s="135"/>
      <c r="E259" s="136"/>
      <c r="F259" s="42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5"/>
      <c r="D260" s="135"/>
      <c r="E260" s="136"/>
      <c r="F260" s="42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5"/>
      <c r="D261" s="135"/>
      <c r="E261" s="136"/>
      <c r="F261" s="42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5"/>
      <c r="D262" s="135"/>
      <c r="E262" s="136"/>
      <c r="F262" s="42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5"/>
      <c r="D263" s="135"/>
      <c r="E263" s="136"/>
      <c r="F263" s="42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5"/>
      <c r="D264" s="135"/>
      <c r="E264" s="136"/>
      <c r="F264" s="42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5"/>
      <c r="D265" s="135"/>
      <c r="E265" s="136"/>
      <c r="F265" s="42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5"/>
      <c r="D266" s="135"/>
      <c r="E266" s="136"/>
      <c r="F266" s="42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5"/>
      <c r="D267" s="135"/>
      <c r="E267" s="136"/>
      <c r="F267" s="42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5"/>
      <c r="D268" s="135"/>
      <c r="E268" s="136"/>
      <c r="F268" s="42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5"/>
      <c r="D269" s="135"/>
      <c r="E269" s="136"/>
      <c r="F269" s="42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5"/>
      <c r="D270" s="135"/>
      <c r="E270" s="136"/>
      <c r="F270" s="42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5"/>
      <c r="D271" s="135"/>
      <c r="E271" s="136"/>
      <c r="F271" s="42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5"/>
      <c r="D272" s="135"/>
      <c r="E272" s="136"/>
      <c r="F272" s="42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5"/>
      <c r="D273" s="135"/>
      <c r="E273" s="136"/>
      <c r="F273" s="42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5"/>
      <c r="D274" s="135"/>
      <c r="E274" s="136"/>
      <c r="F274" s="42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5"/>
      <c r="D275" s="135"/>
      <c r="E275" s="136"/>
      <c r="F275" s="42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5"/>
      <c r="D276" s="135"/>
      <c r="E276" s="136"/>
      <c r="F276" s="42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5"/>
      <c r="D277" s="135"/>
      <c r="E277" s="136"/>
      <c r="F277" s="42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5"/>
      <c r="D278" s="135"/>
      <c r="E278" s="136"/>
      <c r="F278" s="42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5"/>
      <c r="D279" s="135"/>
      <c r="E279" s="136"/>
      <c r="F279" s="42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5"/>
      <c r="D280" s="135"/>
      <c r="E280" s="136"/>
      <c r="F280" s="42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5"/>
      <c r="D281" s="135"/>
      <c r="E281" s="136"/>
      <c r="F281" s="42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5"/>
      <c r="D282" s="135"/>
      <c r="E282" s="136"/>
      <c r="F282" s="42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5"/>
      <c r="D283" s="135"/>
      <c r="E283" s="136"/>
      <c r="F283" s="42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5"/>
      <c r="D284" s="135"/>
      <c r="E284" s="136"/>
      <c r="F284" s="42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5"/>
      <c r="D285" s="135"/>
      <c r="E285" s="136"/>
      <c r="F285" s="42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6"/>
      <c r="D286" s="135"/>
      <c r="E286" s="136"/>
      <c r="F286" s="42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5"/>
      <c r="D287" s="135"/>
      <c r="E287" s="136"/>
      <c r="F287" s="42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5"/>
      <c r="D288" s="135"/>
      <c r="E288" s="136"/>
      <c r="F288" s="42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5"/>
      <c r="D289" s="135"/>
      <c r="E289" s="136"/>
      <c r="F289" s="42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5"/>
      <c r="D290" s="135"/>
      <c r="E290" s="136"/>
      <c r="F290" s="42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5"/>
      <c r="D291" s="135"/>
      <c r="E291" s="136"/>
      <c r="F291" s="42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5"/>
      <c r="D292" s="135"/>
      <c r="E292" s="136"/>
      <c r="F292" s="42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5"/>
      <c r="D293" s="135"/>
      <c r="E293" s="136"/>
      <c r="F293" s="42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5"/>
      <c r="D294" s="135"/>
      <c r="E294" s="136"/>
      <c r="F294" s="42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5"/>
      <c r="D295" s="135"/>
      <c r="E295" s="136"/>
      <c r="F295" s="42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5"/>
      <c r="D296" s="135"/>
      <c r="E296" s="136"/>
      <c r="F296" s="42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5"/>
      <c r="D297" s="135"/>
      <c r="E297" s="136"/>
      <c r="F297" s="42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5"/>
      <c r="D298" s="135"/>
      <c r="E298" s="136"/>
      <c r="F298" s="42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5"/>
      <c r="D299" s="135"/>
      <c r="E299" s="136"/>
      <c r="F299" s="42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5"/>
      <c r="D300" s="135"/>
      <c r="E300" s="136"/>
      <c r="F300" s="42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5"/>
      <c r="D301" s="135"/>
      <c r="E301" s="136"/>
      <c r="F301" s="42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6"/>
      <c r="D302" s="135"/>
      <c r="E302" s="136"/>
      <c r="F302" s="42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6"/>
      <c r="D303" s="135"/>
      <c r="E303" s="136"/>
      <c r="F303" s="42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5"/>
      <c r="D304" s="135"/>
      <c r="E304" s="136"/>
      <c r="F304" s="42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5"/>
      <c r="D305" s="135"/>
      <c r="E305" s="136"/>
      <c r="F305" s="42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5"/>
      <c r="D306" s="135"/>
      <c r="E306" s="136"/>
      <c r="F306" s="42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5"/>
      <c r="D307" s="135"/>
      <c r="E307" s="136"/>
      <c r="F307" s="42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5"/>
      <c r="D308" s="135"/>
      <c r="E308" s="136"/>
      <c r="F308" s="42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5"/>
      <c r="D309" s="135"/>
      <c r="E309" s="136"/>
      <c r="F309" s="42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5"/>
      <c r="D310" s="135"/>
      <c r="E310" s="136"/>
      <c r="F310" s="42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5"/>
      <c r="D311" s="135"/>
      <c r="E311" s="136"/>
      <c r="F311" s="42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5"/>
      <c r="D312" s="135"/>
      <c r="E312" s="136"/>
      <c r="F312" s="42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5"/>
      <c r="D313" s="135"/>
      <c r="E313" s="136"/>
      <c r="F313" s="42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5"/>
      <c r="D314" s="135"/>
      <c r="E314" s="136"/>
      <c r="F314" s="42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6"/>
      <c r="D315" s="135"/>
      <c r="E315" s="136"/>
      <c r="F315" s="42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5"/>
      <c r="D316" s="135"/>
      <c r="E316" s="136"/>
      <c r="F316" s="42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5"/>
      <c r="D317" s="135"/>
      <c r="E317" s="136"/>
      <c r="F317" s="42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5"/>
      <c r="D318" s="135"/>
      <c r="E318" s="136"/>
      <c r="F318" s="42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5"/>
      <c r="D319" s="135"/>
      <c r="E319" s="136"/>
      <c r="F319" s="42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5"/>
      <c r="D320" s="135"/>
      <c r="E320" s="136"/>
      <c r="F320" s="42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5"/>
      <c r="D321" s="135"/>
      <c r="E321" s="136"/>
      <c r="F321" s="42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5"/>
      <c r="D322" s="135"/>
      <c r="E322" s="136"/>
      <c r="F322" s="42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5"/>
      <c r="D323" s="135"/>
      <c r="E323" s="136"/>
      <c r="F323" s="42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5"/>
      <c r="D324" s="135"/>
      <c r="E324" s="136"/>
      <c r="F324" s="42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5"/>
      <c r="D325" s="135"/>
      <c r="E325" s="136"/>
      <c r="F325" s="42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5"/>
      <c r="D326" s="135"/>
      <c r="E326" s="136"/>
      <c r="F326" s="42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5"/>
      <c r="D327" s="135"/>
      <c r="E327" s="136"/>
      <c r="F327" s="42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5"/>
      <c r="D328" s="135"/>
      <c r="E328" s="136"/>
      <c r="F328" s="42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5"/>
      <c r="D329" s="135"/>
      <c r="E329" s="136"/>
      <c r="F329" s="42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5"/>
      <c r="D330" s="135"/>
      <c r="E330" s="136"/>
      <c r="F330" s="42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5"/>
      <c r="D331" s="135"/>
      <c r="E331" s="136"/>
      <c r="F331" s="42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5"/>
      <c r="D332" s="135"/>
      <c r="E332" s="136"/>
      <c r="F332" s="42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5"/>
      <c r="D333" s="135"/>
      <c r="E333" s="136"/>
      <c r="F333" s="42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5"/>
      <c r="D334" s="135"/>
      <c r="E334" s="136"/>
      <c r="F334" s="42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5"/>
      <c r="D335" s="135"/>
      <c r="E335" s="136"/>
      <c r="F335" s="42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5"/>
      <c r="D336" s="135"/>
      <c r="E336" s="136"/>
      <c r="F336" s="42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5"/>
      <c r="D337" s="135"/>
      <c r="E337" s="136"/>
      <c r="F337" s="42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5"/>
      <c r="D338" s="135"/>
      <c r="E338" s="136"/>
      <c r="F338" s="42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5"/>
      <c r="D339" s="135"/>
      <c r="E339" s="136"/>
      <c r="F339" s="42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5"/>
      <c r="D340" s="135"/>
      <c r="E340" s="136"/>
      <c r="F340" s="42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5"/>
      <c r="D341" s="135"/>
      <c r="E341" s="136"/>
      <c r="F341" s="42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5"/>
      <c r="D342" s="135"/>
      <c r="E342" s="136"/>
      <c r="F342" s="42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6"/>
      <c r="D343" s="135"/>
      <c r="E343" s="136"/>
      <c r="F343" s="42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5"/>
      <c r="D344" s="135"/>
      <c r="E344" s="136"/>
      <c r="F344" s="42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5"/>
      <c r="D345" s="135"/>
      <c r="E345" s="136"/>
      <c r="F345" s="42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5"/>
      <c r="D346" s="135"/>
      <c r="E346" s="136"/>
      <c r="F346" s="42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5"/>
      <c r="D347" s="135"/>
      <c r="E347" s="136"/>
      <c r="F347" s="42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5"/>
      <c r="D348" s="135"/>
      <c r="E348" s="136"/>
      <c r="F348" s="42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5"/>
      <c r="D349" s="135"/>
      <c r="E349" s="136"/>
      <c r="F349" s="42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5"/>
      <c r="D350" s="135"/>
      <c r="E350" s="136"/>
      <c r="F350" s="42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5"/>
      <c r="D351" s="135"/>
      <c r="E351" s="136"/>
      <c r="F351" s="42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5"/>
      <c r="D352" s="135"/>
      <c r="E352" s="136"/>
      <c r="F352" s="42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5"/>
      <c r="D353" s="135"/>
      <c r="E353" s="136"/>
      <c r="F353" s="42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5"/>
      <c r="D354" s="135"/>
      <c r="E354" s="136"/>
      <c r="F354" s="42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5"/>
      <c r="D355" s="135"/>
      <c r="E355" s="136"/>
      <c r="F355" s="42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5"/>
      <c r="D356" s="135"/>
      <c r="E356" s="136"/>
      <c r="F356" s="42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5"/>
      <c r="D357" s="135"/>
      <c r="E357" s="136"/>
      <c r="F357" s="42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5"/>
      <c r="D358" s="135"/>
      <c r="E358" s="136"/>
      <c r="F358" s="42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5"/>
      <c r="D359" s="135"/>
      <c r="E359" s="136"/>
      <c r="F359" s="42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5"/>
      <c r="D360" s="135"/>
      <c r="E360" s="136"/>
      <c r="F360" s="42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5"/>
      <c r="D361" s="135"/>
      <c r="E361" s="136"/>
      <c r="F361" s="42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5"/>
      <c r="D362" s="135"/>
      <c r="E362" s="136"/>
      <c r="F362" s="42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5"/>
      <c r="D363" s="135"/>
      <c r="E363" s="136"/>
      <c r="F363" s="42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5"/>
      <c r="D364" s="135"/>
      <c r="E364" s="136"/>
      <c r="F364" s="42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5"/>
      <c r="D365" s="135"/>
      <c r="E365" s="136"/>
      <c r="F365" s="42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5"/>
      <c r="D366" s="135"/>
      <c r="E366" s="136"/>
      <c r="F366" s="42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6"/>
      <c r="D367" s="135"/>
      <c r="E367" s="136"/>
      <c r="F367" s="42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5"/>
      <c r="D368" s="135"/>
      <c r="E368" s="136"/>
      <c r="F368" s="42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5"/>
      <c r="D369" s="135"/>
      <c r="E369" s="136"/>
      <c r="F369" s="42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5"/>
      <c r="D370" s="135"/>
      <c r="E370" s="136"/>
      <c r="F370" s="42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5"/>
      <c r="D371" s="135"/>
      <c r="E371" s="136"/>
      <c r="F371" s="42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5"/>
      <c r="D372" s="135"/>
      <c r="E372" s="136"/>
      <c r="F372" s="42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5"/>
      <c r="D373" s="135"/>
      <c r="E373" s="136"/>
      <c r="F373" s="42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5"/>
      <c r="D374" s="135"/>
      <c r="E374" s="136"/>
      <c r="F374" s="42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5"/>
      <c r="D375" s="135"/>
      <c r="E375" s="136"/>
      <c r="F375" s="42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5"/>
      <c r="D376" s="135"/>
      <c r="E376" s="136"/>
      <c r="F376" s="42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5"/>
      <c r="D377" s="135"/>
      <c r="E377" s="136"/>
      <c r="F377" s="42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5"/>
      <c r="D378" s="135"/>
      <c r="E378" s="136"/>
      <c r="F378" s="42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5"/>
      <c r="D379" s="135"/>
      <c r="E379" s="136"/>
      <c r="F379" s="42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5"/>
      <c r="D380" s="135"/>
      <c r="E380" s="136"/>
      <c r="F380" s="42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5"/>
      <c r="D381" s="135"/>
      <c r="E381" s="136"/>
      <c r="F381" s="42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5"/>
      <c r="D382" s="135"/>
      <c r="E382" s="136"/>
      <c r="F382" s="42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5"/>
      <c r="D383" s="135"/>
      <c r="E383" s="136"/>
      <c r="F383" s="42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5"/>
      <c r="D384" s="135"/>
      <c r="E384" s="136"/>
      <c r="F384" s="42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5"/>
      <c r="D385" s="135"/>
      <c r="E385" s="136"/>
      <c r="F385" s="42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5"/>
      <c r="D386" s="135"/>
      <c r="E386" s="136"/>
      <c r="F386" s="42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5"/>
      <c r="D387" s="135"/>
      <c r="E387" s="136"/>
      <c r="F387" s="42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5"/>
      <c r="D388" s="135"/>
      <c r="E388" s="136"/>
      <c r="F388" s="42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5"/>
      <c r="D389" s="135"/>
      <c r="E389" s="136"/>
      <c r="F389" s="42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5"/>
      <c r="D390" s="135"/>
      <c r="E390" s="136"/>
      <c r="F390" s="42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5"/>
      <c r="D391" s="135"/>
      <c r="E391" s="136"/>
      <c r="F391" s="42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5"/>
      <c r="D392" s="135"/>
      <c r="E392" s="136"/>
      <c r="F392" s="42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5"/>
      <c r="D393" s="135"/>
      <c r="E393" s="136"/>
      <c r="F393" s="42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5"/>
      <c r="D394" s="135"/>
      <c r="E394" s="136"/>
      <c r="F394" s="42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6"/>
      <c r="D395" s="135"/>
      <c r="E395" s="136"/>
      <c r="F395" s="42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5"/>
      <c r="D396" s="135"/>
      <c r="E396" s="136"/>
      <c r="F396" s="42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5"/>
      <c r="D397" s="135"/>
      <c r="E397" s="136"/>
      <c r="F397" s="42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5"/>
      <c r="D398" s="135"/>
      <c r="E398" s="136"/>
      <c r="F398" s="42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5"/>
      <c r="D399" s="135"/>
      <c r="E399" s="136"/>
      <c r="F399" s="42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5"/>
      <c r="D400" s="135"/>
      <c r="E400" s="136"/>
      <c r="F400" s="42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5"/>
      <c r="D401" s="135"/>
      <c r="E401" s="136"/>
      <c r="F401" s="42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5"/>
      <c r="D402" s="135"/>
      <c r="E402" s="136"/>
      <c r="F402" s="42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5"/>
      <c r="D403" s="135"/>
      <c r="E403" s="136"/>
      <c r="F403" s="42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5"/>
      <c r="D404" s="135"/>
      <c r="E404" s="136"/>
      <c r="F404" s="42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5"/>
      <c r="D405" s="135"/>
      <c r="E405" s="136"/>
      <c r="F405" s="42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5"/>
      <c r="D406" s="135"/>
      <c r="E406" s="136"/>
      <c r="F406" s="42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5"/>
      <c r="D407" s="135"/>
      <c r="E407" s="136"/>
      <c r="F407" s="42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5"/>
      <c r="D408" s="135"/>
      <c r="E408" s="136"/>
      <c r="F408" s="42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5"/>
      <c r="D409" s="135"/>
      <c r="E409" s="136"/>
      <c r="F409" s="42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5"/>
      <c r="D410" s="135"/>
      <c r="E410" s="136"/>
      <c r="F410" s="42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6"/>
      <c r="D411" s="135"/>
      <c r="E411" s="136"/>
      <c r="F411" s="42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6"/>
      <c r="D412" s="135"/>
      <c r="E412" s="136"/>
      <c r="F412" s="42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5"/>
      <c r="D413" s="135"/>
      <c r="E413" s="136"/>
      <c r="F413" s="42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5"/>
      <c r="D414" s="135"/>
      <c r="E414" s="136"/>
      <c r="F414" s="42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5"/>
      <c r="D415" s="135"/>
      <c r="E415" s="136"/>
      <c r="F415" s="42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5"/>
      <c r="D416" s="135"/>
      <c r="E416" s="136"/>
      <c r="F416" s="42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5"/>
      <c r="D417" s="135"/>
      <c r="E417" s="136"/>
      <c r="F417" s="42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5"/>
      <c r="D418" s="135"/>
      <c r="E418" s="136"/>
      <c r="F418" s="42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5"/>
      <c r="D419" s="135"/>
      <c r="E419" s="136"/>
      <c r="F419" s="42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5"/>
      <c r="D420" s="135"/>
      <c r="E420" s="136"/>
      <c r="F420" s="42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5"/>
      <c r="D421" s="135"/>
      <c r="E421" s="136"/>
      <c r="F421" s="42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5"/>
      <c r="D422" s="135"/>
      <c r="E422" s="136"/>
      <c r="F422" s="42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6"/>
      <c r="D423" s="135"/>
      <c r="E423" s="136"/>
      <c r="F423" s="42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5"/>
      <c r="D424" s="135"/>
      <c r="E424" s="136"/>
      <c r="F424" s="42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5"/>
      <c r="D425" s="135"/>
      <c r="E425" s="136"/>
      <c r="F425" s="42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5"/>
      <c r="D426" s="135"/>
      <c r="E426" s="136"/>
      <c r="F426" s="42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5"/>
      <c r="D427" s="135"/>
      <c r="E427" s="136"/>
      <c r="F427" s="42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5"/>
      <c r="D428" s="135"/>
      <c r="E428" s="136"/>
      <c r="F428" s="42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5"/>
      <c r="D429" s="135"/>
      <c r="E429" s="136"/>
      <c r="F429" s="42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5"/>
      <c r="D430" s="135"/>
      <c r="E430" s="136"/>
      <c r="F430" s="42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5"/>
      <c r="D431" s="135"/>
      <c r="E431" s="136"/>
      <c r="F431" s="42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5"/>
      <c r="D432" s="135"/>
      <c r="E432" s="136"/>
      <c r="F432" s="42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5"/>
      <c r="D433" s="135"/>
      <c r="E433" s="136"/>
      <c r="F433" s="42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5"/>
      <c r="D434" s="135"/>
      <c r="E434" s="136"/>
      <c r="F434" s="42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5"/>
      <c r="D435" s="135"/>
      <c r="E435" s="136"/>
      <c r="F435" s="42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5"/>
      <c r="D436" s="135"/>
      <c r="E436" s="136"/>
      <c r="F436" s="42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5"/>
      <c r="D437" s="135"/>
      <c r="E437" s="136"/>
      <c r="F437" s="42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5"/>
      <c r="D438" s="135"/>
      <c r="E438" s="136"/>
      <c r="F438" s="42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5"/>
      <c r="D439" s="135"/>
      <c r="E439" s="136"/>
      <c r="F439" s="42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5"/>
      <c r="D440" s="135"/>
      <c r="E440" s="136"/>
      <c r="F440" s="42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5"/>
      <c r="D441" s="135"/>
      <c r="E441" s="136"/>
      <c r="F441" s="42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5"/>
      <c r="D442" s="135"/>
      <c r="E442" s="136"/>
      <c r="F442" s="42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5"/>
      <c r="D443" s="135"/>
      <c r="E443" s="136"/>
      <c r="F443" s="42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5"/>
      <c r="D444" s="135"/>
      <c r="E444" s="136"/>
      <c r="F444" s="42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5"/>
      <c r="D445" s="135"/>
      <c r="E445" s="136"/>
      <c r="F445" s="42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5"/>
      <c r="D446" s="135"/>
      <c r="E446" s="136"/>
      <c r="F446" s="42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5"/>
      <c r="D447" s="135"/>
      <c r="E447" s="136"/>
      <c r="F447" s="42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5"/>
      <c r="D448" s="135"/>
      <c r="E448" s="136"/>
      <c r="F448" s="42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5"/>
      <c r="D449" s="135"/>
      <c r="E449" s="136"/>
      <c r="F449" s="42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5"/>
      <c r="D450" s="135"/>
      <c r="E450" s="136"/>
      <c r="F450" s="42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6"/>
      <c r="D451" s="135"/>
      <c r="E451" s="136"/>
      <c r="F451" s="42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5"/>
      <c r="D452" s="135"/>
      <c r="E452" s="136"/>
      <c r="F452" s="42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5"/>
      <c r="D453" s="135"/>
      <c r="E453" s="136"/>
      <c r="F453" s="42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5"/>
      <c r="D454" s="135"/>
      <c r="E454" s="136"/>
      <c r="F454" s="42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5"/>
      <c r="D455" s="135"/>
      <c r="E455" s="136"/>
      <c r="F455" s="42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5"/>
      <c r="D456" s="135"/>
      <c r="E456" s="136"/>
      <c r="F456" s="42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5"/>
      <c r="D457" s="135"/>
      <c r="E457" s="136"/>
      <c r="F457" s="42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5"/>
      <c r="D458" s="135"/>
      <c r="E458" s="136"/>
      <c r="F458" s="42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5"/>
      <c r="D459" s="135"/>
      <c r="E459" s="136"/>
      <c r="F459" s="42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5"/>
      <c r="D460" s="135"/>
      <c r="E460" s="136"/>
      <c r="F460" s="42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5"/>
      <c r="D461" s="135"/>
      <c r="E461" s="136"/>
      <c r="F461" s="42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5"/>
      <c r="D462" s="135"/>
      <c r="E462" s="136"/>
      <c r="F462" s="42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5"/>
      <c r="D463" s="135"/>
      <c r="E463" s="136"/>
      <c r="F463" s="42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5"/>
      <c r="D464" s="135"/>
      <c r="E464" s="136"/>
      <c r="F464" s="42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5"/>
      <c r="D465" s="135"/>
      <c r="E465" s="136"/>
      <c r="F465" s="42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5"/>
      <c r="D466" s="135"/>
      <c r="E466" s="136"/>
      <c r="F466" s="42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5"/>
      <c r="D467" s="135"/>
      <c r="E467" s="136"/>
      <c r="F467" s="42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5"/>
      <c r="D468" s="135"/>
      <c r="E468" s="136"/>
      <c r="F468" s="42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5"/>
      <c r="D469" s="135"/>
      <c r="E469" s="136"/>
      <c r="F469" s="42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5"/>
      <c r="D470" s="135"/>
      <c r="E470" s="136"/>
      <c r="F470" s="42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5"/>
      <c r="D471" s="135"/>
      <c r="E471" s="136"/>
      <c r="F471" s="42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5"/>
      <c r="D472" s="135"/>
      <c r="E472" s="136"/>
      <c r="F472" s="42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5"/>
      <c r="D473" s="135"/>
      <c r="E473" s="136"/>
      <c r="F473" s="42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5"/>
      <c r="D474" s="135"/>
      <c r="E474" s="136"/>
      <c r="F474" s="42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6"/>
      <c r="D475" s="135"/>
      <c r="E475" s="136"/>
      <c r="F475" s="42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5"/>
      <c r="D476" s="135"/>
      <c r="E476" s="136"/>
      <c r="F476" s="42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5"/>
      <c r="D477" s="135"/>
      <c r="E477" s="136"/>
      <c r="F477" s="42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5"/>
      <c r="D478" s="135"/>
      <c r="E478" s="136"/>
      <c r="F478" s="42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5"/>
      <c r="D479" s="135"/>
      <c r="E479" s="136"/>
      <c r="F479" s="42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5"/>
      <c r="D480" s="135"/>
      <c r="E480" s="136"/>
      <c r="F480" s="42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5"/>
      <c r="D481" s="135"/>
      <c r="E481" s="136"/>
      <c r="F481" s="42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5"/>
      <c r="D482" s="135"/>
      <c r="E482" s="136"/>
      <c r="F482" s="42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5"/>
      <c r="D483" s="135"/>
      <c r="E483" s="136"/>
      <c r="F483" s="42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5"/>
      <c r="D484" s="135"/>
      <c r="E484" s="136"/>
      <c r="F484" s="42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5"/>
      <c r="D485" s="135"/>
      <c r="E485" s="136"/>
      <c r="F485" s="42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5"/>
      <c r="D486" s="135"/>
      <c r="E486" s="136"/>
      <c r="F486" s="42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5"/>
      <c r="D487" s="135"/>
      <c r="E487" s="136"/>
      <c r="F487" s="42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5"/>
      <c r="D488" s="135"/>
      <c r="E488" s="136"/>
      <c r="F488" s="42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5"/>
      <c r="D489" s="135"/>
      <c r="E489" s="136"/>
      <c r="F489" s="42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5"/>
      <c r="D490" s="135"/>
      <c r="E490" s="136"/>
      <c r="F490" s="42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5"/>
      <c r="D491" s="135"/>
      <c r="E491" s="136"/>
      <c r="F491" s="42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5"/>
      <c r="D492" s="135"/>
      <c r="E492" s="136"/>
      <c r="F492" s="42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5"/>
      <c r="D493" s="135"/>
      <c r="E493" s="136"/>
      <c r="F493" s="42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5"/>
      <c r="D494" s="135"/>
      <c r="E494" s="136"/>
      <c r="F494" s="42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5"/>
      <c r="D495" s="135"/>
      <c r="E495" s="136"/>
      <c r="F495" s="42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5"/>
      <c r="D496" s="135"/>
      <c r="E496" s="136"/>
      <c r="F496" s="42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5"/>
      <c r="D497" s="135"/>
      <c r="E497" s="136"/>
      <c r="F497" s="42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5"/>
      <c r="D498" s="135"/>
      <c r="E498" s="136"/>
      <c r="F498" s="42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5"/>
      <c r="D499" s="135"/>
      <c r="E499" s="136"/>
      <c r="F499" s="42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5"/>
      <c r="D500" s="135"/>
      <c r="E500" s="136"/>
      <c r="F500" s="42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5"/>
      <c r="D501" s="135"/>
      <c r="E501" s="136"/>
      <c r="F501" s="42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5"/>
      <c r="D502" s="135"/>
      <c r="E502" s="136"/>
      <c r="F502" s="42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6"/>
      <c r="D503" s="135"/>
      <c r="E503" s="136"/>
      <c r="F503" s="42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5"/>
      <c r="D504" s="135"/>
      <c r="E504" s="136"/>
      <c r="F504" s="42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5"/>
      <c r="D505" s="135"/>
      <c r="E505" s="136"/>
      <c r="F505" s="42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5"/>
      <c r="D506" s="135"/>
      <c r="E506" s="136"/>
      <c r="F506" s="42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5"/>
      <c r="D507" s="135"/>
      <c r="E507" s="136"/>
      <c r="F507" s="42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5"/>
      <c r="D508" s="135"/>
      <c r="E508" s="136"/>
      <c r="F508" s="42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5"/>
      <c r="D509" s="135"/>
      <c r="E509" s="136"/>
      <c r="F509" s="42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5"/>
      <c r="D510" s="135"/>
      <c r="E510" s="136"/>
      <c r="F510" s="42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5"/>
      <c r="D511" s="135"/>
      <c r="E511" s="136"/>
      <c r="F511" s="42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5"/>
      <c r="D512" s="135"/>
      <c r="E512" s="136"/>
      <c r="F512" s="42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5"/>
      <c r="D513" s="135"/>
      <c r="E513" s="136"/>
      <c r="F513" s="42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5"/>
      <c r="D514" s="135"/>
      <c r="E514" s="136"/>
      <c r="F514" s="42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5"/>
      <c r="D515" s="135"/>
      <c r="E515" s="136"/>
      <c r="F515" s="42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5"/>
      <c r="D516" s="135"/>
      <c r="E516" s="136"/>
      <c r="F516" s="42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5"/>
      <c r="D517" s="135"/>
      <c r="E517" s="136"/>
      <c r="F517" s="42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5"/>
      <c r="D518" s="135"/>
      <c r="E518" s="136"/>
      <c r="F518" s="42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6"/>
      <c r="D519" s="135"/>
      <c r="E519" s="136"/>
      <c r="F519" s="42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6"/>
      <c r="D520" s="135"/>
      <c r="E520" s="136"/>
      <c r="F520" s="42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5"/>
      <c r="D521" s="135"/>
      <c r="E521" s="136"/>
      <c r="F521" s="42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5"/>
      <c r="D522" s="135"/>
      <c r="E522" s="136"/>
      <c r="F522" s="42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5"/>
      <c r="D523" s="135"/>
      <c r="E523" s="136"/>
      <c r="F523" s="42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5"/>
      <c r="D524" s="135"/>
      <c r="E524" s="136"/>
      <c r="F524" s="42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5"/>
      <c r="D525" s="135"/>
      <c r="E525" s="136"/>
      <c r="F525" s="42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5"/>
      <c r="D526" s="135"/>
      <c r="E526" s="136"/>
      <c r="F526" s="42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5"/>
      <c r="D527" s="135"/>
      <c r="E527" s="136"/>
      <c r="F527" s="42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5"/>
      <c r="D528" s="135"/>
      <c r="E528" s="136"/>
      <c r="F528" s="42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5"/>
      <c r="D529" s="135"/>
      <c r="E529" s="136"/>
      <c r="F529" s="42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5"/>
      <c r="D530" s="135"/>
      <c r="E530" s="136"/>
      <c r="F530" s="42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5"/>
      <c r="D531" s="135"/>
      <c r="E531" s="136"/>
      <c r="F531" s="42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6"/>
      <c r="D532" s="135"/>
      <c r="E532" s="136"/>
      <c r="F532" s="42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5"/>
      <c r="D533" s="135"/>
      <c r="E533" s="136"/>
      <c r="F533" s="42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5"/>
      <c r="D534" s="135"/>
      <c r="E534" s="136"/>
      <c r="F534" s="42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5"/>
      <c r="D535" s="135"/>
      <c r="E535" s="136"/>
      <c r="F535" s="42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5"/>
      <c r="D536" s="135"/>
      <c r="E536" s="136"/>
      <c r="F536" s="42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5"/>
      <c r="D537" s="135"/>
      <c r="E537" s="136"/>
      <c r="F537" s="42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5"/>
      <c r="D538" s="135"/>
      <c r="E538" s="136"/>
      <c r="F538" s="42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5"/>
      <c r="D539" s="135"/>
      <c r="E539" s="136"/>
      <c r="F539" s="42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5"/>
      <c r="D540" s="135"/>
      <c r="E540" s="136"/>
      <c r="F540" s="42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5"/>
      <c r="D541" s="135"/>
      <c r="E541" s="136"/>
      <c r="F541" s="42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5"/>
      <c r="D542" s="135"/>
      <c r="E542" s="136"/>
      <c r="F542" s="42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5"/>
      <c r="D543" s="135"/>
      <c r="E543" s="136"/>
      <c r="F543" s="42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5"/>
      <c r="D544" s="135"/>
      <c r="E544" s="136"/>
      <c r="F544" s="42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5"/>
      <c r="D545" s="135"/>
      <c r="E545" s="136"/>
      <c r="F545" s="42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5"/>
      <c r="D546" s="135"/>
      <c r="E546" s="136"/>
      <c r="F546" s="42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5"/>
      <c r="D547" s="135"/>
      <c r="E547" s="136"/>
      <c r="F547" s="42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5"/>
      <c r="D548" s="135"/>
      <c r="E548" s="136"/>
      <c r="F548" s="42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5"/>
      <c r="D549" s="135"/>
      <c r="E549" s="136"/>
      <c r="F549" s="42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5"/>
      <c r="D550" s="135"/>
      <c r="E550" s="136"/>
      <c r="F550" s="42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5"/>
      <c r="D551" s="135"/>
      <c r="E551" s="136"/>
      <c r="F551" s="42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5"/>
      <c r="D552" s="135"/>
      <c r="E552" s="136"/>
      <c r="F552" s="42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5"/>
      <c r="D553" s="135"/>
      <c r="E553" s="136"/>
      <c r="F553" s="42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5"/>
      <c r="D554" s="135"/>
      <c r="E554" s="136"/>
      <c r="F554" s="42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5"/>
      <c r="D555" s="135"/>
      <c r="E555" s="136"/>
      <c r="F555" s="42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5"/>
      <c r="D556" s="135"/>
      <c r="E556" s="136"/>
      <c r="F556" s="42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5"/>
      <c r="D557" s="135"/>
      <c r="E557" s="136"/>
      <c r="F557" s="42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5"/>
      <c r="D558" s="135"/>
      <c r="E558" s="136"/>
      <c r="F558" s="42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5"/>
      <c r="D559" s="135"/>
      <c r="E559" s="136"/>
      <c r="F559" s="42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6"/>
      <c r="D560" s="135"/>
      <c r="E560" s="136"/>
      <c r="F560" s="42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5"/>
      <c r="D561" s="135"/>
      <c r="E561" s="136"/>
      <c r="F561" s="42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5"/>
      <c r="D562" s="135"/>
      <c r="E562" s="136"/>
      <c r="F562" s="42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5"/>
      <c r="D563" s="135"/>
      <c r="E563" s="136"/>
      <c r="F563" s="42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5"/>
      <c r="D564" s="135"/>
      <c r="E564" s="136"/>
      <c r="F564" s="42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5"/>
      <c r="D565" s="135"/>
      <c r="E565" s="136"/>
      <c r="F565" s="42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5"/>
      <c r="D566" s="135"/>
      <c r="E566" s="136"/>
      <c r="F566" s="42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5"/>
      <c r="D567" s="135"/>
      <c r="E567" s="136"/>
      <c r="F567" s="42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5"/>
      <c r="D568" s="135"/>
      <c r="E568" s="136"/>
      <c r="F568" s="42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5"/>
      <c r="D569" s="135"/>
      <c r="E569" s="136"/>
      <c r="F569" s="42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5"/>
      <c r="D570" s="135"/>
      <c r="E570" s="136"/>
      <c r="F570" s="42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5"/>
      <c r="D571" s="135"/>
      <c r="E571" s="136"/>
      <c r="F571" s="42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5"/>
      <c r="D572" s="135"/>
      <c r="E572" s="136"/>
      <c r="F572" s="42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5"/>
      <c r="D573" s="135"/>
      <c r="E573" s="136"/>
      <c r="F573" s="42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5"/>
      <c r="D574" s="135"/>
      <c r="E574" s="136"/>
      <c r="F574" s="42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5"/>
      <c r="D575" s="135"/>
      <c r="E575" s="136"/>
      <c r="F575" s="42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5"/>
      <c r="D576" s="135"/>
      <c r="E576" s="136"/>
      <c r="F576" s="42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5"/>
      <c r="D577" s="135"/>
      <c r="E577" s="136"/>
      <c r="F577" s="42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5"/>
      <c r="D578" s="135"/>
      <c r="E578" s="136"/>
      <c r="F578" s="42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5"/>
      <c r="D579" s="135"/>
      <c r="E579" s="136"/>
      <c r="F579" s="42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5"/>
      <c r="D580" s="135"/>
      <c r="E580" s="136"/>
      <c r="F580" s="42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5"/>
      <c r="D581" s="135"/>
      <c r="E581" s="136"/>
      <c r="F581" s="42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5"/>
      <c r="D582" s="135"/>
      <c r="E582" s="136"/>
      <c r="F582" s="42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5"/>
      <c r="D583" s="135"/>
      <c r="E583" s="136"/>
      <c r="F583" s="42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6"/>
      <c r="D584" s="135"/>
      <c r="E584" s="136"/>
      <c r="F584" s="42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5"/>
      <c r="D585" s="135"/>
      <c r="E585" s="136"/>
      <c r="F585" s="42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5"/>
      <c r="D586" s="135"/>
      <c r="E586" s="136"/>
      <c r="F586" s="42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5"/>
      <c r="D587" s="135"/>
      <c r="E587" s="136"/>
      <c r="F587" s="42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5"/>
      <c r="D588" s="135"/>
      <c r="E588" s="136"/>
      <c r="F588" s="42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5"/>
      <c r="D589" s="135"/>
      <c r="E589" s="136"/>
      <c r="F589" s="42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5"/>
      <c r="D590" s="135"/>
      <c r="E590" s="136"/>
      <c r="F590" s="42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5"/>
      <c r="D591" s="135"/>
      <c r="E591" s="136"/>
      <c r="F591" s="42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5"/>
      <c r="D592" s="135"/>
      <c r="E592" s="136"/>
      <c r="F592" s="42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5"/>
      <c r="D593" s="135"/>
      <c r="E593" s="136"/>
      <c r="F593" s="42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5"/>
      <c r="D594" s="135"/>
      <c r="E594" s="136"/>
      <c r="F594" s="42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5"/>
      <c r="D595" s="135"/>
      <c r="E595" s="136"/>
      <c r="F595" s="42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5"/>
      <c r="D596" s="135"/>
      <c r="E596" s="136"/>
      <c r="F596" s="42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5"/>
      <c r="D597" s="135"/>
      <c r="E597" s="136"/>
      <c r="F597" s="42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5"/>
      <c r="D598" s="135"/>
      <c r="E598" s="136"/>
      <c r="F598" s="42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5"/>
      <c r="D599" s="135"/>
      <c r="E599" s="136"/>
      <c r="F599" s="42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5"/>
      <c r="D600" s="135"/>
      <c r="E600" s="136"/>
      <c r="F600" s="42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5"/>
      <c r="D601" s="135"/>
      <c r="E601" s="136"/>
      <c r="F601" s="42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5"/>
      <c r="D602" s="135"/>
      <c r="E602" s="136"/>
      <c r="F602" s="42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5"/>
      <c r="D603" s="135"/>
      <c r="E603" s="136"/>
      <c r="F603" s="42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5"/>
      <c r="D604" s="135"/>
      <c r="E604" s="136"/>
      <c r="F604" s="42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5"/>
      <c r="D605" s="135"/>
      <c r="E605" s="136"/>
      <c r="F605" s="42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5"/>
      <c r="D606" s="135"/>
      <c r="E606" s="136"/>
      <c r="F606" s="42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5"/>
      <c r="D607" s="135"/>
      <c r="E607" s="136"/>
      <c r="F607" s="42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5"/>
      <c r="D608" s="135"/>
      <c r="E608" s="136"/>
      <c r="F608" s="42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5"/>
      <c r="D609" s="135"/>
      <c r="E609" s="136"/>
      <c r="F609" s="42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5"/>
      <c r="D610" s="135"/>
      <c r="E610" s="136"/>
      <c r="F610" s="42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5"/>
      <c r="D611" s="135"/>
      <c r="E611" s="136"/>
      <c r="F611" s="42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6"/>
      <c r="D612" s="135"/>
      <c r="E612" s="136"/>
      <c r="F612" s="42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5"/>
      <c r="D613" s="135"/>
      <c r="E613" s="136"/>
      <c r="F613" s="42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5"/>
      <c r="D614" s="135"/>
      <c r="E614" s="136"/>
      <c r="F614" s="42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5"/>
      <c r="D615" s="135"/>
      <c r="E615" s="136"/>
      <c r="F615" s="42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5"/>
      <c r="D616" s="135"/>
      <c r="E616" s="136"/>
      <c r="F616" s="42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5"/>
      <c r="D617" s="135"/>
      <c r="E617" s="136"/>
      <c r="F617" s="42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5"/>
      <c r="D618" s="135"/>
      <c r="E618" s="136"/>
      <c r="F618" s="42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5"/>
      <c r="D619" s="135"/>
      <c r="E619" s="136"/>
      <c r="F619" s="42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5"/>
      <c r="D620" s="135"/>
      <c r="E620" s="136"/>
      <c r="F620" s="42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5"/>
      <c r="D621" s="135"/>
      <c r="E621" s="136"/>
      <c r="F621" s="42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5"/>
      <c r="D622" s="135"/>
      <c r="E622" s="136"/>
      <c r="F622" s="42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5"/>
      <c r="D623" s="135"/>
      <c r="E623" s="136"/>
      <c r="F623" s="42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5"/>
      <c r="D624" s="135"/>
      <c r="E624" s="136"/>
      <c r="F624" s="42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5"/>
      <c r="D625" s="135"/>
      <c r="E625" s="136"/>
      <c r="F625" s="42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5"/>
      <c r="D626" s="135"/>
      <c r="E626" s="136"/>
      <c r="F626" s="42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5"/>
      <c r="D627" s="135"/>
      <c r="E627" s="136"/>
      <c r="F627" s="42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6"/>
      <c r="D628" s="135"/>
      <c r="E628" s="136"/>
      <c r="F628" s="42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6"/>
      <c r="D629" s="135"/>
      <c r="E629" s="136"/>
      <c r="F629" s="42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5"/>
      <c r="D630" s="135"/>
      <c r="E630" s="136"/>
      <c r="F630" s="42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5"/>
      <c r="D631" s="135"/>
      <c r="E631" s="136"/>
      <c r="F631" s="42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5"/>
      <c r="D632" s="135"/>
      <c r="E632" s="136"/>
      <c r="F632" s="42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5"/>
      <c r="D633" s="135"/>
      <c r="E633" s="136"/>
      <c r="F633" s="42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5"/>
      <c r="D634" s="135"/>
      <c r="E634" s="136"/>
      <c r="F634" s="42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5"/>
      <c r="D635" s="135"/>
      <c r="E635" s="136"/>
      <c r="F635" s="42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5"/>
      <c r="D636" s="135"/>
      <c r="E636" s="136"/>
      <c r="F636" s="42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5"/>
      <c r="D637" s="135"/>
      <c r="E637" s="136"/>
      <c r="F637" s="42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5"/>
      <c r="D638" s="135"/>
      <c r="E638" s="136"/>
      <c r="F638" s="42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5"/>
      <c r="D639" s="135"/>
      <c r="E639" s="136"/>
      <c r="F639" s="42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6"/>
      <c r="D640" s="135"/>
      <c r="E640" s="136"/>
      <c r="F640" s="42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5"/>
      <c r="D641" s="135"/>
      <c r="E641" s="136"/>
      <c r="F641" s="42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5"/>
      <c r="D642" s="135"/>
      <c r="E642" s="136"/>
      <c r="F642" s="42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5"/>
      <c r="D643" s="135"/>
      <c r="E643" s="136"/>
      <c r="F643" s="42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5"/>
      <c r="D644" s="135"/>
      <c r="E644" s="136"/>
      <c r="F644" s="42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5"/>
      <c r="D645" s="135"/>
      <c r="E645" s="136"/>
      <c r="F645" s="42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5"/>
      <c r="D646" s="135"/>
      <c r="E646" s="136"/>
      <c r="F646" s="42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5"/>
      <c r="D647" s="135"/>
      <c r="E647" s="136"/>
      <c r="F647" s="42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5"/>
      <c r="D648" s="135"/>
      <c r="E648" s="136"/>
      <c r="F648" s="42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5"/>
      <c r="D649" s="135"/>
      <c r="E649" s="136"/>
      <c r="F649" s="42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5"/>
      <c r="D650" s="135"/>
      <c r="E650" s="136"/>
      <c r="F650" s="42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5"/>
      <c r="D651" s="135"/>
      <c r="E651" s="136"/>
      <c r="F651" s="42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5"/>
      <c r="D652" s="135"/>
      <c r="E652" s="136"/>
      <c r="F652" s="42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5"/>
      <c r="D653" s="135"/>
      <c r="E653" s="136"/>
      <c r="F653" s="42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5"/>
      <c r="D654" s="135"/>
      <c r="E654" s="136"/>
      <c r="F654" s="42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5"/>
      <c r="D655" s="135"/>
      <c r="E655" s="136"/>
      <c r="F655" s="42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5"/>
      <c r="D656" s="135"/>
      <c r="E656" s="136"/>
      <c r="F656" s="42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5"/>
      <c r="D657" s="135"/>
      <c r="E657" s="136"/>
      <c r="F657" s="42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5"/>
      <c r="D658" s="135"/>
      <c r="E658" s="136"/>
      <c r="F658" s="42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5"/>
      <c r="D659" s="135"/>
      <c r="E659" s="136"/>
      <c r="F659" s="42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5"/>
      <c r="D660" s="135"/>
      <c r="E660" s="136"/>
      <c r="F660" s="42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5"/>
      <c r="D661" s="135"/>
      <c r="E661" s="136"/>
      <c r="F661" s="42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5"/>
      <c r="D662" s="135"/>
      <c r="E662" s="136"/>
      <c r="F662" s="42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5"/>
      <c r="D663" s="135"/>
      <c r="E663" s="136"/>
      <c r="F663" s="42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5"/>
      <c r="D664" s="135"/>
      <c r="E664" s="136"/>
      <c r="F664" s="42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5"/>
      <c r="D665" s="135"/>
      <c r="E665" s="136"/>
      <c r="F665" s="42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5"/>
      <c r="D666" s="135"/>
      <c r="E666" s="136"/>
      <c r="F666" s="42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5"/>
      <c r="D667" s="135"/>
      <c r="E667" s="136"/>
      <c r="F667" s="42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6"/>
      <c r="D668" s="135"/>
      <c r="E668" s="136"/>
      <c r="F668" s="42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5"/>
      <c r="D669" s="135"/>
      <c r="E669" s="136"/>
      <c r="F669" s="42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5"/>
      <c r="D670" s="135"/>
      <c r="E670" s="136"/>
      <c r="F670" s="42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5"/>
      <c r="D671" s="135"/>
      <c r="E671" s="136"/>
      <c r="F671" s="42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5"/>
      <c r="D672" s="135"/>
      <c r="E672" s="136"/>
      <c r="F672" s="42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5"/>
      <c r="D673" s="135"/>
      <c r="E673" s="136"/>
      <c r="F673" s="42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5"/>
      <c r="D674" s="135"/>
      <c r="E674" s="136"/>
      <c r="F674" s="42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5"/>
      <c r="D675" s="135"/>
      <c r="E675" s="136"/>
      <c r="F675" s="42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5"/>
      <c r="D676" s="135"/>
      <c r="E676" s="136"/>
      <c r="F676" s="42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5"/>
      <c r="D677" s="135"/>
      <c r="E677" s="136"/>
      <c r="F677" s="42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5"/>
      <c r="D678" s="135"/>
      <c r="E678" s="136"/>
      <c r="F678" s="42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5"/>
      <c r="D679" s="135"/>
      <c r="E679" s="136"/>
      <c r="F679" s="42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5"/>
      <c r="D680" s="135"/>
      <c r="E680" s="136"/>
      <c r="F680" s="42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5"/>
      <c r="D681" s="135"/>
      <c r="E681" s="136"/>
      <c r="F681" s="42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5"/>
      <c r="D682" s="135"/>
      <c r="E682" s="136"/>
      <c r="F682" s="42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5"/>
      <c r="D683" s="135"/>
      <c r="E683" s="136"/>
      <c r="F683" s="42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5"/>
      <c r="D684" s="135"/>
      <c r="E684" s="136"/>
      <c r="F684" s="42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5"/>
      <c r="D685" s="135"/>
      <c r="E685" s="136"/>
      <c r="F685" s="42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5"/>
      <c r="D686" s="135"/>
      <c r="E686" s="136"/>
      <c r="F686" s="42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5"/>
      <c r="D687" s="135"/>
      <c r="E687" s="136"/>
      <c r="F687" s="42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5"/>
      <c r="D688" s="135"/>
      <c r="E688" s="136"/>
      <c r="F688" s="42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5"/>
      <c r="D689" s="135"/>
      <c r="E689" s="136"/>
      <c r="F689" s="42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5"/>
      <c r="D690" s="135"/>
      <c r="E690" s="136"/>
      <c r="F690" s="42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5"/>
      <c r="D691" s="135"/>
      <c r="E691" s="136"/>
      <c r="F691" s="42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6"/>
      <c r="D692" s="135"/>
      <c r="E692" s="136"/>
      <c r="F692" s="42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5"/>
      <c r="D693" s="135"/>
      <c r="E693" s="136"/>
      <c r="F693" s="42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5"/>
      <c r="D694" s="135"/>
      <c r="E694" s="136"/>
      <c r="F694" s="42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5"/>
      <c r="D695" s="135"/>
      <c r="E695" s="136"/>
      <c r="F695" s="42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5"/>
      <c r="D696" s="135"/>
      <c r="E696" s="136"/>
      <c r="F696" s="42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5"/>
      <c r="D697" s="135"/>
      <c r="E697" s="136"/>
      <c r="F697" s="42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5"/>
      <c r="D698" s="135"/>
      <c r="E698" s="136"/>
      <c r="F698" s="42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5"/>
      <c r="D699" s="135"/>
      <c r="E699" s="136"/>
      <c r="F699" s="42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5"/>
      <c r="D700" s="135"/>
      <c r="E700" s="136"/>
      <c r="F700" s="42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5"/>
      <c r="D701" s="135"/>
      <c r="E701" s="136"/>
      <c r="F701" s="42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5"/>
      <c r="D702" s="135"/>
      <c r="E702" s="136"/>
      <c r="F702" s="42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5"/>
      <c r="D703" s="135"/>
      <c r="E703" s="136"/>
      <c r="F703" s="42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5"/>
      <c r="D704" s="135"/>
      <c r="E704" s="136"/>
      <c r="F704" s="42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5"/>
      <c r="D705" s="135"/>
      <c r="E705" s="136"/>
      <c r="F705" s="42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5"/>
      <c r="D706" s="135"/>
      <c r="E706" s="136"/>
      <c r="F706" s="42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5"/>
      <c r="D707" s="135"/>
      <c r="E707" s="136"/>
      <c r="F707" s="42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5"/>
      <c r="D708" s="135"/>
      <c r="E708" s="136"/>
      <c r="F708" s="42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5"/>
      <c r="D709" s="135"/>
      <c r="E709" s="136"/>
      <c r="F709" s="42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5"/>
      <c r="D710" s="135"/>
      <c r="E710" s="136"/>
      <c r="F710" s="42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5"/>
      <c r="D711" s="135"/>
      <c r="E711" s="136"/>
      <c r="F711" s="42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5"/>
      <c r="D712" s="135"/>
      <c r="E712" s="136"/>
      <c r="F712" s="42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5"/>
      <c r="D713" s="135"/>
      <c r="E713" s="136"/>
      <c r="F713" s="42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5"/>
      <c r="D714" s="135"/>
      <c r="E714" s="136"/>
      <c r="F714" s="42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5"/>
      <c r="D715" s="135"/>
      <c r="E715" s="136"/>
      <c r="F715" s="42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5"/>
      <c r="D716" s="135"/>
      <c r="E716" s="136"/>
      <c r="F716" s="42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5"/>
      <c r="D717" s="135"/>
      <c r="E717" s="136"/>
      <c r="F717" s="42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5"/>
      <c r="D718" s="135"/>
      <c r="E718" s="136"/>
      <c r="F718" s="42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5"/>
      <c r="D719" s="135"/>
      <c r="E719" s="136"/>
      <c r="F719" s="42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6"/>
      <c r="D720" s="135"/>
      <c r="E720" s="136"/>
      <c r="F720" s="42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5"/>
      <c r="D721" s="135"/>
      <c r="E721" s="136"/>
      <c r="F721" s="42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5"/>
      <c r="D722" s="135"/>
      <c r="E722" s="136"/>
      <c r="F722" s="42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5"/>
      <c r="D723" s="135"/>
      <c r="E723" s="136"/>
      <c r="F723" s="42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5"/>
      <c r="D724" s="135"/>
      <c r="E724" s="136"/>
      <c r="F724" s="42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5"/>
      <c r="D725" s="135"/>
      <c r="E725" s="136"/>
      <c r="F725" s="42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5"/>
      <c r="D726" s="135"/>
      <c r="E726" s="136"/>
      <c r="F726" s="42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5"/>
      <c r="D727" s="135"/>
      <c r="E727" s="136"/>
      <c r="F727" s="42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5"/>
      <c r="D728" s="135"/>
      <c r="E728" s="136"/>
      <c r="F728" s="42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5"/>
      <c r="D729" s="135"/>
      <c r="E729" s="136"/>
      <c r="F729" s="42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5"/>
      <c r="D730" s="135"/>
      <c r="E730" s="136"/>
      <c r="F730" s="42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5"/>
      <c r="D731" s="135"/>
      <c r="E731" s="136"/>
      <c r="F731" s="42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5"/>
      <c r="D732" s="135"/>
      <c r="E732" s="136"/>
      <c r="F732" s="42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5"/>
      <c r="D733" s="135"/>
      <c r="E733" s="136"/>
      <c r="F733" s="42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5"/>
      <c r="D734" s="135"/>
      <c r="E734" s="136"/>
      <c r="F734" s="42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5"/>
      <c r="D735" s="135"/>
      <c r="E735" s="136"/>
      <c r="F735" s="42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6"/>
      <c r="D736" s="135"/>
      <c r="E736" s="136"/>
      <c r="F736" s="42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6"/>
      <c r="D737" s="135"/>
      <c r="E737" s="136"/>
      <c r="F737" s="42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5"/>
      <c r="D738" s="135"/>
      <c r="E738" s="136"/>
      <c r="F738" s="42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5"/>
      <c r="D739" s="135"/>
      <c r="E739" s="136"/>
      <c r="F739" s="42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5"/>
      <c r="D740" s="135"/>
      <c r="E740" s="136"/>
      <c r="F740" s="42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5"/>
      <c r="D741" s="135"/>
      <c r="E741" s="136"/>
      <c r="F741" s="42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5"/>
      <c r="D742" s="135"/>
      <c r="E742" s="136"/>
      <c r="F742" s="42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5"/>
      <c r="D743" s="135"/>
      <c r="E743" s="136"/>
      <c r="F743" s="42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5"/>
      <c r="D744" s="135"/>
      <c r="E744" s="136"/>
      <c r="F744" s="42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5"/>
      <c r="D745" s="135"/>
      <c r="E745" s="136"/>
      <c r="F745" s="42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5"/>
      <c r="D746" s="135"/>
      <c r="E746" s="136"/>
      <c r="F746" s="42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5"/>
      <c r="D747" s="135"/>
      <c r="E747" s="136"/>
      <c r="F747" s="42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5"/>
      <c r="D748" s="135"/>
      <c r="E748" s="136"/>
      <c r="F748" s="42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6"/>
      <c r="D749" s="135"/>
      <c r="E749" s="136"/>
      <c r="F749" s="42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5"/>
      <c r="D750" s="135"/>
      <c r="E750" s="136"/>
      <c r="F750" s="42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5"/>
      <c r="D751" s="135"/>
      <c r="E751" s="136"/>
      <c r="F751" s="42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5"/>
      <c r="D752" s="135"/>
      <c r="E752" s="136"/>
      <c r="F752" s="42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5"/>
      <c r="D753" s="135"/>
      <c r="E753" s="136"/>
      <c r="F753" s="42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5"/>
      <c r="D754" s="135"/>
      <c r="E754" s="136"/>
      <c r="F754" s="42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5"/>
      <c r="D755" s="135"/>
      <c r="E755" s="136"/>
      <c r="F755" s="42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5"/>
      <c r="D756" s="135"/>
      <c r="E756" s="136"/>
      <c r="F756" s="42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5"/>
      <c r="D757" s="135"/>
      <c r="E757" s="136"/>
      <c r="F757" s="42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5"/>
      <c r="D758" s="135"/>
      <c r="E758" s="136"/>
      <c r="F758" s="42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5"/>
      <c r="D759" s="135"/>
      <c r="E759" s="136"/>
      <c r="F759" s="42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5"/>
      <c r="D760" s="135"/>
      <c r="E760" s="136"/>
      <c r="F760" s="42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5"/>
      <c r="D761" s="135"/>
      <c r="E761" s="136"/>
      <c r="F761" s="42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5"/>
      <c r="D762" s="135"/>
      <c r="E762" s="136"/>
      <c r="F762" s="42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5"/>
      <c r="D763" s="135"/>
      <c r="E763" s="136"/>
      <c r="F763" s="42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5"/>
      <c r="D764" s="135"/>
      <c r="E764" s="136"/>
      <c r="F764" s="42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5"/>
      <c r="D765" s="135"/>
      <c r="E765" s="136"/>
      <c r="F765" s="42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5"/>
      <c r="D766" s="135"/>
      <c r="E766" s="136"/>
      <c r="F766" s="42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5"/>
      <c r="D767" s="135"/>
      <c r="E767" s="136"/>
      <c r="F767" s="42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5"/>
      <c r="D768" s="135"/>
      <c r="E768" s="136"/>
      <c r="F768" s="42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5"/>
      <c r="D769" s="135"/>
      <c r="E769" s="136"/>
      <c r="F769" s="42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5"/>
      <c r="D770" s="135"/>
      <c r="E770" s="136"/>
      <c r="F770" s="42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5"/>
      <c r="D771" s="135"/>
      <c r="E771" s="136"/>
      <c r="F771" s="42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5"/>
      <c r="D772" s="135"/>
      <c r="E772" s="136"/>
      <c r="F772" s="42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5"/>
      <c r="D773" s="135"/>
      <c r="E773" s="136"/>
      <c r="F773" s="42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5"/>
      <c r="D774" s="135"/>
      <c r="E774" s="136"/>
      <c r="F774" s="42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5"/>
      <c r="D775" s="135"/>
      <c r="E775" s="136"/>
      <c r="F775" s="42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5"/>
      <c r="D776" s="135"/>
      <c r="E776" s="136"/>
      <c r="F776" s="42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6"/>
      <c r="D777" s="135"/>
      <c r="E777" s="136"/>
      <c r="F777" s="42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5"/>
      <c r="D778" s="135"/>
      <c r="E778" s="136"/>
      <c r="F778" s="42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5"/>
      <c r="D779" s="135"/>
      <c r="E779" s="136"/>
      <c r="F779" s="42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5"/>
      <c r="D780" s="135"/>
      <c r="E780" s="136"/>
      <c r="F780" s="42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5"/>
      <c r="D781" s="135"/>
      <c r="E781" s="136"/>
      <c r="F781" s="42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5"/>
      <c r="D782" s="135"/>
      <c r="E782" s="136"/>
      <c r="F782" s="42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5"/>
      <c r="D783" s="135"/>
      <c r="E783" s="136"/>
      <c r="F783" s="42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5"/>
      <c r="D784" s="135"/>
      <c r="E784" s="136"/>
      <c r="F784" s="42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5"/>
      <c r="D785" s="135"/>
      <c r="E785" s="136"/>
      <c r="F785" s="42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5"/>
      <c r="D786" s="135"/>
      <c r="E786" s="136"/>
      <c r="F786" s="42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5"/>
      <c r="D787" s="135"/>
      <c r="E787" s="136"/>
      <c r="F787" s="42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5"/>
      <c r="D788" s="135"/>
      <c r="E788" s="136"/>
      <c r="F788" s="42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5"/>
      <c r="D789" s="135"/>
      <c r="E789" s="136"/>
      <c r="F789" s="42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5"/>
      <c r="D790" s="135"/>
      <c r="E790" s="136"/>
      <c r="F790" s="42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5"/>
      <c r="D791" s="135"/>
      <c r="E791" s="136"/>
      <c r="F791" s="42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5"/>
      <c r="D792" s="135"/>
      <c r="E792" s="136"/>
      <c r="F792" s="42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5"/>
      <c r="D793" s="135"/>
      <c r="E793" s="136"/>
      <c r="F793" s="42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5"/>
      <c r="D794" s="135"/>
      <c r="E794" s="136"/>
      <c r="F794" s="42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5"/>
      <c r="D795" s="135"/>
      <c r="E795" s="136"/>
      <c r="F795" s="42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5"/>
      <c r="D796" s="135"/>
      <c r="E796" s="136"/>
      <c r="F796" s="42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5"/>
      <c r="D797" s="135"/>
      <c r="E797" s="136"/>
      <c r="F797" s="42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5"/>
      <c r="D798" s="135"/>
      <c r="E798" s="136"/>
      <c r="F798" s="42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5"/>
      <c r="D799" s="135"/>
      <c r="E799" s="136"/>
      <c r="F799" s="42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5"/>
      <c r="D800" s="135"/>
      <c r="E800" s="136"/>
      <c r="F800" s="42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6"/>
      <c r="D801" s="135"/>
      <c r="E801" s="136"/>
      <c r="F801" s="42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5"/>
      <c r="D802" s="135"/>
      <c r="E802" s="136"/>
      <c r="F802" s="42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5"/>
      <c r="D803" s="135"/>
      <c r="E803" s="136"/>
      <c r="F803" s="42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5"/>
      <c r="D804" s="135"/>
      <c r="E804" s="136"/>
      <c r="F804" s="42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5"/>
      <c r="D805" s="135"/>
      <c r="E805" s="136"/>
      <c r="F805" s="42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5"/>
      <c r="D806" s="135"/>
      <c r="E806" s="136"/>
      <c r="F806" s="42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5"/>
      <c r="D807" s="135"/>
      <c r="E807" s="136"/>
      <c r="F807" s="42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5"/>
      <c r="D808" s="135"/>
      <c r="E808" s="136"/>
      <c r="F808" s="42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5"/>
      <c r="D809" s="135"/>
      <c r="E809" s="136"/>
      <c r="F809" s="42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5"/>
      <c r="D810" s="135"/>
      <c r="E810" s="136"/>
      <c r="F810" s="42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5"/>
      <c r="D811" s="135"/>
      <c r="E811" s="136"/>
      <c r="F811" s="42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5"/>
      <c r="D812" s="135"/>
      <c r="E812" s="136"/>
      <c r="F812" s="42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5"/>
      <c r="D813" s="135"/>
      <c r="E813" s="136"/>
      <c r="F813" s="42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5"/>
      <c r="D814" s="135"/>
      <c r="E814" s="136"/>
      <c r="F814" s="42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5"/>
      <c r="D815" s="135"/>
      <c r="E815" s="136"/>
      <c r="F815" s="42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5"/>
      <c r="D816" s="135"/>
      <c r="E816" s="136"/>
      <c r="F816" s="42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5"/>
      <c r="D817" s="135"/>
      <c r="E817" s="136"/>
      <c r="F817" s="42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5"/>
      <c r="D818" s="135"/>
      <c r="E818" s="136"/>
      <c r="F818" s="42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5"/>
      <c r="D819" s="135"/>
      <c r="E819" s="136"/>
      <c r="F819" s="42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5"/>
      <c r="D820" s="135"/>
      <c r="E820" s="136"/>
      <c r="F820" s="42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5"/>
      <c r="D821" s="135"/>
      <c r="E821" s="136"/>
      <c r="F821" s="42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5"/>
      <c r="D822" s="135"/>
      <c r="E822" s="136"/>
      <c r="F822" s="42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5"/>
      <c r="D823" s="135"/>
      <c r="E823" s="136"/>
      <c r="F823" s="42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5"/>
      <c r="D824" s="135"/>
      <c r="E824" s="136"/>
      <c r="F824" s="42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5"/>
      <c r="D825" s="135"/>
      <c r="E825" s="136"/>
      <c r="F825" s="42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5"/>
      <c r="D826" s="135"/>
      <c r="E826" s="136"/>
      <c r="F826" s="42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5"/>
      <c r="D827" s="135"/>
      <c r="E827" s="136"/>
      <c r="F827" s="42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5"/>
      <c r="D828" s="135"/>
      <c r="E828" s="136"/>
      <c r="F828" s="42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6"/>
      <c r="D829" s="135"/>
      <c r="E829" s="136"/>
      <c r="F829" s="42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5"/>
      <c r="D830" s="135"/>
      <c r="E830" s="136"/>
      <c r="F830" s="42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5"/>
      <c r="D831" s="135"/>
      <c r="E831" s="136"/>
      <c r="F831" s="42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5"/>
      <c r="D832" s="135"/>
      <c r="E832" s="136"/>
      <c r="F832" s="42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5"/>
      <c r="D833" s="135"/>
      <c r="E833" s="136"/>
      <c r="F833" s="42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5"/>
      <c r="D834" s="135"/>
      <c r="E834" s="136"/>
      <c r="F834" s="42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5"/>
      <c r="D835" s="135"/>
      <c r="E835" s="136"/>
      <c r="F835" s="42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5"/>
      <c r="D836" s="135"/>
      <c r="E836" s="136"/>
      <c r="F836" s="42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5"/>
      <c r="D837" s="135"/>
      <c r="E837" s="136"/>
      <c r="F837" s="42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5"/>
      <c r="D838" s="135"/>
      <c r="E838" s="136"/>
      <c r="F838" s="42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5"/>
      <c r="D839" s="135"/>
      <c r="E839" s="136"/>
      <c r="F839" s="42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5"/>
      <c r="D840" s="135"/>
      <c r="E840" s="136"/>
      <c r="F840" s="42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5"/>
      <c r="D841" s="135"/>
      <c r="E841" s="136"/>
      <c r="F841" s="42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5"/>
      <c r="D842" s="135"/>
      <c r="E842" s="136"/>
      <c r="F842" s="42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5"/>
      <c r="D843" s="135"/>
      <c r="E843" s="136"/>
      <c r="F843" s="42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5"/>
      <c r="D844" s="135"/>
      <c r="E844" s="136"/>
      <c r="F844" s="42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6"/>
      <c r="D845" s="135"/>
      <c r="E845" s="136"/>
      <c r="F845" s="42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6"/>
      <c r="D846" s="135"/>
      <c r="E846" s="136"/>
      <c r="F846" s="42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5"/>
      <c r="D847" s="135"/>
      <c r="E847" s="136"/>
      <c r="F847" s="42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5"/>
      <c r="D848" s="135"/>
      <c r="E848" s="136"/>
      <c r="F848" s="42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5"/>
      <c r="D849" s="135"/>
      <c r="E849" s="136"/>
      <c r="F849" s="42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5"/>
      <c r="D850" s="135"/>
      <c r="E850" s="136"/>
      <c r="F850" s="42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5"/>
      <c r="D851" s="135"/>
      <c r="E851" s="136"/>
      <c r="F851" s="42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5"/>
      <c r="D852" s="135"/>
      <c r="E852" s="136"/>
      <c r="F852" s="42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5"/>
      <c r="D853" s="135"/>
      <c r="E853" s="136"/>
      <c r="F853" s="42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5"/>
      <c r="D854" s="135"/>
      <c r="E854" s="136"/>
      <c r="F854" s="42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5"/>
      <c r="D855" s="135"/>
      <c r="E855" s="136"/>
      <c r="F855" s="42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5"/>
      <c r="D856" s="135"/>
      <c r="E856" s="136"/>
      <c r="F856" s="42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6"/>
      <c r="D857" s="135"/>
      <c r="E857" s="136"/>
      <c r="F857" s="42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5"/>
      <c r="D858" s="135"/>
      <c r="E858" s="136"/>
      <c r="F858" s="42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5"/>
      <c r="D859" s="135"/>
      <c r="E859" s="136"/>
      <c r="F859" s="42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5"/>
      <c r="D860" s="135"/>
      <c r="E860" s="136"/>
      <c r="F860" s="42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5"/>
      <c r="D861" s="135"/>
      <c r="E861" s="136"/>
      <c r="F861" s="42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5"/>
      <c r="D862" s="135"/>
      <c r="E862" s="136"/>
      <c r="F862" s="42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5"/>
      <c r="D863" s="135"/>
      <c r="E863" s="136"/>
      <c r="F863" s="42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5"/>
      <c r="D864" s="135"/>
      <c r="E864" s="136"/>
      <c r="F864" s="42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5"/>
      <c r="D865" s="135"/>
      <c r="E865" s="136"/>
      <c r="F865" s="42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5"/>
      <c r="D866" s="135"/>
      <c r="E866" s="136"/>
      <c r="F866" s="42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5"/>
      <c r="D867" s="135"/>
      <c r="E867" s="136"/>
      <c r="F867" s="42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5"/>
      <c r="D868" s="135"/>
      <c r="E868" s="136"/>
      <c r="F868" s="42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5"/>
      <c r="D869" s="135"/>
      <c r="E869" s="136"/>
      <c r="F869" s="42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5"/>
      <c r="D870" s="135"/>
      <c r="E870" s="136"/>
      <c r="F870" s="42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5"/>
      <c r="D871" s="135"/>
      <c r="E871" s="136"/>
      <c r="F871" s="42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5"/>
      <c r="D872" s="135"/>
      <c r="E872" s="136"/>
      <c r="F872" s="42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5"/>
      <c r="D873" s="135"/>
      <c r="E873" s="136"/>
      <c r="F873" s="42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5"/>
      <c r="D874" s="135"/>
      <c r="E874" s="136"/>
      <c r="F874" s="42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5"/>
      <c r="D875" s="135"/>
      <c r="E875" s="136"/>
      <c r="F875" s="42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5"/>
      <c r="D876" s="135"/>
      <c r="E876" s="136"/>
      <c r="F876" s="42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5"/>
      <c r="D877" s="135"/>
      <c r="E877" s="136"/>
      <c r="F877" s="42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5"/>
      <c r="D878" s="135"/>
      <c r="E878" s="136"/>
      <c r="F878" s="42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5"/>
      <c r="D879" s="135"/>
      <c r="E879" s="136"/>
      <c r="F879" s="42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5"/>
      <c r="D880" s="135"/>
      <c r="E880" s="136"/>
      <c r="F880" s="42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5"/>
      <c r="D881" s="135"/>
      <c r="E881" s="136"/>
      <c r="F881" s="42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5"/>
      <c r="D882" s="135"/>
      <c r="E882" s="136"/>
      <c r="F882" s="42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5"/>
      <c r="D883" s="135"/>
      <c r="E883" s="136"/>
      <c r="F883" s="42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5"/>
      <c r="D884" s="135"/>
      <c r="E884" s="136"/>
      <c r="F884" s="42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6"/>
      <c r="D885" s="135"/>
      <c r="E885" s="136"/>
      <c r="F885" s="42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5"/>
      <c r="D886" s="135"/>
      <c r="E886" s="136"/>
      <c r="F886" s="42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5"/>
      <c r="D887" s="135"/>
      <c r="E887" s="136"/>
      <c r="F887" s="42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5"/>
      <c r="D888" s="135"/>
      <c r="E888" s="136"/>
      <c r="F888" s="42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5"/>
      <c r="D889" s="135"/>
      <c r="E889" s="136"/>
      <c r="F889" s="42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5"/>
      <c r="D890" s="135"/>
      <c r="E890" s="136"/>
      <c r="F890" s="42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5"/>
      <c r="D891" s="135"/>
      <c r="E891" s="136"/>
      <c r="F891" s="42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5"/>
      <c r="D892" s="135"/>
      <c r="E892" s="136"/>
      <c r="F892" s="42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5"/>
      <c r="D893" s="135"/>
      <c r="E893" s="136"/>
      <c r="F893" s="42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5"/>
      <c r="D894" s="135"/>
      <c r="E894" s="136"/>
      <c r="F894" s="42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5"/>
      <c r="D895" s="135"/>
      <c r="E895" s="136"/>
      <c r="F895" s="42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5"/>
      <c r="D896" s="135"/>
      <c r="E896" s="136"/>
      <c r="F896" s="42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5"/>
      <c r="D897" s="135"/>
      <c r="E897" s="136"/>
      <c r="F897" s="42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5"/>
      <c r="D898" s="135"/>
      <c r="E898" s="136"/>
      <c r="F898" s="42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5"/>
      <c r="D899" s="135"/>
      <c r="E899" s="136"/>
      <c r="F899" s="42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5"/>
      <c r="D900" s="135"/>
      <c r="E900" s="136"/>
      <c r="F900" s="42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5"/>
      <c r="D901" s="135"/>
      <c r="E901" s="136"/>
      <c r="F901" s="42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5"/>
      <c r="D902" s="135"/>
      <c r="E902" s="136"/>
      <c r="F902" s="42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5"/>
      <c r="D903" s="135"/>
      <c r="E903" s="136"/>
      <c r="F903" s="42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5"/>
      <c r="D904" s="135"/>
      <c r="E904" s="136"/>
      <c r="F904" s="42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5"/>
      <c r="D905" s="135"/>
      <c r="E905" s="136"/>
      <c r="F905" s="42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5"/>
      <c r="D906" s="135"/>
      <c r="E906" s="136"/>
      <c r="F906" s="42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5"/>
      <c r="D907" s="135"/>
      <c r="E907" s="136"/>
      <c r="F907" s="42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5"/>
      <c r="D908" s="135"/>
      <c r="E908" s="136"/>
      <c r="F908" s="42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6"/>
      <c r="D909" s="135"/>
      <c r="E909" s="136"/>
      <c r="F909" s="42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5"/>
      <c r="D910" s="135"/>
      <c r="E910" s="136"/>
      <c r="F910" s="42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5"/>
      <c r="D911" s="135"/>
      <c r="E911" s="136"/>
      <c r="F911" s="42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5"/>
      <c r="D912" s="135"/>
      <c r="E912" s="136"/>
      <c r="F912" s="42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5"/>
      <c r="D913" s="135"/>
      <c r="E913" s="136"/>
      <c r="F913" s="42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5"/>
      <c r="D914" s="135"/>
      <c r="E914" s="136"/>
      <c r="F914" s="42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5"/>
      <c r="D915" s="135"/>
      <c r="E915" s="136"/>
      <c r="F915" s="42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5"/>
      <c r="D916" s="135"/>
      <c r="E916" s="136"/>
      <c r="F916" s="42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5"/>
      <c r="D917" s="135"/>
      <c r="E917" s="136"/>
      <c r="F917" s="42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5"/>
      <c r="D918" s="135"/>
      <c r="E918" s="136"/>
      <c r="F918" s="42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5"/>
      <c r="D919" s="135"/>
      <c r="E919" s="136"/>
      <c r="F919" s="42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5"/>
      <c r="D920" s="135"/>
      <c r="E920" s="136"/>
      <c r="F920" s="42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5"/>
      <c r="D921" s="135"/>
      <c r="E921" s="136"/>
      <c r="F921" s="42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5"/>
      <c r="D922" s="135"/>
      <c r="E922" s="136"/>
      <c r="F922" s="42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5"/>
      <c r="D923" s="135"/>
      <c r="E923" s="136"/>
      <c r="F923" s="42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5"/>
      <c r="D924" s="135"/>
      <c r="E924" s="136"/>
      <c r="F924" s="42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5"/>
      <c r="D925" s="135"/>
      <c r="E925" s="136"/>
      <c r="F925" s="42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5"/>
      <c r="D926" s="135"/>
      <c r="E926" s="136"/>
      <c r="F926" s="42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5"/>
      <c r="D927" s="135"/>
      <c r="E927" s="136"/>
      <c r="F927" s="42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5"/>
      <c r="D928" s="135"/>
      <c r="E928" s="136"/>
      <c r="F928" s="42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5"/>
      <c r="D929" s="135"/>
      <c r="E929" s="136"/>
      <c r="F929" s="42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5"/>
      <c r="D930" s="135"/>
      <c r="E930" s="136"/>
      <c r="F930" s="42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5"/>
      <c r="D931" s="135"/>
      <c r="E931" s="136"/>
      <c r="F931" s="42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5"/>
      <c r="D932" s="135"/>
      <c r="E932" s="136"/>
      <c r="F932" s="42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5"/>
      <c r="D933" s="135"/>
      <c r="E933" s="136"/>
      <c r="F933" s="42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5"/>
      <c r="D934" s="135"/>
      <c r="E934" s="136"/>
      <c r="F934" s="42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5"/>
      <c r="D935" s="135"/>
      <c r="E935" s="136"/>
      <c r="F935" s="42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5"/>
      <c r="D936" s="135"/>
      <c r="E936" s="136"/>
      <c r="F936" s="42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6"/>
      <c r="D937" s="135"/>
      <c r="E937" s="136"/>
      <c r="F937" s="42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5"/>
      <c r="D938" s="135"/>
      <c r="E938" s="136"/>
      <c r="F938" s="42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5"/>
      <c r="D939" s="135"/>
      <c r="E939" s="136"/>
      <c r="F939" s="42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5"/>
      <c r="D940" s="135"/>
      <c r="E940" s="136"/>
      <c r="F940" s="42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5"/>
      <c r="D941" s="135"/>
      <c r="E941" s="136"/>
      <c r="F941" s="42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5"/>
      <c r="D942" s="135"/>
      <c r="E942" s="136"/>
      <c r="F942" s="42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5"/>
      <c r="D943" s="135"/>
      <c r="E943" s="136"/>
      <c r="F943" s="42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5"/>
      <c r="D944" s="135"/>
      <c r="E944" s="136"/>
      <c r="F944" s="42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5"/>
      <c r="D945" s="135"/>
      <c r="E945" s="136"/>
      <c r="F945" s="42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5"/>
      <c r="D946" s="135"/>
      <c r="E946" s="136"/>
      <c r="F946" s="42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5"/>
      <c r="D947" s="135"/>
      <c r="E947" s="136"/>
      <c r="F947" s="42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5"/>
      <c r="D948" s="135"/>
      <c r="E948" s="136"/>
      <c r="F948" s="42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5"/>
      <c r="D949" s="135"/>
      <c r="E949" s="136"/>
      <c r="F949" s="42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5"/>
      <c r="D950" s="135"/>
      <c r="E950" s="136"/>
      <c r="F950" s="42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5"/>
      <c r="D951" s="135"/>
      <c r="E951" s="136"/>
      <c r="F951" s="42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5"/>
      <c r="D952" s="135"/>
      <c r="E952" s="136"/>
      <c r="F952" s="42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5"/>
      <c r="D953" s="135"/>
      <c r="E953" s="136"/>
      <c r="F953" s="42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5"/>
      <c r="D954" s="135"/>
      <c r="E954" s="136"/>
      <c r="F954" s="42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5"/>
      <c r="D955" s="135"/>
      <c r="E955" s="136"/>
      <c r="F955" s="42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5"/>
      <c r="D956" s="135"/>
      <c r="E956" s="136"/>
      <c r="F956" s="42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5"/>
      <c r="D957" s="135"/>
      <c r="E957" s="136"/>
      <c r="F957" s="42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5"/>
      <c r="D958" s="135"/>
      <c r="E958" s="136"/>
      <c r="F958" s="42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5"/>
      <c r="D959" s="135"/>
      <c r="E959" s="136"/>
      <c r="F959" s="42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5"/>
      <c r="D960" s="135"/>
      <c r="E960" s="136"/>
      <c r="F960" s="42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5"/>
      <c r="D961" s="135"/>
      <c r="E961" s="136"/>
      <c r="F961" s="42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5"/>
      <c r="D962" s="135"/>
      <c r="E962" s="136"/>
      <c r="F962" s="42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5"/>
      <c r="D963" s="135"/>
      <c r="E963" s="136"/>
      <c r="F963" s="42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5"/>
      <c r="D964" s="135"/>
      <c r="E964" s="136"/>
      <c r="F964" s="42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5"/>
      <c r="D965" s="135"/>
      <c r="E965" s="136"/>
      <c r="F965" s="42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5"/>
      <c r="D966" s="135"/>
      <c r="E966" s="136"/>
      <c r="F966" s="42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5"/>
      <c r="D967" s="135"/>
      <c r="E967" s="136"/>
      <c r="F967" s="42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5"/>
      <c r="D968" s="135"/>
      <c r="E968" s="136"/>
      <c r="F968" s="42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5"/>
      <c r="D969" s="135"/>
      <c r="E969" s="136"/>
      <c r="F969" s="42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5"/>
      <c r="D970" s="135"/>
      <c r="E970" s="136"/>
      <c r="F970" s="42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5"/>
      <c r="D971" s="135"/>
      <c r="E971" s="136"/>
      <c r="F971" s="42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5"/>
      <c r="D972" s="135"/>
      <c r="E972" s="136"/>
      <c r="F972" s="42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5"/>
      <c r="D973" s="135"/>
      <c r="E973" s="136"/>
      <c r="F973" s="42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6"/>
      <c r="D974" s="135"/>
      <c r="E974" s="136"/>
      <c r="F974" s="42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5"/>
      <c r="D975" s="135"/>
      <c r="E975" s="136"/>
      <c r="F975" s="42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5"/>
      <c r="D976" s="135"/>
      <c r="E976" s="136"/>
      <c r="F976" s="42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5"/>
      <c r="D977" s="135"/>
      <c r="E977" s="136"/>
      <c r="F977" s="42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5"/>
      <c r="D978" s="135"/>
      <c r="E978" s="136"/>
      <c r="F978" s="42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5"/>
      <c r="D979" s="135"/>
      <c r="E979" s="136"/>
      <c r="F979" s="42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5"/>
      <c r="D980" s="135"/>
      <c r="E980" s="136"/>
      <c r="F980" s="42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5"/>
      <c r="D981" s="135"/>
      <c r="E981" s="136"/>
      <c r="F981" s="42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5"/>
      <c r="D982" s="135"/>
      <c r="E982" s="136"/>
      <c r="F982" s="42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5"/>
      <c r="D983" s="135"/>
      <c r="E983" s="136"/>
      <c r="F983" s="42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5"/>
      <c r="D984" s="135"/>
      <c r="E984" s="136"/>
      <c r="F984" s="42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5"/>
      <c r="D985" s="135"/>
      <c r="E985" s="136"/>
      <c r="F985" s="42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5"/>
      <c r="D986" s="135"/>
      <c r="E986" s="136"/>
      <c r="F986" s="42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5"/>
      <c r="D987" s="135"/>
      <c r="E987" s="136"/>
      <c r="F987" s="42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5"/>
      <c r="D988" s="135"/>
      <c r="E988" s="136"/>
      <c r="F988" s="42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5"/>
      <c r="D989" s="135"/>
      <c r="E989" s="136"/>
      <c r="F989" s="42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5"/>
      <c r="D990" s="135"/>
      <c r="E990" s="136"/>
      <c r="F990" s="42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5"/>
      <c r="D991" s="135"/>
      <c r="E991" s="136"/>
      <c r="F991" s="42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5"/>
      <c r="D992" s="135"/>
      <c r="E992" s="136"/>
      <c r="F992" s="42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5"/>
      <c r="D993" s="135"/>
      <c r="E993" s="136"/>
      <c r="F993" s="42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5"/>
      <c r="D994" s="135"/>
      <c r="E994" s="136"/>
      <c r="F994" s="42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5"/>
      <c r="D995" s="135"/>
      <c r="E995" s="136"/>
      <c r="F995" s="42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5"/>
      <c r="D996" s="135"/>
      <c r="E996" s="136"/>
      <c r="F996" s="42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5"/>
      <c r="D997" s="135"/>
      <c r="E997" s="136"/>
      <c r="F997" s="42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5"/>
      <c r="D998" s="135"/>
      <c r="E998" s="136"/>
      <c r="F998" s="42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5"/>
      <c r="D999" s="135"/>
      <c r="E999" s="136"/>
      <c r="F999" s="42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5"/>
      <c r="D1000" s="135"/>
      <c r="E1000" s="136"/>
      <c r="F1000" s="42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>
      <c r="A1001" s="13"/>
      <c r="B1001" s="1"/>
      <c r="C1001" s="101"/>
      <c r="D1001" s="135"/>
      <c r="E1001" s="136"/>
      <c r="F1001" s="42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17"/>
      <c r="C1002" s="36"/>
      <c r="D1002" s="153"/>
      <c r="E1002" s="154"/>
      <c r="F1002" s="118" t="s">
        <v>22</v>
      </c>
      <c r="G1002" s="119">
        <f>8494.4*-15%</f>
        <v>-1274.1599999999999</v>
      </c>
      <c r="H1002" s="120">
        <f>G1002</f>
        <v>-1274.1599999999999</v>
      </c>
      <c r="I1002" s="14"/>
    </row>
    <row r="1003" spans="1:9" ht="12.4" customHeight="1" thickBot="1">
      <c r="A1003" s="13"/>
      <c r="B1003" s="23"/>
      <c r="C1003" s="24"/>
      <c r="D1003" s="143"/>
      <c r="E1003" s="144"/>
      <c r="F1003" s="43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121" t="s">
        <v>54</v>
      </c>
      <c r="H1005" s="33">
        <f>SUM(H20:H1003)</f>
        <v>7220.24</v>
      </c>
      <c r="I1005" s="14"/>
    </row>
    <row r="1006" spans="1:9" ht="16.5" thickBot="1">
      <c r="A1006" s="13"/>
      <c r="B1006" s="30" t="s">
        <v>17</v>
      </c>
      <c r="C1006" s="3"/>
      <c r="D1006" s="3"/>
      <c r="E1006" s="3"/>
      <c r="F1006" s="3"/>
      <c r="G1006" s="121" t="s">
        <v>55</v>
      </c>
      <c r="H1006" s="33">
        <v>-20.239999999999998</v>
      </c>
      <c r="I1006" s="14"/>
    </row>
    <row r="1007" spans="1:9" ht="16.5" thickBot="1">
      <c r="A1007" s="13"/>
      <c r="B1007" s="30"/>
      <c r="C1007" s="3"/>
      <c r="D1007" s="3"/>
      <c r="E1007" s="3"/>
      <c r="F1007" s="3"/>
      <c r="G1007" s="122" t="s">
        <v>56</v>
      </c>
      <c r="H1007" s="123">
        <f>SUM(H1005:H1006)</f>
        <v>7200</v>
      </c>
      <c r="I1007" s="14"/>
    </row>
    <row r="1008" spans="1:9" ht="10.5" customHeight="1">
      <c r="A1008" s="18"/>
      <c r="B1008" s="19"/>
      <c r="C1008" s="19"/>
      <c r="D1008" s="19"/>
      <c r="E1008" s="19"/>
      <c r="F1008" s="19"/>
      <c r="G1008" s="19"/>
      <c r="H1008" s="19"/>
      <c r="I1008" s="20"/>
    </row>
    <row r="1010" spans="6:8">
      <c r="F1010" s="125" t="s">
        <v>57</v>
      </c>
      <c r="G1010">
        <v>33.46</v>
      </c>
    </row>
    <row r="1011" spans="6:8">
      <c r="F1011" s="125" t="s">
        <v>58</v>
      </c>
      <c r="G1011" s="124">
        <f>G1012</f>
        <v>215.18230723251642</v>
      </c>
    </row>
    <row r="1012" spans="6:8">
      <c r="F1012" s="125" t="s">
        <v>59</v>
      </c>
      <c r="G1012" s="124">
        <f>G1014/G1010</f>
        <v>215.18230723251642</v>
      </c>
      <c r="H1012" s="44"/>
    </row>
    <row r="1013" spans="6:8">
      <c r="F1013" s="125" t="s">
        <v>60</v>
      </c>
      <c r="G1013" s="44">
        <f>G1014</f>
        <v>7200</v>
      </c>
    </row>
    <row r="1014" spans="6:8">
      <c r="F1014" s="125" t="s">
        <v>61</v>
      </c>
      <c r="G1014" s="44">
        <f>H1007</f>
        <v>7200</v>
      </c>
    </row>
  </sheetData>
  <mergeCells count="998"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492:E492"/>
    <mergeCell ref="D493:E493"/>
    <mergeCell ref="D494:E494"/>
    <mergeCell ref="D495:E495"/>
    <mergeCell ref="D496:E496"/>
    <mergeCell ref="D497:E497"/>
    <mergeCell ref="D731:E731"/>
    <mergeCell ref="D732:E732"/>
    <mergeCell ref="D733:E733"/>
    <mergeCell ref="D734:E734"/>
    <mergeCell ref="D735:E735"/>
    <mergeCell ref="D736:E736"/>
    <mergeCell ref="D737:E737"/>
    <mergeCell ref="D723:E723"/>
    <mergeCell ref="D724:E724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722:E722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695:E695"/>
    <mergeCell ref="D696:E696"/>
    <mergeCell ref="D697:E697"/>
    <mergeCell ref="D698:E698"/>
    <mergeCell ref="D699:E699"/>
    <mergeCell ref="D700:E700"/>
    <mergeCell ref="D725:E725"/>
    <mergeCell ref="D726:E726"/>
    <mergeCell ref="D727:E727"/>
    <mergeCell ref="D728:E728"/>
    <mergeCell ref="D729:E729"/>
    <mergeCell ref="D730:E730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01:E701"/>
    <mergeCell ref="D702:E702"/>
    <mergeCell ref="D703:E703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1003:E1003"/>
    <mergeCell ref="B8:D8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B9:D9"/>
    <mergeCell ref="B10:D10"/>
    <mergeCell ref="B11:D11"/>
    <mergeCell ref="B12:D12"/>
    <mergeCell ref="B13:D13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7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H18" sqref="H18"/>
    </sheetView>
  </sheetViews>
  <sheetFormatPr defaultRowHeight="12.75"/>
  <cols>
    <col min="1" max="1" width="55.140625" style="98" customWidth="1"/>
    <col min="2" max="2" width="9.140625" style="98"/>
    <col min="3" max="3" width="7.28515625" style="98" customWidth="1"/>
    <col min="4" max="4" width="11.28515625" style="98" customWidth="1"/>
    <col min="5" max="5" width="10.28515625" style="98" customWidth="1"/>
    <col min="6" max="6" width="10" style="98" customWidth="1"/>
    <col min="7" max="7" width="12.140625" style="98" bestFit="1" customWidth="1"/>
    <col min="8" max="16384" width="9.140625" style="98"/>
  </cols>
  <sheetData>
    <row r="1" spans="1:8" s="51" customFormat="1" ht="21" customHeight="1" thickBot="1">
      <c r="A1" s="46" t="s">
        <v>1</v>
      </c>
      <c r="B1" s="47" t="s">
        <v>23</v>
      </c>
      <c r="C1" s="48"/>
      <c r="D1" s="48"/>
      <c r="E1" s="48"/>
      <c r="F1" s="48"/>
      <c r="G1" s="49"/>
      <c r="H1" s="50"/>
    </row>
    <row r="2" spans="1:8" s="51" customFormat="1" ht="13.5" thickBot="1">
      <c r="A2" s="52" t="s">
        <v>42</v>
      </c>
      <c r="B2" s="53" t="s">
        <v>39</v>
      </c>
      <c r="C2" s="54"/>
      <c r="D2" s="55"/>
      <c r="F2" s="56" t="s">
        <v>5</v>
      </c>
      <c r="G2" s="57" t="s">
        <v>24</v>
      </c>
    </row>
    <row r="3" spans="1:8" s="51" customFormat="1" ht="15" customHeight="1" thickBot="1">
      <c r="A3" s="52" t="s">
        <v>25</v>
      </c>
      <c r="F3" s="58">
        <f>Invoice!G5</f>
        <v>45056</v>
      </c>
      <c r="G3" s="59" t="e">
        <f>VLOOKUP(Invoice!H5,'[3]Invoice Number'!$A$4:$I$27310,9,FALSE)</f>
        <v>#N/A</v>
      </c>
    </row>
    <row r="4" spans="1:8" s="51" customFormat="1">
      <c r="A4" s="52" t="s">
        <v>26</v>
      </c>
    </row>
    <row r="5" spans="1:8" s="51" customFormat="1">
      <c r="A5" s="52" t="s">
        <v>44</v>
      </c>
    </row>
    <row r="6" spans="1:8" s="51" customFormat="1">
      <c r="A6" s="52" t="s">
        <v>43</v>
      </c>
    </row>
    <row r="7" spans="1:8" s="51" customFormat="1">
      <c r="A7" s="60" t="s">
        <v>2</v>
      </c>
      <c r="E7" s="61"/>
    </row>
    <row r="8" spans="1:8" s="51" customFormat="1" ht="10.5" customHeight="1" thickBot="1">
      <c r="A8" s="60"/>
      <c r="E8" s="61"/>
    </row>
    <row r="9" spans="1:8" s="51" customFormat="1" ht="13.5" thickBot="1">
      <c r="A9" s="103" t="s">
        <v>3</v>
      </c>
      <c r="E9" s="104" t="s">
        <v>27</v>
      </c>
      <c r="F9" s="105"/>
      <c r="G9" s="106"/>
    </row>
    <row r="10" spans="1:8" s="51" customFormat="1">
      <c r="A10" s="62" t="str">
        <f>Invoice!B9</f>
        <v>Beauty and Beast</v>
      </c>
      <c r="B10" s="63"/>
      <c r="C10" s="63"/>
      <c r="E10" s="64" t="str">
        <f>Invoice!F9</f>
        <v>Beauty and Beast</v>
      </c>
      <c r="F10" s="65"/>
      <c r="G10" s="66"/>
    </row>
    <row r="11" spans="1:8" s="51" customFormat="1">
      <c r="A11" s="67" t="str">
        <f>Invoice!B10</f>
        <v>Roman Koreczki</v>
      </c>
      <c r="B11" s="68"/>
      <c r="C11" s="68"/>
      <c r="E11" s="69" t="str">
        <f>Invoice!F10</f>
        <v>Roman Koreczki</v>
      </c>
      <c r="F11" s="70"/>
      <c r="G11" s="71"/>
    </row>
    <row r="12" spans="1:8" s="51" customFormat="1">
      <c r="A12" s="67">
        <f>Invoice!B11</f>
        <v>0</v>
      </c>
      <c r="B12" s="68"/>
      <c r="C12" s="68"/>
      <c r="E12" s="69">
        <f>Invoice!F11</f>
        <v>0</v>
      </c>
      <c r="F12" s="70"/>
      <c r="G12" s="71"/>
    </row>
    <row r="13" spans="1:8" s="51" customFormat="1">
      <c r="A13" s="67">
        <f>Invoice!B12</f>
        <v>0</v>
      </c>
      <c r="B13" s="68"/>
      <c r="C13" s="68"/>
      <c r="E13" s="69">
        <f>Invoice!F12</f>
        <v>0</v>
      </c>
      <c r="F13" s="70"/>
      <c r="G13" s="71"/>
    </row>
    <row r="14" spans="1:8" s="51" customFormat="1">
      <c r="A14" s="67" t="str">
        <f>Invoice!B13</f>
        <v xml:space="preserve">Czechia </v>
      </c>
      <c r="B14" s="68"/>
      <c r="C14" s="68"/>
      <c r="D14" s="102">
        <f>VLOOKUP(F3,[1]Sheet1!$A$9:$F$7290,2,FALSE)</f>
        <v>33.49</v>
      </c>
      <c r="E14" s="69" t="str">
        <f>Invoice!F13</f>
        <v xml:space="preserve">Czechia </v>
      </c>
      <c r="F14" s="70"/>
      <c r="G14" s="71"/>
    </row>
    <row r="15" spans="1:8" s="51" customFormat="1" ht="13.5" thickBot="1">
      <c r="A15" s="72">
        <f>Invoice!B14</f>
        <v>0</v>
      </c>
      <c r="E15" s="73">
        <f>Invoice!F14</f>
        <v>0</v>
      </c>
      <c r="F15" s="74"/>
      <c r="G15" s="75"/>
    </row>
    <row r="16" spans="1:8" s="51" customFormat="1" ht="13.5" customHeight="1" thickBot="1">
      <c r="A16" s="76"/>
    </row>
    <row r="17" spans="1:7" s="51" customFormat="1" ht="13.5" thickBot="1">
      <c r="A17" s="77" t="s">
        <v>0</v>
      </c>
      <c r="B17" s="78" t="s">
        <v>28</v>
      </c>
      <c r="C17" s="78" t="s">
        <v>29</v>
      </c>
      <c r="D17" s="78" t="s">
        <v>30</v>
      </c>
      <c r="E17" s="78" t="s">
        <v>31</v>
      </c>
      <c r="F17" s="78" t="s">
        <v>32</v>
      </c>
      <c r="G17" s="78" t="s">
        <v>33</v>
      </c>
    </row>
    <row r="18" spans="1:7" s="84" customFormat="1" ht="24">
      <c r="A18" s="100" t="str">
        <f>Invoice!F20</f>
        <v>Pack of 10 pcs. of 2mm high polished titanium G23 balls - threading 1.2mm (16g)</v>
      </c>
      <c r="B18" s="79" t="str">
        <f>Invoice!C20</f>
        <v>XUBAL2</v>
      </c>
      <c r="C18" s="80">
        <f>Invoice!B20</f>
        <v>40</v>
      </c>
      <c r="D18" s="81">
        <f>F18/$D$14</f>
        <v>4.4001194386383995</v>
      </c>
      <c r="E18" s="81">
        <f>G18/$D$14</f>
        <v>176.00477754553597</v>
      </c>
      <c r="F18" s="82">
        <f>Invoice!G20</f>
        <v>147.36000000000001</v>
      </c>
      <c r="G18" s="83">
        <f>C18*F18</f>
        <v>5894.4000000000005</v>
      </c>
    </row>
    <row r="19" spans="1:7" s="84" customFormat="1" ht="24">
      <c r="A19" s="100" t="str">
        <f>Invoice!F21</f>
        <v>Pack of 10 pcs. of Flexible acrylic labret  with external threading ,16g(1.2mm)</v>
      </c>
      <c r="B19" s="79" t="str">
        <f>Invoice!C21</f>
        <v>XALB16G</v>
      </c>
      <c r="C19" s="80">
        <f>Invoice!B21</f>
        <v>100</v>
      </c>
      <c r="D19" s="85">
        <f t="shared" ref="D19:E64" si="0">F19/$D$14</f>
        <v>0.77635114959689455</v>
      </c>
      <c r="E19" s="85">
        <f t="shared" si="0"/>
        <v>77.63511495968946</v>
      </c>
      <c r="F19" s="86">
        <f>Invoice!G21</f>
        <v>26</v>
      </c>
      <c r="G19" s="87">
        <f t="shared" ref="G19:G64" si="1">C19*F19</f>
        <v>2600</v>
      </c>
    </row>
    <row r="20" spans="1:7" s="84" customFormat="1">
      <c r="A20" s="100" t="str">
        <f>Invoice!F22</f>
        <v>Exchange rate :</v>
      </c>
      <c r="B20" s="79">
        <f>Invoice!C22</f>
        <v>0</v>
      </c>
      <c r="C20" s="80">
        <f>Invoice!B22</f>
        <v>0</v>
      </c>
      <c r="D20" s="85">
        <f t="shared" si="0"/>
        <v>0</v>
      </c>
      <c r="E20" s="85">
        <f t="shared" si="0"/>
        <v>0</v>
      </c>
      <c r="F20" s="86">
        <f>Invoice!G22</f>
        <v>0</v>
      </c>
      <c r="G20" s="87">
        <f t="shared" si="1"/>
        <v>0</v>
      </c>
    </row>
    <row r="21" spans="1:7" s="84" customFormat="1">
      <c r="A21" s="100" t="str">
        <f>Invoice!F23</f>
        <v>Exchange rate :</v>
      </c>
      <c r="B21" s="79">
        <f>Invoice!C23</f>
        <v>0</v>
      </c>
      <c r="C21" s="80">
        <f>Invoice!B23</f>
        <v>0</v>
      </c>
      <c r="D21" s="85">
        <f t="shared" si="0"/>
        <v>0</v>
      </c>
      <c r="E21" s="85">
        <f t="shared" si="0"/>
        <v>0</v>
      </c>
      <c r="F21" s="86">
        <f>Invoice!G23</f>
        <v>0</v>
      </c>
      <c r="G21" s="87">
        <f t="shared" si="1"/>
        <v>0</v>
      </c>
    </row>
    <row r="22" spans="1:7" s="84" customFormat="1">
      <c r="A22" s="100" t="str">
        <f>Invoice!F24</f>
        <v>Exchange rate :</v>
      </c>
      <c r="B22" s="79">
        <f>Invoice!C24</f>
        <v>0</v>
      </c>
      <c r="C22" s="80">
        <f>Invoice!B24</f>
        <v>0</v>
      </c>
      <c r="D22" s="85">
        <f t="shared" si="0"/>
        <v>0</v>
      </c>
      <c r="E22" s="85">
        <f t="shared" si="0"/>
        <v>0</v>
      </c>
      <c r="F22" s="86">
        <f>Invoice!G24</f>
        <v>0</v>
      </c>
      <c r="G22" s="87">
        <f t="shared" si="1"/>
        <v>0</v>
      </c>
    </row>
    <row r="23" spans="1:7" s="84" customFormat="1">
      <c r="A23" s="100" t="str">
        <f>Invoice!F25</f>
        <v>Exchange rate :</v>
      </c>
      <c r="B23" s="79">
        <f>Invoice!C25</f>
        <v>0</v>
      </c>
      <c r="C23" s="80">
        <f>Invoice!B25</f>
        <v>0</v>
      </c>
      <c r="D23" s="85">
        <f t="shared" si="0"/>
        <v>0</v>
      </c>
      <c r="E23" s="85">
        <f t="shared" si="0"/>
        <v>0</v>
      </c>
      <c r="F23" s="86">
        <f>Invoice!G25</f>
        <v>0</v>
      </c>
      <c r="G23" s="87">
        <f t="shared" si="1"/>
        <v>0</v>
      </c>
    </row>
    <row r="24" spans="1:7" s="84" customFormat="1">
      <c r="A24" s="100" t="str">
        <f>Invoice!F26</f>
        <v>Exchange rate :</v>
      </c>
      <c r="B24" s="79">
        <f>Invoice!C26</f>
        <v>0</v>
      </c>
      <c r="C24" s="80">
        <f>Invoice!B26</f>
        <v>0</v>
      </c>
      <c r="D24" s="85">
        <f t="shared" si="0"/>
        <v>0</v>
      </c>
      <c r="E24" s="85">
        <f t="shared" si="0"/>
        <v>0</v>
      </c>
      <c r="F24" s="86">
        <f>Invoice!G26</f>
        <v>0</v>
      </c>
      <c r="G24" s="87">
        <f t="shared" si="1"/>
        <v>0</v>
      </c>
    </row>
    <row r="25" spans="1:7" s="84" customFormat="1">
      <c r="A25" s="100" t="str">
        <f>Invoice!F27</f>
        <v>Exchange rate :</v>
      </c>
      <c r="B25" s="79">
        <f>Invoice!C27</f>
        <v>0</v>
      </c>
      <c r="C25" s="80">
        <f>Invoice!B27</f>
        <v>0</v>
      </c>
      <c r="D25" s="85">
        <f t="shared" si="0"/>
        <v>0</v>
      </c>
      <c r="E25" s="85">
        <f t="shared" si="0"/>
        <v>0</v>
      </c>
      <c r="F25" s="86">
        <f>Invoice!G27</f>
        <v>0</v>
      </c>
      <c r="G25" s="87">
        <f t="shared" si="1"/>
        <v>0</v>
      </c>
    </row>
    <row r="26" spans="1:7" s="84" customFormat="1">
      <c r="A26" s="100" t="str">
        <f>Invoice!F28</f>
        <v>Exchange rate :</v>
      </c>
      <c r="B26" s="79">
        <f>Invoice!C28</f>
        <v>0</v>
      </c>
      <c r="C26" s="80">
        <f>Invoice!B28</f>
        <v>0</v>
      </c>
      <c r="D26" s="85">
        <f t="shared" si="0"/>
        <v>0</v>
      </c>
      <c r="E26" s="85">
        <f t="shared" si="0"/>
        <v>0</v>
      </c>
      <c r="F26" s="86">
        <f>Invoice!G28</f>
        <v>0</v>
      </c>
      <c r="G26" s="87">
        <f t="shared" si="1"/>
        <v>0</v>
      </c>
    </row>
    <row r="27" spans="1:7" s="84" customFormat="1">
      <c r="A27" s="100" t="str">
        <f>Invoice!F29</f>
        <v>Exchange rate :</v>
      </c>
      <c r="B27" s="79">
        <f>Invoice!C29</f>
        <v>0</v>
      </c>
      <c r="C27" s="80">
        <f>Invoice!B29</f>
        <v>0</v>
      </c>
      <c r="D27" s="85">
        <f t="shared" si="0"/>
        <v>0</v>
      </c>
      <c r="E27" s="85">
        <f t="shared" si="0"/>
        <v>0</v>
      </c>
      <c r="F27" s="86">
        <f>Invoice!G29</f>
        <v>0</v>
      </c>
      <c r="G27" s="87">
        <f t="shared" si="1"/>
        <v>0</v>
      </c>
    </row>
    <row r="28" spans="1:7" s="84" customFormat="1">
      <c r="A28" s="100" t="str">
        <f>Invoice!F30</f>
        <v>Exchange rate :</v>
      </c>
      <c r="B28" s="79">
        <f>Invoice!C30</f>
        <v>0</v>
      </c>
      <c r="C28" s="80">
        <f>Invoice!B30</f>
        <v>0</v>
      </c>
      <c r="D28" s="85">
        <f t="shared" si="0"/>
        <v>0</v>
      </c>
      <c r="E28" s="85">
        <f t="shared" si="0"/>
        <v>0</v>
      </c>
      <c r="F28" s="86">
        <f>Invoice!G30</f>
        <v>0</v>
      </c>
      <c r="G28" s="87">
        <f t="shared" si="1"/>
        <v>0</v>
      </c>
    </row>
    <row r="29" spans="1:7" s="84" customFormat="1">
      <c r="A29" s="100" t="str">
        <f>Invoice!F31</f>
        <v>Exchange rate :</v>
      </c>
      <c r="B29" s="79">
        <f>Invoice!C31</f>
        <v>0</v>
      </c>
      <c r="C29" s="80">
        <f>Invoice!B31</f>
        <v>0</v>
      </c>
      <c r="D29" s="85">
        <f t="shared" si="0"/>
        <v>0</v>
      </c>
      <c r="E29" s="85">
        <f t="shared" si="0"/>
        <v>0</v>
      </c>
      <c r="F29" s="86">
        <f>Invoice!G31</f>
        <v>0</v>
      </c>
      <c r="G29" s="87">
        <f t="shared" si="1"/>
        <v>0</v>
      </c>
    </row>
    <row r="30" spans="1:7" s="84" customFormat="1">
      <c r="A30" s="100" t="str">
        <f>Invoice!F32</f>
        <v>Exchange rate :</v>
      </c>
      <c r="B30" s="79">
        <f>Invoice!C32</f>
        <v>0</v>
      </c>
      <c r="C30" s="80">
        <f>Invoice!B32</f>
        <v>0</v>
      </c>
      <c r="D30" s="85">
        <f t="shared" si="0"/>
        <v>0</v>
      </c>
      <c r="E30" s="85">
        <f t="shared" si="0"/>
        <v>0</v>
      </c>
      <c r="F30" s="86">
        <f>Invoice!G32</f>
        <v>0</v>
      </c>
      <c r="G30" s="87">
        <f t="shared" si="1"/>
        <v>0</v>
      </c>
    </row>
    <row r="31" spans="1:7" s="84" customFormat="1">
      <c r="A31" s="100" t="str">
        <f>Invoice!F33</f>
        <v>Exchange rate :</v>
      </c>
      <c r="B31" s="79">
        <f>Invoice!C33</f>
        <v>0</v>
      </c>
      <c r="C31" s="80">
        <f>Invoice!B33</f>
        <v>0</v>
      </c>
      <c r="D31" s="85">
        <f t="shared" si="0"/>
        <v>0</v>
      </c>
      <c r="E31" s="85">
        <f t="shared" si="0"/>
        <v>0</v>
      </c>
      <c r="F31" s="86">
        <f>Invoice!G33</f>
        <v>0</v>
      </c>
      <c r="G31" s="87">
        <f t="shared" si="1"/>
        <v>0</v>
      </c>
    </row>
    <row r="32" spans="1:7" s="84" customFormat="1">
      <c r="A32" s="100" t="str">
        <f>Invoice!F34</f>
        <v>Exchange rate :</v>
      </c>
      <c r="B32" s="79">
        <f>Invoice!C34</f>
        <v>0</v>
      </c>
      <c r="C32" s="80">
        <f>Invoice!B34</f>
        <v>0</v>
      </c>
      <c r="D32" s="85">
        <f t="shared" si="0"/>
        <v>0</v>
      </c>
      <c r="E32" s="85">
        <f t="shared" si="0"/>
        <v>0</v>
      </c>
      <c r="F32" s="86">
        <f>Invoice!G34</f>
        <v>0</v>
      </c>
      <c r="G32" s="87">
        <f t="shared" si="1"/>
        <v>0</v>
      </c>
    </row>
    <row r="33" spans="1:7" s="84" customFormat="1">
      <c r="A33" s="100" t="str">
        <f>Invoice!F35</f>
        <v>Exchange rate :</v>
      </c>
      <c r="B33" s="79">
        <f>Invoice!C35</f>
        <v>0</v>
      </c>
      <c r="C33" s="80">
        <f>Invoice!B35</f>
        <v>0</v>
      </c>
      <c r="D33" s="85">
        <f t="shared" si="0"/>
        <v>0</v>
      </c>
      <c r="E33" s="85">
        <f t="shared" si="0"/>
        <v>0</v>
      </c>
      <c r="F33" s="86">
        <f>Invoice!G35</f>
        <v>0</v>
      </c>
      <c r="G33" s="87">
        <f t="shared" si="1"/>
        <v>0</v>
      </c>
    </row>
    <row r="34" spans="1:7" s="84" customFormat="1">
      <c r="A34" s="100" t="str">
        <f>Invoice!F36</f>
        <v>Exchange rate :</v>
      </c>
      <c r="B34" s="79">
        <f>Invoice!C36</f>
        <v>0</v>
      </c>
      <c r="C34" s="80">
        <f>Invoice!B36</f>
        <v>0</v>
      </c>
      <c r="D34" s="85">
        <f t="shared" si="0"/>
        <v>0</v>
      </c>
      <c r="E34" s="85">
        <f t="shared" si="0"/>
        <v>0</v>
      </c>
      <c r="F34" s="86">
        <f>Invoice!G36</f>
        <v>0</v>
      </c>
      <c r="G34" s="87">
        <f t="shared" si="1"/>
        <v>0</v>
      </c>
    </row>
    <row r="35" spans="1:7" s="84" customFormat="1">
      <c r="A35" s="100" t="str">
        <f>Invoice!F37</f>
        <v>Exchange rate :</v>
      </c>
      <c r="B35" s="79">
        <f>Invoice!C37</f>
        <v>0</v>
      </c>
      <c r="C35" s="80">
        <f>Invoice!B37</f>
        <v>0</v>
      </c>
      <c r="D35" s="85">
        <f t="shared" si="0"/>
        <v>0</v>
      </c>
      <c r="E35" s="85">
        <f t="shared" si="0"/>
        <v>0</v>
      </c>
      <c r="F35" s="86">
        <f>Invoice!G37</f>
        <v>0</v>
      </c>
      <c r="G35" s="87">
        <f t="shared" si="1"/>
        <v>0</v>
      </c>
    </row>
    <row r="36" spans="1:7" s="84" customFormat="1">
      <c r="A36" s="100" t="str">
        <f>Invoice!F38</f>
        <v>Exchange rate :</v>
      </c>
      <c r="B36" s="79">
        <f>Invoice!C38</f>
        <v>0</v>
      </c>
      <c r="C36" s="80">
        <f>Invoice!B38</f>
        <v>0</v>
      </c>
      <c r="D36" s="85">
        <f t="shared" si="0"/>
        <v>0</v>
      </c>
      <c r="E36" s="85">
        <f t="shared" si="0"/>
        <v>0</v>
      </c>
      <c r="F36" s="86">
        <f>Invoice!G38</f>
        <v>0</v>
      </c>
      <c r="G36" s="87">
        <f t="shared" si="1"/>
        <v>0</v>
      </c>
    </row>
    <row r="37" spans="1:7" s="84" customFormat="1">
      <c r="A37" s="100" t="str">
        <f>Invoice!F39</f>
        <v>Exchange rate :</v>
      </c>
      <c r="B37" s="79">
        <f>Invoice!C39</f>
        <v>0</v>
      </c>
      <c r="C37" s="80">
        <f>Invoice!B39</f>
        <v>0</v>
      </c>
      <c r="D37" s="85">
        <f t="shared" si="0"/>
        <v>0</v>
      </c>
      <c r="E37" s="85">
        <f t="shared" si="0"/>
        <v>0</v>
      </c>
      <c r="F37" s="86">
        <f>Invoice!G39</f>
        <v>0</v>
      </c>
      <c r="G37" s="87">
        <f t="shared" si="1"/>
        <v>0</v>
      </c>
    </row>
    <row r="38" spans="1:7" s="84" customFormat="1">
      <c r="A38" s="100" t="str">
        <f>Invoice!F40</f>
        <v>Exchange rate :</v>
      </c>
      <c r="B38" s="79">
        <f>Invoice!C40</f>
        <v>0</v>
      </c>
      <c r="C38" s="80">
        <f>Invoice!B40</f>
        <v>0</v>
      </c>
      <c r="D38" s="85">
        <f t="shared" si="0"/>
        <v>0</v>
      </c>
      <c r="E38" s="85">
        <f t="shared" si="0"/>
        <v>0</v>
      </c>
      <c r="F38" s="86">
        <f>Invoice!G40</f>
        <v>0</v>
      </c>
      <c r="G38" s="87">
        <f t="shared" si="1"/>
        <v>0</v>
      </c>
    </row>
    <row r="39" spans="1:7" s="84" customFormat="1">
      <c r="A39" s="100" t="str">
        <f>Invoice!F41</f>
        <v>Exchange rate :</v>
      </c>
      <c r="B39" s="79">
        <f>Invoice!C41</f>
        <v>0</v>
      </c>
      <c r="C39" s="80">
        <f>Invoice!B41</f>
        <v>0</v>
      </c>
      <c r="D39" s="85">
        <f t="shared" si="0"/>
        <v>0</v>
      </c>
      <c r="E39" s="85">
        <f t="shared" si="0"/>
        <v>0</v>
      </c>
      <c r="F39" s="86">
        <f>Invoice!G41</f>
        <v>0</v>
      </c>
      <c r="G39" s="87">
        <f t="shared" si="1"/>
        <v>0</v>
      </c>
    </row>
    <row r="40" spans="1:7" s="84" customFormat="1">
      <c r="A40" s="100" t="str">
        <f>Invoice!F42</f>
        <v>Exchange rate :</v>
      </c>
      <c r="B40" s="79">
        <f>Invoice!C42</f>
        <v>0</v>
      </c>
      <c r="C40" s="80">
        <f>Invoice!B42</f>
        <v>0</v>
      </c>
      <c r="D40" s="85">
        <f t="shared" si="0"/>
        <v>0</v>
      </c>
      <c r="E40" s="85">
        <f t="shared" si="0"/>
        <v>0</v>
      </c>
      <c r="F40" s="86">
        <f>Invoice!G42</f>
        <v>0</v>
      </c>
      <c r="G40" s="87">
        <f t="shared" si="1"/>
        <v>0</v>
      </c>
    </row>
    <row r="41" spans="1:7" s="84" customFormat="1">
      <c r="A41" s="100" t="str">
        <f>Invoice!F43</f>
        <v>Exchange rate :</v>
      </c>
      <c r="B41" s="79">
        <f>Invoice!C43</f>
        <v>0</v>
      </c>
      <c r="C41" s="80">
        <f>Invoice!B43</f>
        <v>0</v>
      </c>
      <c r="D41" s="85">
        <f t="shared" si="0"/>
        <v>0</v>
      </c>
      <c r="E41" s="85">
        <f t="shared" si="0"/>
        <v>0</v>
      </c>
      <c r="F41" s="86">
        <f>Invoice!G43</f>
        <v>0</v>
      </c>
      <c r="G41" s="87">
        <f t="shared" si="1"/>
        <v>0</v>
      </c>
    </row>
    <row r="42" spans="1:7" s="84" customFormat="1">
      <c r="A42" s="100" t="str">
        <f>Invoice!F44</f>
        <v>Exchange rate :</v>
      </c>
      <c r="B42" s="79">
        <f>Invoice!C44</f>
        <v>0</v>
      </c>
      <c r="C42" s="80">
        <f>Invoice!B44</f>
        <v>0</v>
      </c>
      <c r="D42" s="85">
        <f t="shared" si="0"/>
        <v>0</v>
      </c>
      <c r="E42" s="85">
        <f t="shared" si="0"/>
        <v>0</v>
      </c>
      <c r="F42" s="86">
        <f>Invoice!G44</f>
        <v>0</v>
      </c>
      <c r="G42" s="87">
        <f t="shared" si="1"/>
        <v>0</v>
      </c>
    </row>
    <row r="43" spans="1:7" s="84" customFormat="1">
      <c r="A43" s="100" t="str">
        <f>Invoice!F45</f>
        <v>Exchange rate :</v>
      </c>
      <c r="B43" s="79">
        <f>Invoice!C45</f>
        <v>0</v>
      </c>
      <c r="C43" s="80">
        <f>Invoice!B45</f>
        <v>0</v>
      </c>
      <c r="D43" s="85">
        <f t="shared" si="0"/>
        <v>0</v>
      </c>
      <c r="E43" s="85">
        <f t="shared" si="0"/>
        <v>0</v>
      </c>
      <c r="F43" s="86">
        <f>Invoice!G45</f>
        <v>0</v>
      </c>
      <c r="G43" s="87">
        <f t="shared" si="1"/>
        <v>0</v>
      </c>
    </row>
    <row r="44" spans="1:7" s="84" customFormat="1">
      <c r="A44" s="100" t="str">
        <f>Invoice!F46</f>
        <v>Exchange rate :</v>
      </c>
      <c r="B44" s="79">
        <f>Invoice!C46</f>
        <v>0</v>
      </c>
      <c r="C44" s="80">
        <f>Invoice!B46</f>
        <v>0</v>
      </c>
      <c r="D44" s="85">
        <f t="shared" si="0"/>
        <v>0</v>
      </c>
      <c r="E44" s="85">
        <f t="shared" si="0"/>
        <v>0</v>
      </c>
      <c r="F44" s="86">
        <f>Invoice!G46</f>
        <v>0</v>
      </c>
      <c r="G44" s="87">
        <f t="shared" si="1"/>
        <v>0</v>
      </c>
    </row>
    <row r="45" spans="1:7" s="84" customFormat="1">
      <c r="A45" s="100" t="str">
        <f>Invoice!F47</f>
        <v>Exchange rate :</v>
      </c>
      <c r="B45" s="79">
        <f>Invoice!C47</f>
        <v>0</v>
      </c>
      <c r="C45" s="80">
        <f>Invoice!B47</f>
        <v>0</v>
      </c>
      <c r="D45" s="85">
        <f t="shared" si="0"/>
        <v>0</v>
      </c>
      <c r="E45" s="85">
        <f t="shared" si="0"/>
        <v>0</v>
      </c>
      <c r="F45" s="86">
        <f>Invoice!G47</f>
        <v>0</v>
      </c>
      <c r="G45" s="87">
        <f t="shared" si="1"/>
        <v>0</v>
      </c>
    </row>
    <row r="46" spans="1:7" s="84" customFormat="1">
      <c r="A46" s="100" t="str">
        <f>Invoice!F48</f>
        <v>Exchange rate :</v>
      </c>
      <c r="B46" s="79">
        <f>Invoice!C48</f>
        <v>0</v>
      </c>
      <c r="C46" s="80">
        <f>Invoice!B48</f>
        <v>0</v>
      </c>
      <c r="D46" s="85">
        <f t="shared" si="0"/>
        <v>0</v>
      </c>
      <c r="E46" s="85">
        <f t="shared" si="0"/>
        <v>0</v>
      </c>
      <c r="F46" s="86">
        <f>Invoice!G48</f>
        <v>0</v>
      </c>
      <c r="G46" s="87">
        <f t="shared" si="1"/>
        <v>0</v>
      </c>
    </row>
    <row r="47" spans="1:7" s="84" customFormat="1">
      <c r="A47" s="100" t="str">
        <f>Invoice!F49</f>
        <v>Exchange rate :</v>
      </c>
      <c r="B47" s="79">
        <f>Invoice!C49</f>
        <v>0</v>
      </c>
      <c r="C47" s="80">
        <f>Invoice!B49</f>
        <v>0</v>
      </c>
      <c r="D47" s="85">
        <f t="shared" si="0"/>
        <v>0</v>
      </c>
      <c r="E47" s="85">
        <f t="shared" si="0"/>
        <v>0</v>
      </c>
      <c r="F47" s="86">
        <f>Invoice!G49</f>
        <v>0</v>
      </c>
      <c r="G47" s="87">
        <f t="shared" si="1"/>
        <v>0</v>
      </c>
    </row>
    <row r="48" spans="1:7" s="84" customFormat="1">
      <c r="A48" s="100" t="str">
        <f>Invoice!F50</f>
        <v>Exchange rate :</v>
      </c>
      <c r="B48" s="79">
        <f>Invoice!C50</f>
        <v>0</v>
      </c>
      <c r="C48" s="80">
        <f>Invoice!B50</f>
        <v>0</v>
      </c>
      <c r="D48" s="85">
        <f t="shared" si="0"/>
        <v>0</v>
      </c>
      <c r="E48" s="85">
        <f t="shared" si="0"/>
        <v>0</v>
      </c>
      <c r="F48" s="86">
        <f>Invoice!G50</f>
        <v>0</v>
      </c>
      <c r="G48" s="87">
        <f t="shared" si="1"/>
        <v>0</v>
      </c>
    </row>
    <row r="49" spans="1:7" s="84" customFormat="1">
      <c r="A49" s="100" t="str">
        <f>Invoice!F51</f>
        <v>Exchange rate :</v>
      </c>
      <c r="B49" s="79">
        <f>Invoice!C51</f>
        <v>0</v>
      </c>
      <c r="C49" s="80">
        <f>Invoice!B51</f>
        <v>0</v>
      </c>
      <c r="D49" s="85">
        <f t="shared" si="0"/>
        <v>0</v>
      </c>
      <c r="E49" s="85">
        <f t="shared" si="0"/>
        <v>0</v>
      </c>
      <c r="F49" s="86">
        <f>Invoice!G51</f>
        <v>0</v>
      </c>
      <c r="G49" s="87">
        <f t="shared" si="1"/>
        <v>0</v>
      </c>
    </row>
    <row r="50" spans="1:7" s="84" customFormat="1">
      <c r="A50" s="100" t="str">
        <f>Invoice!F52</f>
        <v>Exchange rate :</v>
      </c>
      <c r="B50" s="79">
        <f>Invoice!C52</f>
        <v>0</v>
      </c>
      <c r="C50" s="80">
        <f>Invoice!B52</f>
        <v>0</v>
      </c>
      <c r="D50" s="85">
        <f t="shared" si="0"/>
        <v>0</v>
      </c>
      <c r="E50" s="85">
        <f t="shared" si="0"/>
        <v>0</v>
      </c>
      <c r="F50" s="86">
        <f>Invoice!G52</f>
        <v>0</v>
      </c>
      <c r="G50" s="87">
        <f t="shared" si="1"/>
        <v>0</v>
      </c>
    </row>
    <row r="51" spans="1:7" s="84" customFormat="1">
      <c r="A51" s="100" t="str">
        <f>Invoice!F53</f>
        <v>Exchange rate :</v>
      </c>
      <c r="B51" s="79">
        <f>Invoice!C53</f>
        <v>0</v>
      </c>
      <c r="C51" s="80">
        <f>Invoice!B53</f>
        <v>0</v>
      </c>
      <c r="D51" s="85">
        <f t="shared" si="0"/>
        <v>0</v>
      </c>
      <c r="E51" s="85">
        <f t="shared" si="0"/>
        <v>0</v>
      </c>
      <c r="F51" s="86">
        <f>Invoice!G53</f>
        <v>0</v>
      </c>
      <c r="G51" s="87">
        <f t="shared" si="1"/>
        <v>0</v>
      </c>
    </row>
    <row r="52" spans="1:7" s="84" customFormat="1">
      <c r="A52" s="100" t="str">
        <f>Invoice!F54</f>
        <v>Exchange rate :</v>
      </c>
      <c r="B52" s="79">
        <f>Invoice!C54</f>
        <v>0</v>
      </c>
      <c r="C52" s="80">
        <f>Invoice!B54</f>
        <v>0</v>
      </c>
      <c r="D52" s="85">
        <f t="shared" si="0"/>
        <v>0</v>
      </c>
      <c r="E52" s="85">
        <f t="shared" si="0"/>
        <v>0</v>
      </c>
      <c r="F52" s="86">
        <f>Invoice!G54</f>
        <v>0</v>
      </c>
      <c r="G52" s="87">
        <f t="shared" si="1"/>
        <v>0</v>
      </c>
    </row>
    <row r="53" spans="1:7" s="84" customFormat="1">
      <c r="A53" s="100" t="str">
        <f>Invoice!F55</f>
        <v>Exchange rate :</v>
      </c>
      <c r="B53" s="79">
        <f>Invoice!C55</f>
        <v>0</v>
      </c>
      <c r="C53" s="80">
        <f>Invoice!B55</f>
        <v>0</v>
      </c>
      <c r="D53" s="85">
        <f t="shared" si="0"/>
        <v>0</v>
      </c>
      <c r="E53" s="85">
        <f t="shared" si="0"/>
        <v>0</v>
      </c>
      <c r="F53" s="86">
        <f>Invoice!G55</f>
        <v>0</v>
      </c>
      <c r="G53" s="87">
        <f t="shared" si="1"/>
        <v>0</v>
      </c>
    </row>
    <row r="54" spans="1:7" s="84" customFormat="1">
      <c r="A54" s="100" t="str">
        <f>Invoice!F56</f>
        <v>Exchange rate :</v>
      </c>
      <c r="B54" s="79">
        <f>Invoice!C56</f>
        <v>0</v>
      </c>
      <c r="C54" s="80">
        <f>Invoice!B56</f>
        <v>0</v>
      </c>
      <c r="D54" s="85">
        <f t="shared" si="0"/>
        <v>0</v>
      </c>
      <c r="E54" s="85">
        <f t="shared" si="0"/>
        <v>0</v>
      </c>
      <c r="F54" s="86">
        <f>Invoice!G56</f>
        <v>0</v>
      </c>
      <c r="G54" s="87">
        <f t="shared" si="1"/>
        <v>0</v>
      </c>
    </row>
    <row r="55" spans="1:7" s="84" customFormat="1">
      <c r="A55" s="100" t="str">
        <f>Invoice!F57</f>
        <v>Exchange rate :</v>
      </c>
      <c r="B55" s="79">
        <f>Invoice!C57</f>
        <v>0</v>
      </c>
      <c r="C55" s="80">
        <f>Invoice!B57</f>
        <v>0</v>
      </c>
      <c r="D55" s="85">
        <f t="shared" si="0"/>
        <v>0</v>
      </c>
      <c r="E55" s="85">
        <f t="shared" si="0"/>
        <v>0</v>
      </c>
      <c r="F55" s="86">
        <f>Invoice!G57</f>
        <v>0</v>
      </c>
      <c r="G55" s="87">
        <f t="shared" si="1"/>
        <v>0</v>
      </c>
    </row>
    <row r="56" spans="1:7" s="84" customFormat="1">
      <c r="A56" s="100" t="str">
        <f>Invoice!F58</f>
        <v>Exchange rate :</v>
      </c>
      <c r="B56" s="79">
        <f>Invoice!C58</f>
        <v>0</v>
      </c>
      <c r="C56" s="80">
        <f>Invoice!B58</f>
        <v>0</v>
      </c>
      <c r="D56" s="85">
        <f t="shared" si="0"/>
        <v>0</v>
      </c>
      <c r="E56" s="85">
        <f t="shared" si="0"/>
        <v>0</v>
      </c>
      <c r="F56" s="86">
        <f>Invoice!G58</f>
        <v>0</v>
      </c>
      <c r="G56" s="87">
        <f t="shared" si="1"/>
        <v>0</v>
      </c>
    </row>
    <row r="57" spans="1:7" s="84" customFormat="1">
      <c r="A57" s="100" t="str">
        <f>Invoice!F59</f>
        <v>Exchange rate :</v>
      </c>
      <c r="B57" s="79">
        <f>Invoice!C59</f>
        <v>0</v>
      </c>
      <c r="C57" s="80">
        <f>Invoice!B59</f>
        <v>0</v>
      </c>
      <c r="D57" s="85">
        <f t="shared" si="0"/>
        <v>0</v>
      </c>
      <c r="E57" s="85">
        <f t="shared" si="0"/>
        <v>0</v>
      </c>
      <c r="F57" s="86">
        <f>Invoice!G59</f>
        <v>0</v>
      </c>
      <c r="G57" s="87">
        <f t="shared" si="1"/>
        <v>0</v>
      </c>
    </row>
    <row r="58" spans="1:7" s="84" customFormat="1">
      <c r="A58" s="100" t="str">
        <f>Invoice!F60</f>
        <v>Exchange rate :</v>
      </c>
      <c r="B58" s="79">
        <f>Invoice!C60</f>
        <v>0</v>
      </c>
      <c r="C58" s="80">
        <f>Invoice!B60</f>
        <v>0</v>
      </c>
      <c r="D58" s="85">
        <f t="shared" si="0"/>
        <v>0</v>
      </c>
      <c r="E58" s="85">
        <f t="shared" si="0"/>
        <v>0</v>
      </c>
      <c r="F58" s="86">
        <f>Invoice!G60</f>
        <v>0</v>
      </c>
      <c r="G58" s="87">
        <f t="shared" si="1"/>
        <v>0</v>
      </c>
    </row>
    <row r="59" spans="1:7" s="84" customFormat="1">
      <c r="A59" s="100" t="str">
        <f>Invoice!F61</f>
        <v>Exchange rate :</v>
      </c>
      <c r="B59" s="79">
        <f>Invoice!C61</f>
        <v>0</v>
      </c>
      <c r="C59" s="80">
        <f>Invoice!B61</f>
        <v>0</v>
      </c>
      <c r="D59" s="85">
        <f t="shared" si="0"/>
        <v>0</v>
      </c>
      <c r="E59" s="85">
        <f t="shared" si="0"/>
        <v>0</v>
      </c>
      <c r="F59" s="86">
        <f>Invoice!G61</f>
        <v>0</v>
      </c>
      <c r="G59" s="87">
        <f t="shared" si="1"/>
        <v>0</v>
      </c>
    </row>
    <row r="60" spans="1:7" s="84" customFormat="1">
      <c r="A60" s="100" t="str">
        <f>Invoice!F62</f>
        <v>Exchange rate :</v>
      </c>
      <c r="B60" s="79">
        <f>Invoice!C62</f>
        <v>0</v>
      </c>
      <c r="C60" s="80">
        <f>Invoice!B62</f>
        <v>0</v>
      </c>
      <c r="D60" s="85">
        <f t="shared" si="0"/>
        <v>0</v>
      </c>
      <c r="E60" s="85">
        <f t="shared" si="0"/>
        <v>0</v>
      </c>
      <c r="F60" s="86">
        <f>Invoice!G62</f>
        <v>0</v>
      </c>
      <c r="G60" s="87">
        <f t="shared" si="1"/>
        <v>0</v>
      </c>
    </row>
    <row r="61" spans="1:7" s="84" customFormat="1">
      <c r="A61" s="100" t="str">
        <f>Invoice!F63</f>
        <v>Exchange rate :</v>
      </c>
      <c r="B61" s="79">
        <f>Invoice!C63</f>
        <v>0</v>
      </c>
      <c r="C61" s="80">
        <f>Invoice!B63</f>
        <v>0</v>
      </c>
      <c r="D61" s="85">
        <f t="shared" si="0"/>
        <v>0</v>
      </c>
      <c r="E61" s="85">
        <f t="shared" si="0"/>
        <v>0</v>
      </c>
      <c r="F61" s="86">
        <f>Invoice!G63</f>
        <v>0</v>
      </c>
      <c r="G61" s="87">
        <f t="shared" si="1"/>
        <v>0</v>
      </c>
    </row>
    <row r="62" spans="1:7" s="84" customFormat="1">
      <c r="A62" s="100" t="str">
        <f>Invoice!F64</f>
        <v>Exchange rate :</v>
      </c>
      <c r="B62" s="79">
        <f>Invoice!C64</f>
        <v>0</v>
      </c>
      <c r="C62" s="80">
        <f>Invoice!B64</f>
        <v>0</v>
      </c>
      <c r="D62" s="85">
        <f t="shared" si="0"/>
        <v>0</v>
      </c>
      <c r="E62" s="85">
        <f t="shared" si="0"/>
        <v>0</v>
      </c>
      <c r="F62" s="86">
        <f>Invoice!G64</f>
        <v>0</v>
      </c>
      <c r="G62" s="87">
        <f t="shared" si="1"/>
        <v>0</v>
      </c>
    </row>
    <row r="63" spans="1:7" s="84" customFormat="1">
      <c r="A63" s="100" t="str">
        <f>Invoice!F65</f>
        <v>Exchange rate :</v>
      </c>
      <c r="B63" s="79">
        <f>Invoice!C65</f>
        <v>0</v>
      </c>
      <c r="C63" s="80">
        <f>Invoice!B65</f>
        <v>0</v>
      </c>
      <c r="D63" s="85">
        <f t="shared" si="0"/>
        <v>0</v>
      </c>
      <c r="E63" s="85">
        <f t="shared" si="0"/>
        <v>0</v>
      </c>
      <c r="F63" s="86">
        <f>Invoice!G65</f>
        <v>0</v>
      </c>
      <c r="G63" s="87">
        <f t="shared" si="1"/>
        <v>0</v>
      </c>
    </row>
    <row r="64" spans="1:7" s="84" customFormat="1">
      <c r="A64" s="100" t="str">
        <f>Invoice!F66</f>
        <v>Exchange rate :</v>
      </c>
      <c r="B64" s="79">
        <f>Invoice!C66</f>
        <v>0</v>
      </c>
      <c r="C64" s="80">
        <f>Invoice!B66</f>
        <v>0</v>
      </c>
      <c r="D64" s="85">
        <f t="shared" si="0"/>
        <v>0</v>
      </c>
      <c r="E64" s="85">
        <f t="shared" si="0"/>
        <v>0</v>
      </c>
      <c r="F64" s="86">
        <f>Invoice!G66</f>
        <v>0</v>
      </c>
      <c r="G64" s="87">
        <f t="shared" si="1"/>
        <v>0</v>
      </c>
    </row>
    <row r="65" spans="1:7" s="84" customFormat="1">
      <c r="A65" s="100" t="str">
        <f>Invoice!F67</f>
        <v>Exchange rate :</v>
      </c>
      <c r="B65" s="79">
        <f>Invoice!C67</f>
        <v>0</v>
      </c>
      <c r="C65" s="80">
        <f>Invoice!B67</f>
        <v>0</v>
      </c>
      <c r="D65" s="85">
        <f t="shared" ref="D65:D128" si="2">F65/$D$14</f>
        <v>0</v>
      </c>
      <c r="E65" s="85">
        <f t="shared" ref="E65:E128" si="3">G65/$D$14</f>
        <v>0</v>
      </c>
      <c r="F65" s="86">
        <f>Invoice!G67</f>
        <v>0</v>
      </c>
      <c r="G65" s="87">
        <f t="shared" ref="G65:G128" si="4">C65*F65</f>
        <v>0</v>
      </c>
    </row>
    <row r="66" spans="1:7" s="84" customFormat="1">
      <c r="A66" s="100" t="str">
        <f>Invoice!F68</f>
        <v>Exchange rate :</v>
      </c>
      <c r="B66" s="79">
        <f>Invoice!C68</f>
        <v>0</v>
      </c>
      <c r="C66" s="80">
        <f>Invoice!B68</f>
        <v>0</v>
      </c>
      <c r="D66" s="85">
        <f t="shared" si="2"/>
        <v>0</v>
      </c>
      <c r="E66" s="85">
        <f t="shared" si="3"/>
        <v>0</v>
      </c>
      <c r="F66" s="86">
        <f>Invoice!G68</f>
        <v>0</v>
      </c>
      <c r="G66" s="87">
        <f t="shared" si="4"/>
        <v>0</v>
      </c>
    </row>
    <row r="67" spans="1:7" s="84" customFormat="1">
      <c r="A67" s="100" t="str">
        <f>Invoice!F69</f>
        <v>Exchange rate :</v>
      </c>
      <c r="B67" s="79">
        <f>Invoice!C69</f>
        <v>0</v>
      </c>
      <c r="C67" s="80">
        <f>Invoice!B69</f>
        <v>0</v>
      </c>
      <c r="D67" s="85">
        <f t="shared" si="2"/>
        <v>0</v>
      </c>
      <c r="E67" s="85">
        <f t="shared" si="3"/>
        <v>0</v>
      </c>
      <c r="F67" s="86">
        <f>Invoice!G69</f>
        <v>0</v>
      </c>
      <c r="G67" s="87">
        <f t="shared" si="4"/>
        <v>0</v>
      </c>
    </row>
    <row r="68" spans="1:7" s="84" customFormat="1">
      <c r="A68" s="100" t="str">
        <f>Invoice!F70</f>
        <v>Exchange rate :</v>
      </c>
      <c r="B68" s="79">
        <f>Invoice!C70</f>
        <v>0</v>
      </c>
      <c r="C68" s="80">
        <f>Invoice!B70</f>
        <v>0</v>
      </c>
      <c r="D68" s="85">
        <f t="shared" si="2"/>
        <v>0</v>
      </c>
      <c r="E68" s="85">
        <f t="shared" si="3"/>
        <v>0</v>
      </c>
      <c r="F68" s="86">
        <f>Invoice!G70</f>
        <v>0</v>
      </c>
      <c r="G68" s="87">
        <f t="shared" si="4"/>
        <v>0</v>
      </c>
    </row>
    <row r="69" spans="1:7" s="84" customFormat="1">
      <c r="A69" s="100" t="str">
        <f>Invoice!F71</f>
        <v>Exchange rate :</v>
      </c>
      <c r="B69" s="79">
        <f>Invoice!C71</f>
        <v>0</v>
      </c>
      <c r="C69" s="80">
        <f>Invoice!B71</f>
        <v>0</v>
      </c>
      <c r="D69" s="85">
        <f t="shared" si="2"/>
        <v>0</v>
      </c>
      <c r="E69" s="85">
        <f t="shared" si="3"/>
        <v>0</v>
      </c>
      <c r="F69" s="86">
        <f>Invoice!G71</f>
        <v>0</v>
      </c>
      <c r="G69" s="87">
        <f t="shared" si="4"/>
        <v>0</v>
      </c>
    </row>
    <row r="70" spans="1:7" s="84" customFormat="1">
      <c r="A70" s="100" t="str">
        <f>Invoice!F72</f>
        <v>Exchange rate :</v>
      </c>
      <c r="B70" s="79">
        <f>Invoice!C72</f>
        <v>0</v>
      </c>
      <c r="C70" s="80">
        <f>Invoice!B72</f>
        <v>0</v>
      </c>
      <c r="D70" s="85">
        <f t="shared" si="2"/>
        <v>0</v>
      </c>
      <c r="E70" s="85">
        <f t="shared" si="3"/>
        <v>0</v>
      </c>
      <c r="F70" s="86">
        <f>Invoice!G72</f>
        <v>0</v>
      </c>
      <c r="G70" s="87">
        <f t="shared" si="4"/>
        <v>0</v>
      </c>
    </row>
    <row r="71" spans="1:7" s="84" customFormat="1">
      <c r="A71" s="100" t="str">
        <f>Invoice!F73</f>
        <v>Exchange rate :</v>
      </c>
      <c r="B71" s="79">
        <f>Invoice!C73</f>
        <v>0</v>
      </c>
      <c r="C71" s="80">
        <f>Invoice!B73</f>
        <v>0</v>
      </c>
      <c r="D71" s="85">
        <f t="shared" si="2"/>
        <v>0</v>
      </c>
      <c r="E71" s="85">
        <f t="shared" si="3"/>
        <v>0</v>
      </c>
      <c r="F71" s="86">
        <f>Invoice!G73</f>
        <v>0</v>
      </c>
      <c r="G71" s="87">
        <f t="shared" si="4"/>
        <v>0</v>
      </c>
    </row>
    <row r="72" spans="1:7" s="84" customFormat="1">
      <c r="A72" s="100" t="str">
        <f>Invoice!F74</f>
        <v>Exchange rate :</v>
      </c>
      <c r="B72" s="79">
        <f>Invoice!C74</f>
        <v>0</v>
      </c>
      <c r="C72" s="80">
        <f>Invoice!B74</f>
        <v>0</v>
      </c>
      <c r="D72" s="85">
        <f t="shared" si="2"/>
        <v>0</v>
      </c>
      <c r="E72" s="85">
        <f t="shared" si="3"/>
        <v>0</v>
      </c>
      <c r="F72" s="86">
        <f>Invoice!G74</f>
        <v>0</v>
      </c>
      <c r="G72" s="87">
        <f t="shared" si="4"/>
        <v>0</v>
      </c>
    </row>
    <row r="73" spans="1:7" s="84" customFormat="1">
      <c r="A73" s="100" t="str">
        <f>Invoice!F75</f>
        <v>Exchange rate :</v>
      </c>
      <c r="B73" s="79">
        <f>Invoice!C75</f>
        <v>0</v>
      </c>
      <c r="C73" s="80">
        <f>Invoice!B75</f>
        <v>0</v>
      </c>
      <c r="D73" s="85">
        <f t="shared" si="2"/>
        <v>0</v>
      </c>
      <c r="E73" s="85">
        <f t="shared" si="3"/>
        <v>0</v>
      </c>
      <c r="F73" s="86">
        <f>Invoice!G75</f>
        <v>0</v>
      </c>
      <c r="G73" s="87">
        <f t="shared" si="4"/>
        <v>0</v>
      </c>
    </row>
    <row r="74" spans="1:7" s="84" customFormat="1">
      <c r="A74" s="100" t="str">
        <f>Invoice!F76</f>
        <v>Exchange rate :</v>
      </c>
      <c r="B74" s="79">
        <f>Invoice!C76</f>
        <v>0</v>
      </c>
      <c r="C74" s="80">
        <f>Invoice!B76</f>
        <v>0</v>
      </c>
      <c r="D74" s="85">
        <f t="shared" si="2"/>
        <v>0</v>
      </c>
      <c r="E74" s="85">
        <f t="shared" si="3"/>
        <v>0</v>
      </c>
      <c r="F74" s="86">
        <f>Invoice!G76</f>
        <v>0</v>
      </c>
      <c r="G74" s="87">
        <f t="shared" si="4"/>
        <v>0</v>
      </c>
    </row>
    <row r="75" spans="1:7" s="84" customFormat="1">
      <c r="A75" s="100" t="str">
        <f>Invoice!F77</f>
        <v>Exchange rate :</v>
      </c>
      <c r="B75" s="79">
        <f>Invoice!C77</f>
        <v>0</v>
      </c>
      <c r="C75" s="80">
        <f>Invoice!B77</f>
        <v>0</v>
      </c>
      <c r="D75" s="85">
        <f t="shared" si="2"/>
        <v>0</v>
      </c>
      <c r="E75" s="85">
        <f t="shared" si="3"/>
        <v>0</v>
      </c>
      <c r="F75" s="86">
        <f>Invoice!G77</f>
        <v>0</v>
      </c>
      <c r="G75" s="87">
        <f t="shared" si="4"/>
        <v>0</v>
      </c>
    </row>
    <row r="76" spans="1:7" s="84" customFormat="1">
      <c r="A76" s="100" t="str">
        <f>Invoice!F78</f>
        <v>Exchange rate :</v>
      </c>
      <c r="B76" s="79">
        <f>Invoice!C78</f>
        <v>0</v>
      </c>
      <c r="C76" s="80">
        <f>Invoice!B78</f>
        <v>0</v>
      </c>
      <c r="D76" s="85">
        <f t="shared" si="2"/>
        <v>0</v>
      </c>
      <c r="E76" s="85">
        <f t="shared" si="3"/>
        <v>0</v>
      </c>
      <c r="F76" s="86">
        <f>Invoice!G78</f>
        <v>0</v>
      </c>
      <c r="G76" s="87">
        <f t="shared" si="4"/>
        <v>0</v>
      </c>
    </row>
    <row r="77" spans="1:7" s="84" customFormat="1">
      <c r="A77" s="100" t="str">
        <f>Invoice!F79</f>
        <v>Exchange rate :</v>
      </c>
      <c r="B77" s="79">
        <f>Invoice!C79</f>
        <v>0</v>
      </c>
      <c r="C77" s="80">
        <f>Invoice!B79</f>
        <v>0</v>
      </c>
      <c r="D77" s="85">
        <f t="shared" si="2"/>
        <v>0</v>
      </c>
      <c r="E77" s="85">
        <f t="shared" si="3"/>
        <v>0</v>
      </c>
      <c r="F77" s="86">
        <f>Invoice!G79</f>
        <v>0</v>
      </c>
      <c r="G77" s="87">
        <f t="shared" si="4"/>
        <v>0</v>
      </c>
    </row>
    <row r="78" spans="1:7" s="84" customFormat="1">
      <c r="A78" s="100" t="str">
        <f>Invoice!F80</f>
        <v>Exchange rate :</v>
      </c>
      <c r="B78" s="79">
        <f>Invoice!C80</f>
        <v>0</v>
      </c>
      <c r="C78" s="80">
        <f>Invoice!B80</f>
        <v>0</v>
      </c>
      <c r="D78" s="85">
        <f t="shared" si="2"/>
        <v>0</v>
      </c>
      <c r="E78" s="85">
        <f t="shared" si="3"/>
        <v>0</v>
      </c>
      <c r="F78" s="86">
        <f>Invoice!G80</f>
        <v>0</v>
      </c>
      <c r="G78" s="87">
        <f t="shared" si="4"/>
        <v>0</v>
      </c>
    </row>
    <row r="79" spans="1:7" s="84" customFormat="1">
      <c r="A79" s="100" t="str">
        <f>Invoice!F81</f>
        <v>Exchange rate :</v>
      </c>
      <c r="B79" s="79">
        <f>Invoice!C81</f>
        <v>0</v>
      </c>
      <c r="C79" s="80">
        <f>Invoice!B81</f>
        <v>0</v>
      </c>
      <c r="D79" s="85">
        <f t="shared" si="2"/>
        <v>0</v>
      </c>
      <c r="E79" s="85">
        <f t="shared" si="3"/>
        <v>0</v>
      </c>
      <c r="F79" s="86">
        <f>Invoice!G81</f>
        <v>0</v>
      </c>
      <c r="G79" s="87">
        <f t="shared" si="4"/>
        <v>0</v>
      </c>
    </row>
    <row r="80" spans="1:7" s="84" customFormat="1">
      <c r="A80" s="100" t="str">
        <f>Invoice!F82</f>
        <v>Exchange rate :</v>
      </c>
      <c r="B80" s="79">
        <f>Invoice!C82</f>
        <v>0</v>
      </c>
      <c r="C80" s="80">
        <f>Invoice!B82</f>
        <v>0</v>
      </c>
      <c r="D80" s="85">
        <f t="shared" si="2"/>
        <v>0</v>
      </c>
      <c r="E80" s="85">
        <f t="shared" si="3"/>
        <v>0</v>
      </c>
      <c r="F80" s="86">
        <f>Invoice!G82</f>
        <v>0</v>
      </c>
      <c r="G80" s="87">
        <f t="shared" si="4"/>
        <v>0</v>
      </c>
    </row>
    <row r="81" spans="1:7" s="84" customFormat="1">
      <c r="A81" s="100" t="str">
        <f>Invoice!F83</f>
        <v>Exchange rate :</v>
      </c>
      <c r="B81" s="79">
        <f>Invoice!C83</f>
        <v>0</v>
      </c>
      <c r="C81" s="80">
        <f>Invoice!B83</f>
        <v>0</v>
      </c>
      <c r="D81" s="85">
        <f t="shared" si="2"/>
        <v>0</v>
      </c>
      <c r="E81" s="85">
        <f t="shared" si="3"/>
        <v>0</v>
      </c>
      <c r="F81" s="86">
        <f>Invoice!G83</f>
        <v>0</v>
      </c>
      <c r="G81" s="87">
        <f t="shared" si="4"/>
        <v>0</v>
      </c>
    </row>
    <row r="82" spans="1:7" s="84" customFormat="1">
      <c r="A82" s="100" t="str">
        <f>Invoice!F84</f>
        <v>Exchange rate :</v>
      </c>
      <c r="B82" s="79">
        <f>Invoice!C84</f>
        <v>0</v>
      </c>
      <c r="C82" s="80">
        <f>Invoice!B84</f>
        <v>0</v>
      </c>
      <c r="D82" s="85">
        <f t="shared" si="2"/>
        <v>0</v>
      </c>
      <c r="E82" s="85">
        <f t="shared" si="3"/>
        <v>0</v>
      </c>
      <c r="F82" s="86">
        <f>Invoice!G84</f>
        <v>0</v>
      </c>
      <c r="G82" s="87">
        <f t="shared" si="4"/>
        <v>0</v>
      </c>
    </row>
    <row r="83" spans="1:7" s="84" customFormat="1">
      <c r="A83" s="100" t="str">
        <f>Invoice!F85</f>
        <v>Exchange rate :</v>
      </c>
      <c r="B83" s="79">
        <f>Invoice!C85</f>
        <v>0</v>
      </c>
      <c r="C83" s="80">
        <f>Invoice!B85</f>
        <v>0</v>
      </c>
      <c r="D83" s="85">
        <f t="shared" si="2"/>
        <v>0</v>
      </c>
      <c r="E83" s="85">
        <f t="shared" si="3"/>
        <v>0</v>
      </c>
      <c r="F83" s="86">
        <f>Invoice!G85</f>
        <v>0</v>
      </c>
      <c r="G83" s="87">
        <f t="shared" si="4"/>
        <v>0</v>
      </c>
    </row>
    <row r="84" spans="1:7" s="84" customFormat="1">
      <c r="A84" s="100" t="str">
        <f>Invoice!F86</f>
        <v>Exchange rate :</v>
      </c>
      <c r="B84" s="79">
        <f>Invoice!C86</f>
        <v>0</v>
      </c>
      <c r="C84" s="80">
        <f>Invoice!B86</f>
        <v>0</v>
      </c>
      <c r="D84" s="85">
        <f t="shared" si="2"/>
        <v>0</v>
      </c>
      <c r="E84" s="85">
        <f t="shared" si="3"/>
        <v>0</v>
      </c>
      <c r="F84" s="86">
        <f>Invoice!G86</f>
        <v>0</v>
      </c>
      <c r="G84" s="87">
        <f t="shared" si="4"/>
        <v>0</v>
      </c>
    </row>
    <row r="85" spans="1:7" s="84" customFormat="1">
      <c r="A85" s="100" t="str">
        <f>Invoice!F87</f>
        <v>Exchange rate :</v>
      </c>
      <c r="B85" s="79">
        <f>Invoice!C87</f>
        <v>0</v>
      </c>
      <c r="C85" s="80">
        <f>Invoice!B87</f>
        <v>0</v>
      </c>
      <c r="D85" s="85">
        <f t="shared" si="2"/>
        <v>0</v>
      </c>
      <c r="E85" s="85">
        <f t="shared" si="3"/>
        <v>0</v>
      </c>
      <c r="F85" s="86">
        <f>Invoice!G87</f>
        <v>0</v>
      </c>
      <c r="G85" s="87">
        <f t="shared" si="4"/>
        <v>0</v>
      </c>
    </row>
    <row r="86" spans="1:7" s="84" customFormat="1">
      <c r="A86" s="100" t="str">
        <f>Invoice!F88</f>
        <v>Exchange rate :</v>
      </c>
      <c r="B86" s="79">
        <f>Invoice!C88</f>
        <v>0</v>
      </c>
      <c r="C86" s="80">
        <f>Invoice!B88</f>
        <v>0</v>
      </c>
      <c r="D86" s="85">
        <f t="shared" si="2"/>
        <v>0</v>
      </c>
      <c r="E86" s="85">
        <f t="shared" si="3"/>
        <v>0</v>
      </c>
      <c r="F86" s="86">
        <f>Invoice!G88</f>
        <v>0</v>
      </c>
      <c r="G86" s="87">
        <f t="shared" si="4"/>
        <v>0</v>
      </c>
    </row>
    <row r="87" spans="1:7" s="84" customFormat="1">
      <c r="A87" s="100" t="str">
        <f>Invoice!F89</f>
        <v>Exchange rate :</v>
      </c>
      <c r="B87" s="79">
        <f>Invoice!C89</f>
        <v>0</v>
      </c>
      <c r="C87" s="80">
        <f>Invoice!B89</f>
        <v>0</v>
      </c>
      <c r="D87" s="85">
        <f t="shared" si="2"/>
        <v>0</v>
      </c>
      <c r="E87" s="85">
        <f t="shared" si="3"/>
        <v>0</v>
      </c>
      <c r="F87" s="86">
        <f>Invoice!G89</f>
        <v>0</v>
      </c>
      <c r="G87" s="87">
        <f t="shared" si="4"/>
        <v>0</v>
      </c>
    </row>
    <row r="88" spans="1:7" s="84" customFormat="1">
      <c r="A88" s="100" t="str">
        <f>Invoice!F90</f>
        <v>Exchange rate :</v>
      </c>
      <c r="B88" s="79">
        <f>Invoice!C90</f>
        <v>0</v>
      </c>
      <c r="C88" s="80">
        <f>Invoice!B90</f>
        <v>0</v>
      </c>
      <c r="D88" s="85">
        <f t="shared" si="2"/>
        <v>0</v>
      </c>
      <c r="E88" s="85">
        <f t="shared" si="3"/>
        <v>0</v>
      </c>
      <c r="F88" s="86">
        <f>Invoice!G90</f>
        <v>0</v>
      </c>
      <c r="G88" s="87">
        <f t="shared" si="4"/>
        <v>0</v>
      </c>
    </row>
    <row r="89" spans="1:7" s="84" customFormat="1">
      <c r="A89" s="100" t="str">
        <f>Invoice!F91</f>
        <v>Exchange rate :</v>
      </c>
      <c r="B89" s="79">
        <f>Invoice!C91</f>
        <v>0</v>
      </c>
      <c r="C89" s="80">
        <f>Invoice!B91</f>
        <v>0</v>
      </c>
      <c r="D89" s="85">
        <f t="shared" si="2"/>
        <v>0</v>
      </c>
      <c r="E89" s="85">
        <f t="shared" si="3"/>
        <v>0</v>
      </c>
      <c r="F89" s="86">
        <f>Invoice!G91</f>
        <v>0</v>
      </c>
      <c r="G89" s="87">
        <f t="shared" si="4"/>
        <v>0</v>
      </c>
    </row>
    <row r="90" spans="1:7" s="84" customFormat="1">
      <c r="A90" s="100" t="str">
        <f>Invoice!F92</f>
        <v>Exchange rate :</v>
      </c>
      <c r="B90" s="79">
        <f>Invoice!C92</f>
        <v>0</v>
      </c>
      <c r="C90" s="80">
        <f>Invoice!B92</f>
        <v>0</v>
      </c>
      <c r="D90" s="85">
        <f t="shared" si="2"/>
        <v>0</v>
      </c>
      <c r="E90" s="85">
        <f t="shared" si="3"/>
        <v>0</v>
      </c>
      <c r="F90" s="86">
        <f>Invoice!G92</f>
        <v>0</v>
      </c>
      <c r="G90" s="87">
        <f t="shared" si="4"/>
        <v>0</v>
      </c>
    </row>
    <row r="91" spans="1:7" s="84" customFormat="1">
      <c r="A91" s="100" t="str">
        <f>Invoice!F93</f>
        <v>Exchange rate :</v>
      </c>
      <c r="B91" s="79">
        <f>Invoice!C93</f>
        <v>0</v>
      </c>
      <c r="C91" s="80">
        <f>Invoice!B93</f>
        <v>0</v>
      </c>
      <c r="D91" s="85">
        <f t="shared" si="2"/>
        <v>0</v>
      </c>
      <c r="E91" s="85">
        <f t="shared" si="3"/>
        <v>0</v>
      </c>
      <c r="F91" s="86">
        <f>Invoice!G93</f>
        <v>0</v>
      </c>
      <c r="G91" s="87">
        <f t="shared" si="4"/>
        <v>0</v>
      </c>
    </row>
    <row r="92" spans="1:7" s="84" customFormat="1">
      <c r="A92" s="100" t="str">
        <f>Invoice!F94</f>
        <v>Exchange rate :</v>
      </c>
      <c r="B92" s="79">
        <f>Invoice!C94</f>
        <v>0</v>
      </c>
      <c r="C92" s="80">
        <f>Invoice!B94</f>
        <v>0</v>
      </c>
      <c r="D92" s="85">
        <f t="shared" si="2"/>
        <v>0</v>
      </c>
      <c r="E92" s="85">
        <f t="shared" si="3"/>
        <v>0</v>
      </c>
      <c r="F92" s="86">
        <f>Invoice!G94</f>
        <v>0</v>
      </c>
      <c r="G92" s="87">
        <f t="shared" si="4"/>
        <v>0</v>
      </c>
    </row>
    <row r="93" spans="1:7" s="84" customFormat="1">
      <c r="A93" s="100" t="str">
        <f>Invoice!F95</f>
        <v>Exchange rate :</v>
      </c>
      <c r="B93" s="79">
        <f>Invoice!C95</f>
        <v>0</v>
      </c>
      <c r="C93" s="80">
        <f>Invoice!B95</f>
        <v>0</v>
      </c>
      <c r="D93" s="85">
        <f t="shared" si="2"/>
        <v>0</v>
      </c>
      <c r="E93" s="85">
        <f t="shared" si="3"/>
        <v>0</v>
      </c>
      <c r="F93" s="86">
        <f>Invoice!G95</f>
        <v>0</v>
      </c>
      <c r="G93" s="87">
        <f t="shared" si="4"/>
        <v>0</v>
      </c>
    </row>
    <row r="94" spans="1:7" s="84" customFormat="1">
      <c r="A94" s="100" t="str">
        <f>Invoice!F96</f>
        <v>Exchange rate :</v>
      </c>
      <c r="B94" s="79">
        <f>Invoice!C96</f>
        <v>0</v>
      </c>
      <c r="C94" s="80">
        <f>Invoice!B96</f>
        <v>0</v>
      </c>
      <c r="D94" s="85">
        <f t="shared" si="2"/>
        <v>0</v>
      </c>
      <c r="E94" s="85">
        <f t="shared" si="3"/>
        <v>0</v>
      </c>
      <c r="F94" s="86">
        <f>Invoice!G96</f>
        <v>0</v>
      </c>
      <c r="G94" s="87">
        <f t="shared" si="4"/>
        <v>0</v>
      </c>
    </row>
    <row r="95" spans="1:7" s="84" customFormat="1">
      <c r="A95" s="100" t="str">
        <f>Invoice!F97</f>
        <v>Exchange rate :</v>
      </c>
      <c r="B95" s="79">
        <f>Invoice!C97</f>
        <v>0</v>
      </c>
      <c r="C95" s="80">
        <f>Invoice!B97</f>
        <v>0</v>
      </c>
      <c r="D95" s="85">
        <f t="shared" si="2"/>
        <v>0</v>
      </c>
      <c r="E95" s="85">
        <f t="shared" si="3"/>
        <v>0</v>
      </c>
      <c r="F95" s="86">
        <f>Invoice!G97</f>
        <v>0</v>
      </c>
      <c r="G95" s="87">
        <f t="shared" si="4"/>
        <v>0</v>
      </c>
    </row>
    <row r="96" spans="1:7" s="84" customFormat="1">
      <c r="A96" s="100" t="str">
        <f>Invoice!F98</f>
        <v>Exchange rate :</v>
      </c>
      <c r="B96" s="79">
        <f>Invoice!C98</f>
        <v>0</v>
      </c>
      <c r="C96" s="80">
        <f>Invoice!B98</f>
        <v>0</v>
      </c>
      <c r="D96" s="85">
        <f t="shared" si="2"/>
        <v>0</v>
      </c>
      <c r="E96" s="85">
        <f t="shared" si="3"/>
        <v>0</v>
      </c>
      <c r="F96" s="86">
        <f>Invoice!G98</f>
        <v>0</v>
      </c>
      <c r="G96" s="87">
        <f t="shared" si="4"/>
        <v>0</v>
      </c>
    </row>
    <row r="97" spans="1:7" s="84" customFormat="1">
      <c r="A97" s="100" t="str">
        <f>Invoice!F99</f>
        <v>Exchange rate :</v>
      </c>
      <c r="B97" s="79">
        <f>Invoice!C99</f>
        <v>0</v>
      </c>
      <c r="C97" s="80">
        <f>Invoice!B99</f>
        <v>0</v>
      </c>
      <c r="D97" s="85">
        <f t="shared" si="2"/>
        <v>0</v>
      </c>
      <c r="E97" s="85">
        <f t="shared" si="3"/>
        <v>0</v>
      </c>
      <c r="F97" s="86">
        <f>Invoice!G99</f>
        <v>0</v>
      </c>
      <c r="G97" s="87">
        <f t="shared" si="4"/>
        <v>0</v>
      </c>
    </row>
    <row r="98" spans="1:7" s="84" customFormat="1">
      <c r="A98" s="100" t="str">
        <f>Invoice!F100</f>
        <v>Exchange rate :</v>
      </c>
      <c r="B98" s="79">
        <f>Invoice!C100</f>
        <v>0</v>
      </c>
      <c r="C98" s="80">
        <f>Invoice!B100</f>
        <v>0</v>
      </c>
      <c r="D98" s="85">
        <f t="shared" si="2"/>
        <v>0</v>
      </c>
      <c r="E98" s="85">
        <f t="shared" si="3"/>
        <v>0</v>
      </c>
      <c r="F98" s="86">
        <f>Invoice!G100</f>
        <v>0</v>
      </c>
      <c r="G98" s="87">
        <f t="shared" si="4"/>
        <v>0</v>
      </c>
    </row>
    <row r="99" spans="1:7" s="84" customFormat="1">
      <c r="A99" s="100" t="str">
        <f>Invoice!F101</f>
        <v>Exchange rate :</v>
      </c>
      <c r="B99" s="79">
        <f>Invoice!C101</f>
        <v>0</v>
      </c>
      <c r="C99" s="80">
        <f>Invoice!B101</f>
        <v>0</v>
      </c>
      <c r="D99" s="85">
        <f t="shared" si="2"/>
        <v>0</v>
      </c>
      <c r="E99" s="85">
        <f t="shared" si="3"/>
        <v>0</v>
      </c>
      <c r="F99" s="86">
        <f>Invoice!G101</f>
        <v>0</v>
      </c>
      <c r="G99" s="87">
        <f t="shared" si="4"/>
        <v>0</v>
      </c>
    </row>
    <row r="100" spans="1:7" s="84" customFormat="1">
      <c r="A100" s="100" t="str">
        <f>Invoice!F102</f>
        <v>Exchange rate :</v>
      </c>
      <c r="B100" s="79">
        <f>Invoice!C102</f>
        <v>0</v>
      </c>
      <c r="C100" s="80">
        <f>Invoice!B102</f>
        <v>0</v>
      </c>
      <c r="D100" s="85">
        <f t="shared" si="2"/>
        <v>0</v>
      </c>
      <c r="E100" s="85">
        <f t="shared" si="3"/>
        <v>0</v>
      </c>
      <c r="F100" s="86">
        <f>Invoice!G102</f>
        <v>0</v>
      </c>
      <c r="G100" s="87">
        <f t="shared" si="4"/>
        <v>0</v>
      </c>
    </row>
    <row r="101" spans="1:7" s="84" customFormat="1">
      <c r="A101" s="100" t="str">
        <f>Invoice!F103</f>
        <v>Exchange rate :</v>
      </c>
      <c r="B101" s="79">
        <f>Invoice!C103</f>
        <v>0</v>
      </c>
      <c r="C101" s="80">
        <f>Invoice!B103</f>
        <v>0</v>
      </c>
      <c r="D101" s="85">
        <f t="shared" si="2"/>
        <v>0</v>
      </c>
      <c r="E101" s="85">
        <f t="shared" si="3"/>
        <v>0</v>
      </c>
      <c r="F101" s="86">
        <f>Invoice!G103</f>
        <v>0</v>
      </c>
      <c r="G101" s="87">
        <f t="shared" si="4"/>
        <v>0</v>
      </c>
    </row>
    <row r="102" spans="1:7" s="84" customFormat="1">
      <c r="A102" s="100" t="str">
        <f>Invoice!F104</f>
        <v>Exchange rate :</v>
      </c>
      <c r="B102" s="79">
        <f>Invoice!C104</f>
        <v>0</v>
      </c>
      <c r="C102" s="80">
        <f>Invoice!B104</f>
        <v>0</v>
      </c>
      <c r="D102" s="85">
        <f t="shared" si="2"/>
        <v>0</v>
      </c>
      <c r="E102" s="85">
        <f t="shared" si="3"/>
        <v>0</v>
      </c>
      <c r="F102" s="86">
        <f>Invoice!G104</f>
        <v>0</v>
      </c>
      <c r="G102" s="87">
        <f t="shared" si="4"/>
        <v>0</v>
      </c>
    </row>
    <row r="103" spans="1:7" s="84" customFormat="1">
      <c r="A103" s="100" t="str">
        <f>Invoice!F105</f>
        <v>Exchange rate :</v>
      </c>
      <c r="B103" s="79">
        <f>Invoice!C105</f>
        <v>0</v>
      </c>
      <c r="C103" s="80">
        <f>Invoice!B105</f>
        <v>0</v>
      </c>
      <c r="D103" s="85">
        <f t="shared" si="2"/>
        <v>0</v>
      </c>
      <c r="E103" s="85">
        <f t="shared" si="3"/>
        <v>0</v>
      </c>
      <c r="F103" s="86">
        <f>Invoice!G105</f>
        <v>0</v>
      </c>
      <c r="G103" s="87">
        <f t="shared" si="4"/>
        <v>0</v>
      </c>
    </row>
    <row r="104" spans="1:7" s="84" customFormat="1">
      <c r="A104" s="100" t="str">
        <f>Invoice!F106</f>
        <v>Exchange rate :</v>
      </c>
      <c r="B104" s="79">
        <f>Invoice!C106</f>
        <v>0</v>
      </c>
      <c r="C104" s="80">
        <f>Invoice!B106</f>
        <v>0</v>
      </c>
      <c r="D104" s="85">
        <f t="shared" si="2"/>
        <v>0</v>
      </c>
      <c r="E104" s="85">
        <f t="shared" si="3"/>
        <v>0</v>
      </c>
      <c r="F104" s="86">
        <f>Invoice!G106</f>
        <v>0</v>
      </c>
      <c r="G104" s="87">
        <f t="shared" si="4"/>
        <v>0</v>
      </c>
    </row>
    <row r="105" spans="1:7" s="84" customFormat="1">
      <c r="A105" s="100" t="str">
        <f>Invoice!F107</f>
        <v>Exchange rate :</v>
      </c>
      <c r="B105" s="79">
        <f>Invoice!C107</f>
        <v>0</v>
      </c>
      <c r="C105" s="80">
        <f>Invoice!B107</f>
        <v>0</v>
      </c>
      <c r="D105" s="85">
        <f t="shared" si="2"/>
        <v>0</v>
      </c>
      <c r="E105" s="85">
        <f t="shared" si="3"/>
        <v>0</v>
      </c>
      <c r="F105" s="86">
        <f>Invoice!G107</f>
        <v>0</v>
      </c>
      <c r="G105" s="87">
        <f t="shared" si="4"/>
        <v>0</v>
      </c>
    </row>
    <row r="106" spans="1:7" s="84" customFormat="1">
      <c r="A106" s="100" t="str">
        <f>Invoice!F108</f>
        <v>Exchange rate :</v>
      </c>
      <c r="B106" s="79">
        <f>Invoice!C108</f>
        <v>0</v>
      </c>
      <c r="C106" s="80">
        <f>Invoice!B108</f>
        <v>0</v>
      </c>
      <c r="D106" s="85">
        <f t="shared" si="2"/>
        <v>0</v>
      </c>
      <c r="E106" s="85">
        <f t="shared" si="3"/>
        <v>0</v>
      </c>
      <c r="F106" s="86">
        <f>Invoice!G108</f>
        <v>0</v>
      </c>
      <c r="G106" s="87">
        <f t="shared" si="4"/>
        <v>0</v>
      </c>
    </row>
    <row r="107" spans="1:7" s="84" customFormat="1">
      <c r="A107" s="100" t="str">
        <f>Invoice!F109</f>
        <v>Exchange rate :</v>
      </c>
      <c r="B107" s="79">
        <f>Invoice!C109</f>
        <v>0</v>
      </c>
      <c r="C107" s="80">
        <f>Invoice!B109</f>
        <v>0</v>
      </c>
      <c r="D107" s="85">
        <f t="shared" si="2"/>
        <v>0</v>
      </c>
      <c r="E107" s="85">
        <f t="shared" si="3"/>
        <v>0</v>
      </c>
      <c r="F107" s="86">
        <f>Invoice!G109</f>
        <v>0</v>
      </c>
      <c r="G107" s="87">
        <f t="shared" si="4"/>
        <v>0</v>
      </c>
    </row>
    <row r="108" spans="1:7" s="84" customFormat="1">
      <c r="A108" s="100" t="str">
        <f>Invoice!F110</f>
        <v>Exchange rate :</v>
      </c>
      <c r="B108" s="79">
        <f>Invoice!C110</f>
        <v>0</v>
      </c>
      <c r="C108" s="80">
        <f>Invoice!B110</f>
        <v>0</v>
      </c>
      <c r="D108" s="85">
        <f t="shared" si="2"/>
        <v>0</v>
      </c>
      <c r="E108" s="85">
        <f t="shared" si="3"/>
        <v>0</v>
      </c>
      <c r="F108" s="86">
        <f>Invoice!G110</f>
        <v>0</v>
      </c>
      <c r="G108" s="87">
        <f t="shared" si="4"/>
        <v>0</v>
      </c>
    </row>
    <row r="109" spans="1:7" s="84" customFormat="1">
      <c r="A109" s="100" t="str">
        <f>Invoice!F111</f>
        <v>Exchange rate :</v>
      </c>
      <c r="B109" s="79">
        <f>Invoice!C111</f>
        <v>0</v>
      </c>
      <c r="C109" s="80">
        <f>Invoice!B111</f>
        <v>0</v>
      </c>
      <c r="D109" s="85">
        <f t="shared" si="2"/>
        <v>0</v>
      </c>
      <c r="E109" s="85">
        <f t="shared" si="3"/>
        <v>0</v>
      </c>
      <c r="F109" s="86">
        <f>Invoice!G111</f>
        <v>0</v>
      </c>
      <c r="G109" s="87">
        <f t="shared" si="4"/>
        <v>0</v>
      </c>
    </row>
    <row r="110" spans="1:7" s="84" customFormat="1">
      <c r="A110" s="100" t="str">
        <f>Invoice!F112</f>
        <v>Exchange rate :</v>
      </c>
      <c r="B110" s="79">
        <f>Invoice!C112</f>
        <v>0</v>
      </c>
      <c r="C110" s="80">
        <f>Invoice!B112</f>
        <v>0</v>
      </c>
      <c r="D110" s="85">
        <f t="shared" si="2"/>
        <v>0</v>
      </c>
      <c r="E110" s="85">
        <f t="shared" si="3"/>
        <v>0</v>
      </c>
      <c r="F110" s="86">
        <f>Invoice!G112</f>
        <v>0</v>
      </c>
      <c r="G110" s="87">
        <f t="shared" si="4"/>
        <v>0</v>
      </c>
    </row>
    <row r="111" spans="1:7" s="84" customFormat="1">
      <c r="A111" s="100" t="str">
        <f>Invoice!F113</f>
        <v>Exchange rate :</v>
      </c>
      <c r="B111" s="79">
        <f>Invoice!C113</f>
        <v>0</v>
      </c>
      <c r="C111" s="80">
        <f>Invoice!B113</f>
        <v>0</v>
      </c>
      <c r="D111" s="85">
        <f t="shared" si="2"/>
        <v>0</v>
      </c>
      <c r="E111" s="85">
        <f t="shared" si="3"/>
        <v>0</v>
      </c>
      <c r="F111" s="86">
        <f>Invoice!G113</f>
        <v>0</v>
      </c>
      <c r="G111" s="87">
        <f t="shared" si="4"/>
        <v>0</v>
      </c>
    </row>
    <row r="112" spans="1:7" s="84" customFormat="1">
      <c r="A112" s="100" t="str">
        <f>Invoice!F114</f>
        <v>Exchange rate :</v>
      </c>
      <c r="B112" s="79">
        <f>Invoice!C114</f>
        <v>0</v>
      </c>
      <c r="C112" s="80">
        <f>Invoice!B114</f>
        <v>0</v>
      </c>
      <c r="D112" s="85">
        <f t="shared" si="2"/>
        <v>0</v>
      </c>
      <c r="E112" s="85">
        <f t="shared" si="3"/>
        <v>0</v>
      </c>
      <c r="F112" s="86">
        <f>Invoice!G114</f>
        <v>0</v>
      </c>
      <c r="G112" s="87">
        <f t="shared" si="4"/>
        <v>0</v>
      </c>
    </row>
    <row r="113" spans="1:7" s="84" customFormat="1">
      <c r="A113" s="100" t="str">
        <f>Invoice!F115</f>
        <v>Exchange rate :</v>
      </c>
      <c r="B113" s="79">
        <f>Invoice!C115</f>
        <v>0</v>
      </c>
      <c r="C113" s="80">
        <f>Invoice!B115</f>
        <v>0</v>
      </c>
      <c r="D113" s="85">
        <f t="shared" si="2"/>
        <v>0</v>
      </c>
      <c r="E113" s="85">
        <f t="shared" si="3"/>
        <v>0</v>
      </c>
      <c r="F113" s="86">
        <f>Invoice!G115</f>
        <v>0</v>
      </c>
      <c r="G113" s="87">
        <f t="shared" si="4"/>
        <v>0</v>
      </c>
    </row>
    <row r="114" spans="1:7" s="84" customFormat="1">
      <c r="A114" s="100" t="str">
        <f>Invoice!F116</f>
        <v>Exchange rate :</v>
      </c>
      <c r="B114" s="79">
        <f>Invoice!C116</f>
        <v>0</v>
      </c>
      <c r="C114" s="80">
        <f>Invoice!B116</f>
        <v>0</v>
      </c>
      <c r="D114" s="85">
        <f t="shared" si="2"/>
        <v>0</v>
      </c>
      <c r="E114" s="85">
        <f t="shared" si="3"/>
        <v>0</v>
      </c>
      <c r="F114" s="86">
        <f>Invoice!G116</f>
        <v>0</v>
      </c>
      <c r="G114" s="87">
        <f t="shared" si="4"/>
        <v>0</v>
      </c>
    </row>
    <row r="115" spans="1:7" s="84" customFormat="1">
      <c r="A115" s="100" t="str">
        <f>Invoice!F117</f>
        <v>Exchange rate :</v>
      </c>
      <c r="B115" s="79">
        <f>Invoice!C117</f>
        <v>0</v>
      </c>
      <c r="C115" s="80">
        <f>Invoice!B117</f>
        <v>0</v>
      </c>
      <c r="D115" s="85">
        <f t="shared" si="2"/>
        <v>0</v>
      </c>
      <c r="E115" s="85">
        <f t="shared" si="3"/>
        <v>0</v>
      </c>
      <c r="F115" s="86">
        <f>Invoice!G117</f>
        <v>0</v>
      </c>
      <c r="G115" s="87">
        <f t="shared" si="4"/>
        <v>0</v>
      </c>
    </row>
    <row r="116" spans="1:7" s="84" customFormat="1">
      <c r="A116" s="100" t="str">
        <f>Invoice!F118</f>
        <v>Exchange rate :</v>
      </c>
      <c r="B116" s="79">
        <f>Invoice!C118</f>
        <v>0</v>
      </c>
      <c r="C116" s="80">
        <f>Invoice!B118</f>
        <v>0</v>
      </c>
      <c r="D116" s="85">
        <f t="shared" si="2"/>
        <v>0</v>
      </c>
      <c r="E116" s="85">
        <f t="shared" si="3"/>
        <v>0</v>
      </c>
      <c r="F116" s="86">
        <f>Invoice!G118</f>
        <v>0</v>
      </c>
      <c r="G116" s="87">
        <f t="shared" si="4"/>
        <v>0</v>
      </c>
    </row>
    <row r="117" spans="1:7" s="84" customFormat="1">
      <c r="A117" s="100" t="str">
        <f>Invoice!F119</f>
        <v>Exchange rate :</v>
      </c>
      <c r="B117" s="79">
        <f>Invoice!C119</f>
        <v>0</v>
      </c>
      <c r="C117" s="80">
        <f>Invoice!B119</f>
        <v>0</v>
      </c>
      <c r="D117" s="85">
        <f t="shared" si="2"/>
        <v>0</v>
      </c>
      <c r="E117" s="85">
        <f t="shared" si="3"/>
        <v>0</v>
      </c>
      <c r="F117" s="86">
        <f>Invoice!G119</f>
        <v>0</v>
      </c>
      <c r="G117" s="87">
        <f t="shared" si="4"/>
        <v>0</v>
      </c>
    </row>
    <row r="118" spans="1:7" s="84" customFormat="1">
      <c r="A118" s="100" t="str">
        <f>Invoice!F120</f>
        <v>Exchange rate :</v>
      </c>
      <c r="B118" s="79">
        <f>Invoice!C120</f>
        <v>0</v>
      </c>
      <c r="C118" s="80">
        <f>Invoice!B120</f>
        <v>0</v>
      </c>
      <c r="D118" s="85">
        <f t="shared" si="2"/>
        <v>0</v>
      </c>
      <c r="E118" s="85">
        <f t="shared" si="3"/>
        <v>0</v>
      </c>
      <c r="F118" s="86">
        <f>Invoice!G120</f>
        <v>0</v>
      </c>
      <c r="G118" s="87">
        <f t="shared" si="4"/>
        <v>0</v>
      </c>
    </row>
    <row r="119" spans="1:7" s="84" customFormat="1">
      <c r="A119" s="100" t="str">
        <f>Invoice!F121</f>
        <v>Exchange rate :</v>
      </c>
      <c r="B119" s="79">
        <f>Invoice!C121</f>
        <v>0</v>
      </c>
      <c r="C119" s="80">
        <f>Invoice!B121</f>
        <v>0</v>
      </c>
      <c r="D119" s="85">
        <f t="shared" si="2"/>
        <v>0</v>
      </c>
      <c r="E119" s="85">
        <f t="shared" si="3"/>
        <v>0</v>
      </c>
      <c r="F119" s="86">
        <f>Invoice!G121</f>
        <v>0</v>
      </c>
      <c r="G119" s="87">
        <f t="shared" si="4"/>
        <v>0</v>
      </c>
    </row>
    <row r="120" spans="1:7" s="84" customFormat="1">
      <c r="A120" s="100" t="str">
        <f>Invoice!F122</f>
        <v>Exchange rate :</v>
      </c>
      <c r="B120" s="79">
        <f>Invoice!C122</f>
        <v>0</v>
      </c>
      <c r="C120" s="80">
        <f>Invoice!B122</f>
        <v>0</v>
      </c>
      <c r="D120" s="85">
        <f t="shared" si="2"/>
        <v>0</v>
      </c>
      <c r="E120" s="85">
        <f t="shared" si="3"/>
        <v>0</v>
      </c>
      <c r="F120" s="86">
        <f>Invoice!G122</f>
        <v>0</v>
      </c>
      <c r="G120" s="87">
        <f t="shared" si="4"/>
        <v>0</v>
      </c>
    </row>
    <row r="121" spans="1:7" s="84" customFormat="1">
      <c r="A121" s="100" t="str">
        <f>Invoice!F123</f>
        <v>Exchange rate :</v>
      </c>
      <c r="B121" s="79">
        <f>Invoice!C123</f>
        <v>0</v>
      </c>
      <c r="C121" s="80">
        <f>Invoice!B123</f>
        <v>0</v>
      </c>
      <c r="D121" s="85">
        <f t="shared" si="2"/>
        <v>0</v>
      </c>
      <c r="E121" s="85">
        <f t="shared" si="3"/>
        <v>0</v>
      </c>
      <c r="F121" s="86">
        <f>Invoice!G123</f>
        <v>0</v>
      </c>
      <c r="G121" s="87">
        <f t="shared" si="4"/>
        <v>0</v>
      </c>
    </row>
    <row r="122" spans="1:7" s="84" customFormat="1">
      <c r="A122" s="100" t="str">
        <f>Invoice!F124</f>
        <v>Exchange rate :</v>
      </c>
      <c r="B122" s="79">
        <f>Invoice!C124</f>
        <v>0</v>
      </c>
      <c r="C122" s="80">
        <f>Invoice!B124</f>
        <v>0</v>
      </c>
      <c r="D122" s="85">
        <f t="shared" si="2"/>
        <v>0</v>
      </c>
      <c r="E122" s="85">
        <f t="shared" si="3"/>
        <v>0</v>
      </c>
      <c r="F122" s="86">
        <f>Invoice!G124</f>
        <v>0</v>
      </c>
      <c r="G122" s="87">
        <f t="shared" si="4"/>
        <v>0</v>
      </c>
    </row>
    <row r="123" spans="1:7" s="84" customFormat="1">
      <c r="A123" s="100" t="str">
        <f>Invoice!F125</f>
        <v>Exchange rate :</v>
      </c>
      <c r="B123" s="79">
        <f>Invoice!C125</f>
        <v>0</v>
      </c>
      <c r="C123" s="80">
        <f>Invoice!B125</f>
        <v>0</v>
      </c>
      <c r="D123" s="85">
        <f t="shared" si="2"/>
        <v>0</v>
      </c>
      <c r="E123" s="85">
        <f t="shared" si="3"/>
        <v>0</v>
      </c>
      <c r="F123" s="86">
        <f>Invoice!G125</f>
        <v>0</v>
      </c>
      <c r="G123" s="87">
        <f t="shared" si="4"/>
        <v>0</v>
      </c>
    </row>
    <row r="124" spans="1:7" s="84" customFormat="1">
      <c r="A124" s="100" t="str">
        <f>Invoice!F126</f>
        <v>Exchange rate :</v>
      </c>
      <c r="B124" s="79">
        <f>Invoice!C126</f>
        <v>0</v>
      </c>
      <c r="C124" s="80">
        <f>Invoice!B126</f>
        <v>0</v>
      </c>
      <c r="D124" s="85">
        <f t="shared" si="2"/>
        <v>0</v>
      </c>
      <c r="E124" s="85">
        <f t="shared" si="3"/>
        <v>0</v>
      </c>
      <c r="F124" s="86">
        <f>Invoice!G126</f>
        <v>0</v>
      </c>
      <c r="G124" s="87">
        <f t="shared" si="4"/>
        <v>0</v>
      </c>
    </row>
    <row r="125" spans="1:7" s="84" customFormat="1">
      <c r="A125" s="100" t="str">
        <f>Invoice!F127</f>
        <v>Exchange rate :</v>
      </c>
      <c r="B125" s="79">
        <f>Invoice!C127</f>
        <v>0</v>
      </c>
      <c r="C125" s="80">
        <f>Invoice!B127</f>
        <v>0</v>
      </c>
      <c r="D125" s="85">
        <f t="shared" si="2"/>
        <v>0</v>
      </c>
      <c r="E125" s="85">
        <f t="shared" si="3"/>
        <v>0</v>
      </c>
      <c r="F125" s="86">
        <f>Invoice!G127</f>
        <v>0</v>
      </c>
      <c r="G125" s="87">
        <f t="shared" si="4"/>
        <v>0</v>
      </c>
    </row>
    <row r="126" spans="1:7" s="84" customFormat="1">
      <c r="A126" s="100" t="str">
        <f>Invoice!F128</f>
        <v>Exchange rate :</v>
      </c>
      <c r="B126" s="79">
        <f>Invoice!C128</f>
        <v>0</v>
      </c>
      <c r="C126" s="80">
        <f>Invoice!B128</f>
        <v>0</v>
      </c>
      <c r="D126" s="85">
        <f t="shared" si="2"/>
        <v>0</v>
      </c>
      <c r="E126" s="85">
        <f t="shared" si="3"/>
        <v>0</v>
      </c>
      <c r="F126" s="86">
        <f>Invoice!G128</f>
        <v>0</v>
      </c>
      <c r="G126" s="87">
        <f t="shared" si="4"/>
        <v>0</v>
      </c>
    </row>
    <row r="127" spans="1:7" s="84" customFormat="1">
      <c r="A127" s="100" t="str">
        <f>Invoice!F129</f>
        <v>Exchange rate :</v>
      </c>
      <c r="B127" s="79">
        <f>Invoice!C129</f>
        <v>0</v>
      </c>
      <c r="C127" s="80">
        <f>Invoice!B129</f>
        <v>0</v>
      </c>
      <c r="D127" s="85">
        <f t="shared" si="2"/>
        <v>0</v>
      </c>
      <c r="E127" s="85">
        <f t="shared" si="3"/>
        <v>0</v>
      </c>
      <c r="F127" s="86">
        <f>Invoice!G129</f>
        <v>0</v>
      </c>
      <c r="G127" s="87">
        <f t="shared" si="4"/>
        <v>0</v>
      </c>
    </row>
    <row r="128" spans="1:7" s="84" customFormat="1">
      <c r="A128" s="100" t="str">
        <f>Invoice!F130</f>
        <v>Exchange rate :</v>
      </c>
      <c r="B128" s="79">
        <f>Invoice!C130</f>
        <v>0</v>
      </c>
      <c r="C128" s="80">
        <f>Invoice!B130</f>
        <v>0</v>
      </c>
      <c r="D128" s="85">
        <f t="shared" si="2"/>
        <v>0</v>
      </c>
      <c r="E128" s="85">
        <f t="shared" si="3"/>
        <v>0</v>
      </c>
      <c r="F128" s="86">
        <f>Invoice!G130</f>
        <v>0</v>
      </c>
      <c r="G128" s="87">
        <f t="shared" si="4"/>
        <v>0</v>
      </c>
    </row>
    <row r="129" spans="1:7" s="84" customFormat="1">
      <c r="A129" s="100" t="str">
        <f>Invoice!F131</f>
        <v>Exchange rate :</v>
      </c>
      <c r="B129" s="79">
        <f>Invoice!C131</f>
        <v>0</v>
      </c>
      <c r="C129" s="80">
        <f>Invoice!B131</f>
        <v>0</v>
      </c>
      <c r="D129" s="85">
        <f t="shared" ref="D129:D192" si="5">F129/$D$14</f>
        <v>0</v>
      </c>
      <c r="E129" s="85">
        <f t="shared" ref="E129:E192" si="6">G129/$D$14</f>
        <v>0</v>
      </c>
      <c r="F129" s="86">
        <f>Invoice!G131</f>
        <v>0</v>
      </c>
      <c r="G129" s="87">
        <f t="shared" ref="G129:G192" si="7">C129*F129</f>
        <v>0</v>
      </c>
    </row>
    <row r="130" spans="1:7" s="84" customFormat="1">
      <c r="A130" s="100" t="str">
        <f>Invoice!F132</f>
        <v>Exchange rate :</v>
      </c>
      <c r="B130" s="79">
        <f>Invoice!C132</f>
        <v>0</v>
      </c>
      <c r="C130" s="80">
        <f>Invoice!B132</f>
        <v>0</v>
      </c>
      <c r="D130" s="85">
        <f t="shared" si="5"/>
        <v>0</v>
      </c>
      <c r="E130" s="85">
        <f t="shared" si="6"/>
        <v>0</v>
      </c>
      <c r="F130" s="86">
        <f>Invoice!G132</f>
        <v>0</v>
      </c>
      <c r="G130" s="87">
        <f t="shared" si="7"/>
        <v>0</v>
      </c>
    </row>
    <row r="131" spans="1:7" s="84" customFormat="1">
      <c r="A131" s="100" t="str">
        <f>Invoice!F133</f>
        <v>Exchange rate :</v>
      </c>
      <c r="B131" s="79">
        <f>Invoice!C133</f>
        <v>0</v>
      </c>
      <c r="C131" s="80">
        <f>Invoice!B133</f>
        <v>0</v>
      </c>
      <c r="D131" s="85">
        <f t="shared" si="5"/>
        <v>0</v>
      </c>
      <c r="E131" s="85">
        <f t="shared" si="6"/>
        <v>0</v>
      </c>
      <c r="F131" s="86">
        <f>Invoice!G133</f>
        <v>0</v>
      </c>
      <c r="G131" s="87">
        <f t="shared" si="7"/>
        <v>0</v>
      </c>
    </row>
    <row r="132" spans="1:7" s="84" customFormat="1">
      <c r="A132" s="100" t="str">
        <f>Invoice!F134</f>
        <v>Exchange rate :</v>
      </c>
      <c r="B132" s="79">
        <f>Invoice!C134</f>
        <v>0</v>
      </c>
      <c r="C132" s="80">
        <f>Invoice!B134</f>
        <v>0</v>
      </c>
      <c r="D132" s="85">
        <f t="shared" si="5"/>
        <v>0</v>
      </c>
      <c r="E132" s="85">
        <f t="shared" si="6"/>
        <v>0</v>
      </c>
      <c r="F132" s="86">
        <f>Invoice!G134</f>
        <v>0</v>
      </c>
      <c r="G132" s="87">
        <f t="shared" si="7"/>
        <v>0</v>
      </c>
    </row>
    <row r="133" spans="1:7" s="84" customFormat="1">
      <c r="A133" s="100" t="str">
        <f>Invoice!F135</f>
        <v>Exchange rate :</v>
      </c>
      <c r="B133" s="79">
        <f>Invoice!C135</f>
        <v>0</v>
      </c>
      <c r="C133" s="80">
        <f>Invoice!B135</f>
        <v>0</v>
      </c>
      <c r="D133" s="85">
        <f t="shared" si="5"/>
        <v>0</v>
      </c>
      <c r="E133" s="85">
        <f t="shared" si="6"/>
        <v>0</v>
      </c>
      <c r="F133" s="86">
        <f>Invoice!G135</f>
        <v>0</v>
      </c>
      <c r="G133" s="87">
        <f t="shared" si="7"/>
        <v>0</v>
      </c>
    </row>
    <row r="134" spans="1:7" s="84" customFormat="1">
      <c r="A134" s="100" t="str">
        <f>Invoice!F136</f>
        <v>Exchange rate :</v>
      </c>
      <c r="B134" s="79">
        <f>Invoice!C136</f>
        <v>0</v>
      </c>
      <c r="C134" s="80">
        <f>Invoice!B136</f>
        <v>0</v>
      </c>
      <c r="D134" s="85">
        <f t="shared" si="5"/>
        <v>0</v>
      </c>
      <c r="E134" s="85">
        <f t="shared" si="6"/>
        <v>0</v>
      </c>
      <c r="F134" s="86">
        <f>Invoice!G136</f>
        <v>0</v>
      </c>
      <c r="G134" s="87">
        <f t="shared" si="7"/>
        <v>0</v>
      </c>
    </row>
    <row r="135" spans="1:7" s="84" customFormat="1">
      <c r="A135" s="100" t="str">
        <f>Invoice!F137</f>
        <v>Exchange rate :</v>
      </c>
      <c r="B135" s="79">
        <f>Invoice!C137</f>
        <v>0</v>
      </c>
      <c r="C135" s="80">
        <f>Invoice!B137</f>
        <v>0</v>
      </c>
      <c r="D135" s="85">
        <f t="shared" si="5"/>
        <v>0</v>
      </c>
      <c r="E135" s="85">
        <f t="shared" si="6"/>
        <v>0</v>
      </c>
      <c r="F135" s="86">
        <f>Invoice!G137</f>
        <v>0</v>
      </c>
      <c r="G135" s="87">
        <f t="shared" si="7"/>
        <v>0</v>
      </c>
    </row>
    <row r="136" spans="1:7" s="84" customFormat="1">
      <c r="A136" s="100" t="str">
        <f>Invoice!F138</f>
        <v>Exchange rate :</v>
      </c>
      <c r="B136" s="79">
        <f>Invoice!C138</f>
        <v>0</v>
      </c>
      <c r="C136" s="80">
        <f>Invoice!B138</f>
        <v>0</v>
      </c>
      <c r="D136" s="85">
        <f t="shared" si="5"/>
        <v>0</v>
      </c>
      <c r="E136" s="85">
        <f t="shared" si="6"/>
        <v>0</v>
      </c>
      <c r="F136" s="86">
        <f>Invoice!G138</f>
        <v>0</v>
      </c>
      <c r="G136" s="87">
        <f t="shared" si="7"/>
        <v>0</v>
      </c>
    </row>
    <row r="137" spans="1:7" s="84" customFormat="1">
      <c r="A137" s="100" t="str">
        <f>Invoice!F139</f>
        <v>Exchange rate :</v>
      </c>
      <c r="B137" s="79">
        <f>Invoice!C139</f>
        <v>0</v>
      </c>
      <c r="C137" s="80">
        <f>Invoice!B139</f>
        <v>0</v>
      </c>
      <c r="D137" s="85">
        <f t="shared" si="5"/>
        <v>0</v>
      </c>
      <c r="E137" s="85">
        <f t="shared" si="6"/>
        <v>0</v>
      </c>
      <c r="F137" s="86">
        <f>Invoice!G139</f>
        <v>0</v>
      </c>
      <c r="G137" s="87">
        <f t="shared" si="7"/>
        <v>0</v>
      </c>
    </row>
    <row r="138" spans="1:7" s="84" customFormat="1">
      <c r="A138" s="100" t="str">
        <f>Invoice!F140</f>
        <v>Exchange rate :</v>
      </c>
      <c r="B138" s="79">
        <f>Invoice!C140</f>
        <v>0</v>
      </c>
      <c r="C138" s="80">
        <f>Invoice!B140</f>
        <v>0</v>
      </c>
      <c r="D138" s="85">
        <f t="shared" si="5"/>
        <v>0</v>
      </c>
      <c r="E138" s="85">
        <f t="shared" si="6"/>
        <v>0</v>
      </c>
      <c r="F138" s="86">
        <f>Invoice!G140</f>
        <v>0</v>
      </c>
      <c r="G138" s="87">
        <f t="shared" si="7"/>
        <v>0</v>
      </c>
    </row>
    <row r="139" spans="1:7" s="84" customFormat="1">
      <c r="A139" s="100" t="str">
        <f>Invoice!F141</f>
        <v>Exchange rate :</v>
      </c>
      <c r="B139" s="79">
        <f>Invoice!C141</f>
        <v>0</v>
      </c>
      <c r="C139" s="80">
        <f>Invoice!B141</f>
        <v>0</v>
      </c>
      <c r="D139" s="85">
        <f t="shared" si="5"/>
        <v>0</v>
      </c>
      <c r="E139" s="85">
        <f t="shared" si="6"/>
        <v>0</v>
      </c>
      <c r="F139" s="86">
        <f>Invoice!G141</f>
        <v>0</v>
      </c>
      <c r="G139" s="87">
        <f t="shared" si="7"/>
        <v>0</v>
      </c>
    </row>
    <row r="140" spans="1:7" s="84" customFormat="1">
      <c r="A140" s="100" t="str">
        <f>Invoice!F142</f>
        <v>Exchange rate :</v>
      </c>
      <c r="B140" s="79">
        <f>Invoice!C142</f>
        <v>0</v>
      </c>
      <c r="C140" s="80">
        <f>Invoice!B142</f>
        <v>0</v>
      </c>
      <c r="D140" s="85">
        <f t="shared" si="5"/>
        <v>0</v>
      </c>
      <c r="E140" s="85">
        <f t="shared" si="6"/>
        <v>0</v>
      </c>
      <c r="F140" s="86">
        <f>Invoice!G142</f>
        <v>0</v>
      </c>
      <c r="G140" s="87">
        <f t="shared" si="7"/>
        <v>0</v>
      </c>
    </row>
    <row r="141" spans="1:7" s="84" customFormat="1">
      <c r="A141" s="100" t="str">
        <f>Invoice!F143</f>
        <v>Exchange rate :</v>
      </c>
      <c r="B141" s="79">
        <f>Invoice!C143</f>
        <v>0</v>
      </c>
      <c r="C141" s="80">
        <f>Invoice!B143</f>
        <v>0</v>
      </c>
      <c r="D141" s="85">
        <f t="shared" si="5"/>
        <v>0</v>
      </c>
      <c r="E141" s="85">
        <f t="shared" si="6"/>
        <v>0</v>
      </c>
      <c r="F141" s="86">
        <f>Invoice!G143</f>
        <v>0</v>
      </c>
      <c r="G141" s="87">
        <f t="shared" si="7"/>
        <v>0</v>
      </c>
    </row>
    <row r="142" spans="1:7" s="84" customFormat="1">
      <c r="A142" s="100" t="str">
        <f>Invoice!F144</f>
        <v>Exchange rate :</v>
      </c>
      <c r="B142" s="79">
        <f>Invoice!C144</f>
        <v>0</v>
      </c>
      <c r="C142" s="80">
        <f>Invoice!B144</f>
        <v>0</v>
      </c>
      <c r="D142" s="85">
        <f t="shared" si="5"/>
        <v>0</v>
      </c>
      <c r="E142" s="85">
        <f t="shared" si="6"/>
        <v>0</v>
      </c>
      <c r="F142" s="86">
        <f>Invoice!G144</f>
        <v>0</v>
      </c>
      <c r="G142" s="87">
        <f t="shared" si="7"/>
        <v>0</v>
      </c>
    </row>
    <row r="143" spans="1:7" s="84" customFormat="1">
      <c r="A143" s="100" t="str">
        <f>Invoice!F145</f>
        <v>Exchange rate :</v>
      </c>
      <c r="B143" s="79">
        <f>Invoice!C145</f>
        <v>0</v>
      </c>
      <c r="C143" s="80">
        <f>Invoice!B145</f>
        <v>0</v>
      </c>
      <c r="D143" s="85">
        <f t="shared" si="5"/>
        <v>0</v>
      </c>
      <c r="E143" s="85">
        <f t="shared" si="6"/>
        <v>0</v>
      </c>
      <c r="F143" s="86">
        <f>Invoice!G145</f>
        <v>0</v>
      </c>
      <c r="G143" s="87">
        <f t="shared" si="7"/>
        <v>0</v>
      </c>
    </row>
    <row r="144" spans="1:7" s="84" customFormat="1">
      <c r="A144" s="100" t="str">
        <f>Invoice!F146</f>
        <v>Exchange rate :</v>
      </c>
      <c r="B144" s="79">
        <f>Invoice!C146</f>
        <v>0</v>
      </c>
      <c r="C144" s="80">
        <f>Invoice!B146</f>
        <v>0</v>
      </c>
      <c r="D144" s="85">
        <f t="shared" si="5"/>
        <v>0</v>
      </c>
      <c r="E144" s="85">
        <f t="shared" si="6"/>
        <v>0</v>
      </c>
      <c r="F144" s="86">
        <f>Invoice!G146</f>
        <v>0</v>
      </c>
      <c r="G144" s="87">
        <f t="shared" si="7"/>
        <v>0</v>
      </c>
    </row>
    <row r="145" spans="1:7" s="84" customFormat="1">
      <c r="A145" s="100" t="str">
        <f>Invoice!F147</f>
        <v>Exchange rate :</v>
      </c>
      <c r="B145" s="79">
        <f>Invoice!C147</f>
        <v>0</v>
      </c>
      <c r="C145" s="80">
        <f>Invoice!B147</f>
        <v>0</v>
      </c>
      <c r="D145" s="85">
        <f t="shared" si="5"/>
        <v>0</v>
      </c>
      <c r="E145" s="85">
        <f t="shared" si="6"/>
        <v>0</v>
      </c>
      <c r="F145" s="86">
        <f>Invoice!G147</f>
        <v>0</v>
      </c>
      <c r="G145" s="87">
        <f t="shared" si="7"/>
        <v>0</v>
      </c>
    </row>
    <row r="146" spans="1:7" s="84" customFormat="1">
      <c r="A146" s="100" t="str">
        <f>Invoice!F148</f>
        <v>Exchange rate :</v>
      </c>
      <c r="B146" s="79">
        <f>Invoice!C148</f>
        <v>0</v>
      </c>
      <c r="C146" s="80">
        <f>Invoice!B148</f>
        <v>0</v>
      </c>
      <c r="D146" s="85">
        <f t="shared" si="5"/>
        <v>0</v>
      </c>
      <c r="E146" s="85">
        <f t="shared" si="6"/>
        <v>0</v>
      </c>
      <c r="F146" s="86">
        <f>Invoice!G148</f>
        <v>0</v>
      </c>
      <c r="G146" s="87">
        <f t="shared" si="7"/>
        <v>0</v>
      </c>
    </row>
    <row r="147" spans="1:7" s="84" customFormat="1">
      <c r="A147" s="100" t="str">
        <f>Invoice!F149</f>
        <v>Exchange rate :</v>
      </c>
      <c r="B147" s="79">
        <f>Invoice!C149</f>
        <v>0</v>
      </c>
      <c r="C147" s="80">
        <f>Invoice!B149</f>
        <v>0</v>
      </c>
      <c r="D147" s="85">
        <f t="shared" si="5"/>
        <v>0</v>
      </c>
      <c r="E147" s="85">
        <f t="shared" si="6"/>
        <v>0</v>
      </c>
      <c r="F147" s="86">
        <f>Invoice!G149</f>
        <v>0</v>
      </c>
      <c r="G147" s="87">
        <f t="shared" si="7"/>
        <v>0</v>
      </c>
    </row>
    <row r="148" spans="1:7" s="84" customFormat="1">
      <c r="A148" s="100" t="str">
        <f>Invoice!F150</f>
        <v>Exchange rate :</v>
      </c>
      <c r="B148" s="79">
        <f>Invoice!C150</f>
        <v>0</v>
      </c>
      <c r="C148" s="80">
        <f>Invoice!B150</f>
        <v>0</v>
      </c>
      <c r="D148" s="85">
        <f t="shared" si="5"/>
        <v>0</v>
      </c>
      <c r="E148" s="85">
        <f t="shared" si="6"/>
        <v>0</v>
      </c>
      <c r="F148" s="86">
        <f>Invoice!G150</f>
        <v>0</v>
      </c>
      <c r="G148" s="87">
        <f t="shared" si="7"/>
        <v>0</v>
      </c>
    </row>
    <row r="149" spans="1:7" s="84" customFormat="1">
      <c r="A149" s="100" t="str">
        <f>Invoice!F151</f>
        <v>Exchange rate :</v>
      </c>
      <c r="B149" s="79">
        <f>Invoice!C151</f>
        <v>0</v>
      </c>
      <c r="C149" s="80">
        <f>Invoice!B151</f>
        <v>0</v>
      </c>
      <c r="D149" s="85">
        <f t="shared" si="5"/>
        <v>0</v>
      </c>
      <c r="E149" s="85">
        <f t="shared" si="6"/>
        <v>0</v>
      </c>
      <c r="F149" s="86">
        <f>Invoice!G151</f>
        <v>0</v>
      </c>
      <c r="G149" s="87">
        <f t="shared" si="7"/>
        <v>0</v>
      </c>
    </row>
    <row r="150" spans="1:7" s="84" customFormat="1">
      <c r="A150" s="100" t="str">
        <f>Invoice!F152</f>
        <v>Exchange rate :</v>
      </c>
      <c r="B150" s="79">
        <f>Invoice!C152</f>
        <v>0</v>
      </c>
      <c r="C150" s="80">
        <f>Invoice!B152</f>
        <v>0</v>
      </c>
      <c r="D150" s="85">
        <f t="shared" si="5"/>
        <v>0</v>
      </c>
      <c r="E150" s="85">
        <f t="shared" si="6"/>
        <v>0</v>
      </c>
      <c r="F150" s="86">
        <f>Invoice!G152</f>
        <v>0</v>
      </c>
      <c r="G150" s="87">
        <f t="shared" si="7"/>
        <v>0</v>
      </c>
    </row>
    <row r="151" spans="1:7" s="84" customFormat="1">
      <c r="A151" s="100" t="str">
        <f>Invoice!F153</f>
        <v>Exchange rate :</v>
      </c>
      <c r="B151" s="79">
        <f>Invoice!C153</f>
        <v>0</v>
      </c>
      <c r="C151" s="80">
        <f>Invoice!B153</f>
        <v>0</v>
      </c>
      <c r="D151" s="85">
        <f t="shared" si="5"/>
        <v>0</v>
      </c>
      <c r="E151" s="85">
        <f t="shared" si="6"/>
        <v>0</v>
      </c>
      <c r="F151" s="86">
        <f>Invoice!G153</f>
        <v>0</v>
      </c>
      <c r="G151" s="87">
        <f t="shared" si="7"/>
        <v>0</v>
      </c>
    </row>
    <row r="152" spans="1:7" s="84" customFormat="1">
      <c r="A152" s="100" t="str">
        <f>Invoice!F154</f>
        <v>Exchange rate :</v>
      </c>
      <c r="B152" s="79">
        <f>Invoice!C154</f>
        <v>0</v>
      </c>
      <c r="C152" s="80">
        <f>Invoice!B154</f>
        <v>0</v>
      </c>
      <c r="D152" s="85">
        <f t="shared" si="5"/>
        <v>0</v>
      </c>
      <c r="E152" s="85">
        <f t="shared" si="6"/>
        <v>0</v>
      </c>
      <c r="F152" s="86">
        <f>Invoice!G154</f>
        <v>0</v>
      </c>
      <c r="G152" s="87">
        <f t="shared" si="7"/>
        <v>0</v>
      </c>
    </row>
    <row r="153" spans="1:7" s="84" customFormat="1">
      <c r="A153" s="100" t="str">
        <f>Invoice!F155</f>
        <v>Exchange rate :</v>
      </c>
      <c r="B153" s="79">
        <f>Invoice!C155</f>
        <v>0</v>
      </c>
      <c r="C153" s="80">
        <f>Invoice!B155</f>
        <v>0</v>
      </c>
      <c r="D153" s="85">
        <f t="shared" si="5"/>
        <v>0</v>
      </c>
      <c r="E153" s="85">
        <f t="shared" si="6"/>
        <v>0</v>
      </c>
      <c r="F153" s="86">
        <f>Invoice!G155</f>
        <v>0</v>
      </c>
      <c r="G153" s="87">
        <f t="shared" si="7"/>
        <v>0</v>
      </c>
    </row>
    <row r="154" spans="1:7" s="84" customFormat="1">
      <c r="A154" s="100" t="str">
        <f>Invoice!F156</f>
        <v>Exchange rate :</v>
      </c>
      <c r="B154" s="79">
        <f>Invoice!C156</f>
        <v>0</v>
      </c>
      <c r="C154" s="80">
        <f>Invoice!B156</f>
        <v>0</v>
      </c>
      <c r="D154" s="85">
        <f t="shared" si="5"/>
        <v>0</v>
      </c>
      <c r="E154" s="85">
        <f t="shared" si="6"/>
        <v>0</v>
      </c>
      <c r="F154" s="86">
        <f>Invoice!G156</f>
        <v>0</v>
      </c>
      <c r="G154" s="87">
        <f t="shared" si="7"/>
        <v>0</v>
      </c>
    </row>
    <row r="155" spans="1:7" s="84" customFormat="1">
      <c r="A155" s="100" t="str">
        <f>Invoice!F157</f>
        <v>Exchange rate :</v>
      </c>
      <c r="B155" s="79">
        <f>Invoice!C157</f>
        <v>0</v>
      </c>
      <c r="C155" s="80">
        <f>Invoice!B157</f>
        <v>0</v>
      </c>
      <c r="D155" s="85">
        <f t="shared" si="5"/>
        <v>0</v>
      </c>
      <c r="E155" s="85">
        <f t="shared" si="6"/>
        <v>0</v>
      </c>
      <c r="F155" s="86">
        <f>Invoice!G157</f>
        <v>0</v>
      </c>
      <c r="G155" s="87">
        <f t="shared" si="7"/>
        <v>0</v>
      </c>
    </row>
    <row r="156" spans="1:7" s="84" customFormat="1">
      <c r="A156" s="100" t="str">
        <f>Invoice!F158</f>
        <v>Exchange rate :</v>
      </c>
      <c r="B156" s="79">
        <f>Invoice!C158</f>
        <v>0</v>
      </c>
      <c r="C156" s="80">
        <f>Invoice!B158</f>
        <v>0</v>
      </c>
      <c r="D156" s="85">
        <f t="shared" si="5"/>
        <v>0</v>
      </c>
      <c r="E156" s="85">
        <f t="shared" si="6"/>
        <v>0</v>
      </c>
      <c r="F156" s="86">
        <f>Invoice!G158</f>
        <v>0</v>
      </c>
      <c r="G156" s="87">
        <f t="shared" si="7"/>
        <v>0</v>
      </c>
    </row>
    <row r="157" spans="1:7" s="84" customFormat="1">
      <c r="A157" s="100" t="str">
        <f>Invoice!F159</f>
        <v>Exchange rate :</v>
      </c>
      <c r="B157" s="79">
        <f>Invoice!C159</f>
        <v>0</v>
      </c>
      <c r="C157" s="80">
        <f>Invoice!B159</f>
        <v>0</v>
      </c>
      <c r="D157" s="85">
        <f t="shared" si="5"/>
        <v>0</v>
      </c>
      <c r="E157" s="85">
        <f t="shared" si="6"/>
        <v>0</v>
      </c>
      <c r="F157" s="86">
        <f>Invoice!G159</f>
        <v>0</v>
      </c>
      <c r="G157" s="87">
        <f t="shared" si="7"/>
        <v>0</v>
      </c>
    </row>
    <row r="158" spans="1:7" s="84" customFormat="1">
      <c r="A158" s="100" t="str">
        <f>Invoice!F160</f>
        <v>Exchange rate :</v>
      </c>
      <c r="B158" s="79">
        <f>Invoice!C160</f>
        <v>0</v>
      </c>
      <c r="C158" s="80">
        <f>Invoice!B160</f>
        <v>0</v>
      </c>
      <c r="D158" s="85">
        <f t="shared" si="5"/>
        <v>0</v>
      </c>
      <c r="E158" s="85">
        <f t="shared" si="6"/>
        <v>0</v>
      </c>
      <c r="F158" s="86">
        <f>Invoice!G160</f>
        <v>0</v>
      </c>
      <c r="G158" s="87">
        <f t="shared" si="7"/>
        <v>0</v>
      </c>
    </row>
    <row r="159" spans="1:7" s="84" customFormat="1">
      <c r="A159" s="100" t="str">
        <f>Invoice!F161</f>
        <v>Exchange rate :</v>
      </c>
      <c r="B159" s="79">
        <f>Invoice!C161</f>
        <v>0</v>
      </c>
      <c r="C159" s="80">
        <f>Invoice!B161</f>
        <v>0</v>
      </c>
      <c r="D159" s="85">
        <f t="shared" si="5"/>
        <v>0</v>
      </c>
      <c r="E159" s="85">
        <f t="shared" si="6"/>
        <v>0</v>
      </c>
      <c r="F159" s="86">
        <f>Invoice!G161</f>
        <v>0</v>
      </c>
      <c r="G159" s="87">
        <f t="shared" si="7"/>
        <v>0</v>
      </c>
    </row>
    <row r="160" spans="1:7" s="84" customFormat="1">
      <c r="A160" s="100" t="str">
        <f>Invoice!F162</f>
        <v>Exchange rate :</v>
      </c>
      <c r="B160" s="79">
        <f>Invoice!C162</f>
        <v>0</v>
      </c>
      <c r="C160" s="80">
        <f>Invoice!B162</f>
        <v>0</v>
      </c>
      <c r="D160" s="85">
        <f t="shared" si="5"/>
        <v>0</v>
      </c>
      <c r="E160" s="85">
        <f t="shared" si="6"/>
        <v>0</v>
      </c>
      <c r="F160" s="86">
        <f>Invoice!G162</f>
        <v>0</v>
      </c>
      <c r="G160" s="87">
        <f t="shared" si="7"/>
        <v>0</v>
      </c>
    </row>
    <row r="161" spans="1:7" s="84" customFormat="1">
      <c r="A161" s="100" t="str">
        <f>Invoice!F163</f>
        <v>Exchange rate :</v>
      </c>
      <c r="B161" s="79">
        <f>Invoice!C163</f>
        <v>0</v>
      </c>
      <c r="C161" s="80">
        <f>Invoice!B163</f>
        <v>0</v>
      </c>
      <c r="D161" s="85">
        <f t="shared" si="5"/>
        <v>0</v>
      </c>
      <c r="E161" s="85">
        <f t="shared" si="6"/>
        <v>0</v>
      </c>
      <c r="F161" s="86">
        <f>Invoice!G163</f>
        <v>0</v>
      </c>
      <c r="G161" s="87">
        <f t="shared" si="7"/>
        <v>0</v>
      </c>
    </row>
    <row r="162" spans="1:7" s="84" customFormat="1">
      <c r="A162" s="100" t="str">
        <f>Invoice!F164</f>
        <v>Exchange rate :</v>
      </c>
      <c r="B162" s="79">
        <f>Invoice!C164</f>
        <v>0</v>
      </c>
      <c r="C162" s="80">
        <f>Invoice!B164</f>
        <v>0</v>
      </c>
      <c r="D162" s="85">
        <f t="shared" si="5"/>
        <v>0</v>
      </c>
      <c r="E162" s="85">
        <f t="shared" si="6"/>
        <v>0</v>
      </c>
      <c r="F162" s="86">
        <f>Invoice!G164</f>
        <v>0</v>
      </c>
      <c r="G162" s="87">
        <f t="shared" si="7"/>
        <v>0</v>
      </c>
    </row>
    <row r="163" spans="1:7" s="84" customFormat="1">
      <c r="A163" s="100" t="str">
        <f>Invoice!F165</f>
        <v>Exchange rate :</v>
      </c>
      <c r="B163" s="79">
        <f>Invoice!C165</f>
        <v>0</v>
      </c>
      <c r="C163" s="80">
        <f>Invoice!B165</f>
        <v>0</v>
      </c>
      <c r="D163" s="85">
        <f t="shared" si="5"/>
        <v>0</v>
      </c>
      <c r="E163" s="85">
        <f t="shared" si="6"/>
        <v>0</v>
      </c>
      <c r="F163" s="86">
        <f>Invoice!G165</f>
        <v>0</v>
      </c>
      <c r="G163" s="87">
        <f t="shared" si="7"/>
        <v>0</v>
      </c>
    </row>
    <row r="164" spans="1:7" s="84" customFormat="1">
      <c r="A164" s="100" t="str">
        <f>Invoice!F166</f>
        <v>Exchange rate :</v>
      </c>
      <c r="B164" s="79">
        <f>Invoice!C166</f>
        <v>0</v>
      </c>
      <c r="C164" s="80">
        <f>Invoice!B166</f>
        <v>0</v>
      </c>
      <c r="D164" s="85">
        <f t="shared" si="5"/>
        <v>0</v>
      </c>
      <c r="E164" s="85">
        <f t="shared" si="6"/>
        <v>0</v>
      </c>
      <c r="F164" s="86">
        <f>Invoice!G166</f>
        <v>0</v>
      </c>
      <c r="G164" s="87">
        <f t="shared" si="7"/>
        <v>0</v>
      </c>
    </row>
    <row r="165" spans="1:7" s="84" customFormat="1">
      <c r="A165" s="100" t="str">
        <f>Invoice!F167</f>
        <v>Exchange rate :</v>
      </c>
      <c r="B165" s="79">
        <f>Invoice!C167</f>
        <v>0</v>
      </c>
      <c r="C165" s="80">
        <f>Invoice!B167</f>
        <v>0</v>
      </c>
      <c r="D165" s="85">
        <f t="shared" si="5"/>
        <v>0</v>
      </c>
      <c r="E165" s="85">
        <f t="shared" si="6"/>
        <v>0</v>
      </c>
      <c r="F165" s="86">
        <f>Invoice!G167</f>
        <v>0</v>
      </c>
      <c r="G165" s="87">
        <f t="shared" si="7"/>
        <v>0</v>
      </c>
    </row>
    <row r="166" spans="1:7" s="84" customFormat="1">
      <c r="A166" s="100" t="str">
        <f>Invoice!F168</f>
        <v>Exchange rate :</v>
      </c>
      <c r="B166" s="79">
        <f>Invoice!C168</f>
        <v>0</v>
      </c>
      <c r="C166" s="80">
        <f>Invoice!B168</f>
        <v>0</v>
      </c>
      <c r="D166" s="85">
        <f t="shared" si="5"/>
        <v>0</v>
      </c>
      <c r="E166" s="85">
        <f t="shared" si="6"/>
        <v>0</v>
      </c>
      <c r="F166" s="86">
        <f>Invoice!G168</f>
        <v>0</v>
      </c>
      <c r="G166" s="87">
        <f t="shared" si="7"/>
        <v>0</v>
      </c>
    </row>
    <row r="167" spans="1:7" s="84" customFormat="1">
      <c r="A167" s="100" t="str">
        <f>Invoice!F169</f>
        <v>Exchange rate :</v>
      </c>
      <c r="B167" s="79">
        <f>Invoice!C169</f>
        <v>0</v>
      </c>
      <c r="C167" s="80">
        <f>Invoice!B169</f>
        <v>0</v>
      </c>
      <c r="D167" s="85">
        <f t="shared" si="5"/>
        <v>0</v>
      </c>
      <c r="E167" s="85">
        <f t="shared" si="6"/>
        <v>0</v>
      </c>
      <c r="F167" s="86">
        <f>Invoice!G169</f>
        <v>0</v>
      </c>
      <c r="G167" s="87">
        <f t="shared" si="7"/>
        <v>0</v>
      </c>
    </row>
    <row r="168" spans="1:7" s="84" customFormat="1">
      <c r="A168" s="100" t="str">
        <f>Invoice!F170</f>
        <v>Exchange rate :</v>
      </c>
      <c r="B168" s="79">
        <f>Invoice!C170</f>
        <v>0</v>
      </c>
      <c r="C168" s="80">
        <f>Invoice!B170</f>
        <v>0</v>
      </c>
      <c r="D168" s="85">
        <f t="shared" si="5"/>
        <v>0</v>
      </c>
      <c r="E168" s="85">
        <f t="shared" si="6"/>
        <v>0</v>
      </c>
      <c r="F168" s="86">
        <f>Invoice!G170</f>
        <v>0</v>
      </c>
      <c r="G168" s="87">
        <f t="shared" si="7"/>
        <v>0</v>
      </c>
    </row>
    <row r="169" spans="1:7" s="84" customFormat="1">
      <c r="A169" s="100" t="str">
        <f>Invoice!F171</f>
        <v>Exchange rate :</v>
      </c>
      <c r="B169" s="79">
        <f>Invoice!C171</f>
        <v>0</v>
      </c>
      <c r="C169" s="80">
        <f>Invoice!B171</f>
        <v>0</v>
      </c>
      <c r="D169" s="85">
        <f t="shared" si="5"/>
        <v>0</v>
      </c>
      <c r="E169" s="85">
        <f t="shared" si="6"/>
        <v>0</v>
      </c>
      <c r="F169" s="86">
        <f>Invoice!G171</f>
        <v>0</v>
      </c>
      <c r="G169" s="87">
        <f t="shared" si="7"/>
        <v>0</v>
      </c>
    </row>
    <row r="170" spans="1:7" s="84" customFormat="1">
      <c r="A170" s="100" t="str">
        <f>Invoice!F172</f>
        <v>Exchange rate :</v>
      </c>
      <c r="B170" s="79">
        <f>Invoice!C172</f>
        <v>0</v>
      </c>
      <c r="C170" s="80">
        <f>Invoice!B172</f>
        <v>0</v>
      </c>
      <c r="D170" s="85">
        <f t="shared" si="5"/>
        <v>0</v>
      </c>
      <c r="E170" s="85">
        <f t="shared" si="6"/>
        <v>0</v>
      </c>
      <c r="F170" s="86">
        <f>Invoice!G172</f>
        <v>0</v>
      </c>
      <c r="G170" s="87">
        <f t="shared" si="7"/>
        <v>0</v>
      </c>
    </row>
    <row r="171" spans="1:7" s="84" customFormat="1">
      <c r="A171" s="100" t="str">
        <f>Invoice!F173</f>
        <v>Exchange rate :</v>
      </c>
      <c r="B171" s="79">
        <f>Invoice!C173</f>
        <v>0</v>
      </c>
      <c r="C171" s="80">
        <f>Invoice!B173</f>
        <v>0</v>
      </c>
      <c r="D171" s="85">
        <f t="shared" si="5"/>
        <v>0</v>
      </c>
      <c r="E171" s="85">
        <f t="shared" si="6"/>
        <v>0</v>
      </c>
      <c r="F171" s="86">
        <f>Invoice!G173</f>
        <v>0</v>
      </c>
      <c r="G171" s="87">
        <f t="shared" si="7"/>
        <v>0</v>
      </c>
    </row>
    <row r="172" spans="1:7" s="84" customFormat="1">
      <c r="A172" s="100" t="str">
        <f>Invoice!F174</f>
        <v>Exchange rate :</v>
      </c>
      <c r="B172" s="79">
        <f>Invoice!C174</f>
        <v>0</v>
      </c>
      <c r="C172" s="80">
        <f>Invoice!B174</f>
        <v>0</v>
      </c>
      <c r="D172" s="85">
        <f t="shared" si="5"/>
        <v>0</v>
      </c>
      <c r="E172" s="85">
        <f t="shared" si="6"/>
        <v>0</v>
      </c>
      <c r="F172" s="86">
        <f>Invoice!G174</f>
        <v>0</v>
      </c>
      <c r="G172" s="87">
        <f t="shared" si="7"/>
        <v>0</v>
      </c>
    </row>
    <row r="173" spans="1:7" s="84" customFormat="1">
      <c r="A173" s="100" t="str">
        <f>Invoice!F175</f>
        <v>Exchange rate :</v>
      </c>
      <c r="B173" s="79">
        <f>Invoice!C175</f>
        <v>0</v>
      </c>
      <c r="C173" s="80">
        <f>Invoice!B175</f>
        <v>0</v>
      </c>
      <c r="D173" s="85">
        <f t="shared" si="5"/>
        <v>0</v>
      </c>
      <c r="E173" s="85">
        <f t="shared" si="6"/>
        <v>0</v>
      </c>
      <c r="F173" s="86">
        <f>Invoice!G175</f>
        <v>0</v>
      </c>
      <c r="G173" s="87">
        <f t="shared" si="7"/>
        <v>0</v>
      </c>
    </row>
    <row r="174" spans="1:7" s="84" customFormat="1">
      <c r="A174" s="100" t="str">
        <f>Invoice!F176</f>
        <v>Exchange rate :</v>
      </c>
      <c r="B174" s="79">
        <f>Invoice!C176</f>
        <v>0</v>
      </c>
      <c r="C174" s="80">
        <f>Invoice!B176</f>
        <v>0</v>
      </c>
      <c r="D174" s="85">
        <f t="shared" si="5"/>
        <v>0</v>
      </c>
      <c r="E174" s="85">
        <f t="shared" si="6"/>
        <v>0</v>
      </c>
      <c r="F174" s="86">
        <f>Invoice!G176</f>
        <v>0</v>
      </c>
      <c r="G174" s="87">
        <f t="shared" si="7"/>
        <v>0</v>
      </c>
    </row>
    <row r="175" spans="1:7" s="84" customFormat="1">
      <c r="A175" s="100" t="str">
        <f>Invoice!F177</f>
        <v>Exchange rate :</v>
      </c>
      <c r="B175" s="79">
        <f>Invoice!C177</f>
        <v>0</v>
      </c>
      <c r="C175" s="80">
        <f>Invoice!B177</f>
        <v>0</v>
      </c>
      <c r="D175" s="85">
        <f t="shared" si="5"/>
        <v>0</v>
      </c>
      <c r="E175" s="85">
        <f t="shared" si="6"/>
        <v>0</v>
      </c>
      <c r="F175" s="86">
        <f>Invoice!G177</f>
        <v>0</v>
      </c>
      <c r="G175" s="87">
        <f t="shared" si="7"/>
        <v>0</v>
      </c>
    </row>
    <row r="176" spans="1:7" s="84" customFormat="1">
      <c r="A176" s="100" t="str">
        <f>Invoice!F178</f>
        <v>Exchange rate :</v>
      </c>
      <c r="B176" s="79">
        <f>Invoice!C178</f>
        <v>0</v>
      </c>
      <c r="C176" s="80">
        <f>Invoice!B178</f>
        <v>0</v>
      </c>
      <c r="D176" s="85">
        <f t="shared" si="5"/>
        <v>0</v>
      </c>
      <c r="E176" s="85">
        <f t="shared" si="6"/>
        <v>0</v>
      </c>
      <c r="F176" s="86">
        <f>Invoice!G178</f>
        <v>0</v>
      </c>
      <c r="G176" s="87">
        <f t="shared" si="7"/>
        <v>0</v>
      </c>
    </row>
    <row r="177" spans="1:7" s="84" customFormat="1">
      <c r="A177" s="100" t="str">
        <f>Invoice!F179</f>
        <v>Exchange rate :</v>
      </c>
      <c r="B177" s="79">
        <f>Invoice!C179</f>
        <v>0</v>
      </c>
      <c r="C177" s="80">
        <f>Invoice!B179</f>
        <v>0</v>
      </c>
      <c r="D177" s="85">
        <f t="shared" si="5"/>
        <v>0</v>
      </c>
      <c r="E177" s="85">
        <f t="shared" si="6"/>
        <v>0</v>
      </c>
      <c r="F177" s="86">
        <f>Invoice!G179</f>
        <v>0</v>
      </c>
      <c r="G177" s="87">
        <f t="shared" si="7"/>
        <v>0</v>
      </c>
    </row>
    <row r="178" spans="1:7" s="84" customFormat="1">
      <c r="A178" s="100" t="str">
        <f>Invoice!F180</f>
        <v>Exchange rate :</v>
      </c>
      <c r="B178" s="79">
        <f>Invoice!C180</f>
        <v>0</v>
      </c>
      <c r="C178" s="80">
        <f>Invoice!B180</f>
        <v>0</v>
      </c>
      <c r="D178" s="85">
        <f t="shared" si="5"/>
        <v>0</v>
      </c>
      <c r="E178" s="85">
        <f t="shared" si="6"/>
        <v>0</v>
      </c>
      <c r="F178" s="86">
        <f>Invoice!G180</f>
        <v>0</v>
      </c>
      <c r="G178" s="87">
        <f t="shared" si="7"/>
        <v>0</v>
      </c>
    </row>
    <row r="179" spans="1:7" s="84" customFormat="1">
      <c r="A179" s="100" t="str">
        <f>Invoice!F181</f>
        <v>Exchange rate :</v>
      </c>
      <c r="B179" s="79">
        <f>Invoice!C181</f>
        <v>0</v>
      </c>
      <c r="C179" s="80">
        <f>Invoice!B181</f>
        <v>0</v>
      </c>
      <c r="D179" s="85">
        <f t="shared" si="5"/>
        <v>0</v>
      </c>
      <c r="E179" s="85">
        <f t="shared" si="6"/>
        <v>0</v>
      </c>
      <c r="F179" s="86">
        <f>Invoice!G181</f>
        <v>0</v>
      </c>
      <c r="G179" s="87">
        <f t="shared" si="7"/>
        <v>0</v>
      </c>
    </row>
    <row r="180" spans="1:7" s="84" customFormat="1">
      <c r="A180" s="100" t="str">
        <f>Invoice!F182</f>
        <v>Exchange rate :</v>
      </c>
      <c r="B180" s="79">
        <f>Invoice!C182</f>
        <v>0</v>
      </c>
      <c r="C180" s="80">
        <f>Invoice!B182</f>
        <v>0</v>
      </c>
      <c r="D180" s="85">
        <f t="shared" si="5"/>
        <v>0</v>
      </c>
      <c r="E180" s="85">
        <f t="shared" si="6"/>
        <v>0</v>
      </c>
      <c r="F180" s="86">
        <f>Invoice!G182</f>
        <v>0</v>
      </c>
      <c r="G180" s="87">
        <f t="shared" si="7"/>
        <v>0</v>
      </c>
    </row>
    <row r="181" spans="1:7" s="84" customFormat="1">
      <c r="A181" s="100" t="str">
        <f>Invoice!F183</f>
        <v>Exchange rate :</v>
      </c>
      <c r="B181" s="79">
        <f>Invoice!C183</f>
        <v>0</v>
      </c>
      <c r="C181" s="80">
        <f>Invoice!B183</f>
        <v>0</v>
      </c>
      <c r="D181" s="85">
        <f t="shared" si="5"/>
        <v>0</v>
      </c>
      <c r="E181" s="85">
        <f t="shared" si="6"/>
        <v>0</v>
      </c>
      <c r="F181" s="86">
        <f>Invoice!G183</f>
        <v>0</v>
      </c>
      <c r="G181" s="87">
        <f t="shared" si="7"/>
        <v>0</v>
      </c>
    </row>
    <row r="182" spans="1:7" s="84" customFormat="1">
      <c r="A182" s="100" t="str">
        <f>Invoice!F184</f>
        <v>Exchange rate :</v>
      </c>
      <c r="B182" s="79">
        <f>Invoice!C184</f>
        <v>0</v>
      </c>
      <c r="C182" s="80">
        <f>Invoice!B184</f>
        <v>0</v>
      </c>
      <c r="D182" s="85">
        <f t="shared" si="5"/>
        <v>0</v>
      </c>
      <c r="E182" s="85">
        <f t="shared" si="6"/>
        <v>0</v>
      </c>
      <c r="F182" s="86">
        <f>Invoice!G184</f>
        <v>0</v>
      </c>
      <c r="G182" s="87">
        <f t="shared" si="7"/>
        <v>0</v>
      </c>
    </row>
    <row r="183" spans="1:7" s="84" customFormat="1">
      <c r="A183" s="100" t="str">
        <f>Invoice!F185</f>
        <v>Exchange rate :</v>
      </c>
      <c r="B183" s="79">
        <f>Invoice!C185</f>
        <v>0</v>
      </c>
      <c r="C183" s="80">
        <f>Invoice!B185</f>
        <v>0</v>
      </c>
      <c r="D183" s="85">
        <f t="shared" si="5"/>
        <v>0</v>
      </c>
      <c r="E183" s="85">
        <f t="shared" si="6"/>
        <v>0</v>
      </c>
      <c r="F183" s="86">
        <f>Invoice!G185</f>
        <v>0</v>
      </c>
      <c r="G183" s="87">
        <f t="shared" si="7"/>
        <v>0</v>
      </c>
    </row>
    <row r="184" spans="1:7" s="84" customFormat="1">
      <c r="A184" s="100" t="str">
        <f>Invoice!F186</f>
        <v>Exchange rate :</v>
      </c>
      <c r="B184" s="79">
        <f>Invoice!C186</f>
        <v>0</v>
      </c>
      <c r="C184" s="80">
        <f>Invoice!B186</f>
        <v>0</v>
      </c>
      <c r="D184" s="85">
        <f t="shared" si="5"/>
        <v>0</v>
      </c>
      <c r="E184" s="85">
        <f t="shared" si="6"/>
        <v>0</v>
      </c>
      <c r="F184" s="86">
        <f>Invoice!G186</f>
        <v>0</v>
      </c>
      <c r="G184" s="87">
        <f t="shared" si="7"/>
        <v>0</v>
      </c>
    </row>
    <row r="185" spans="1:7" s="84" customFormat="1">
      <c r="A185" s="100" t="str">
        <f>Invoice!F187</f>
        <v>Exchange rate :</v>
      </c>
      <c r="B185" s="79">
        <f>Invoice!C187</f>
        <v>0</v>
      </c>
      <c r="C185" s="80">
        <f>Invoice!B187</f>
        <v>0</v>
      </c>
      <c r="D185" s="85">
        <f t="shared" si="5"/>
        <v>0</v>
      </c>
      <c r="E185" s="85">
        <f t="shared" si="6"/>
        <v>0</v>
      </c>
      <c r="F185" s="86">
        <f>Invoice!G187</f>
        <v>0</v>
      </c>
      <c r="G185" s="87">
        <f t="shared" si="7"/>
        <v>0</v>
      </c>
    </row>
    <row r="186" spans="1:7" s="84" customFormat="1">
      <c r="A186" s="100" t="str">
        <f>Invoice!F188</f>
        <v>Exchange rate :</v>
      </c>
      <c r="B186" s="79">
        <f>Invoice!C188</f>
        <v>0</v>
      </c>
      <c r="C186" s="80">
        <f>Invoice!B188</f>
        <v>0</v>
      </c>
      <c r="D186" s="85">
        <f t="shared" si="5"/>
        <v>0</v>
      </c>
      <c r="E186" s="85">
        <f t="shared" si="6"/>
        <v>0</v>
      </c>
      <c r="F186" s="86">
        <f>Invoice!G188</f>
        <v>0</v>
      </c>
      <c r="G186" s="87">
        <f t="shared" si="7"/>
        <v>0</v>
      </c>
    </row>
    <row r="187" spans="1:7" s="84" customFormat="1">
      <c r="A187" s="100" t="str">
        <f>Invoice!F189</f>
        <v>Exchange rate :</v>
      </c>
      <c r="B187" s="79">
        <f>Invoice!C189</f>
        <v>0</v>
      </c>
      <c r="C187" s="80">
        <f>Invoice!B189</f>
        <v>0</v>
      </c>
      <c r="D187" s="85">
        <f t="shared" si="5"/>
        <v>0</v>
      </c>
      <c r="E187" s="85">
        <f t="shared" si="6"/>
        <v>0</v>
      </c>
      <c r="F187" s="86">
        <f>Invoice!G189</f>
        <v>0</v>
      </c>
      <c r="G187" s="87">
        <f t="shared" si="7"/>
        <v>0</v>
      </c>
    </row>
    <row r="188" spans="1:7" s="84" customFormat="1">
      <c r="A188" s="100" t="str">
        <f>Invoice!F190</f>
        <v>Exchange rate :</v>
      </c>
      <c r="B188" s="79">
        <f>Invoice!C190</f>
        <v>0</v>
      </c>
      <c r="C188" s="80">
        <f>Invoice!B190</f>
        <v>0</v>
      </c>
      <c r="D188" s="85">
        <f t="shared" si="5"/>
        <v>0</v>
      </c>
      <c r="E188" s="85">
        <f t="shared" si="6"/>
        <v>0</v>
      </c>
      <c r="F188" s="86">
        <f>Invoice!G190</f>
        <v>0</v>
      </c>
      <c r="G188" s="87">
        <f t="shared" si="7"/>
        <v>0</v>
      </c>
    </row>
    <row r="189" spans="1:7" s="84" customFormat="1">
      <c r="A189" s="100" t="str">
        <f>Invoice!F191</f>
        <v>Exchange rate :</v>
      </c>
      <c r="B189" s="79">
        <f>Invoice!C191</f>
        <v>0</v>
      </c>
      <c r="C189" s="80">
        <f>Invoice!B191</f>
        <v>0</v>
      </c>
      <c r="D189" s="85">
        <f t="shared" si="5"/>
        <v>0</v>
      </c>
      <c r="E189" s="85">
        <f t="shared" si="6"/>
        <v>0</v>
      </c>
      <c r="F189" s="86">
        <f>Invoice!G191</f>
        <v>0</v>
      </c>
      <c r="G189" s="87">
        <f t="shared" si="7"/>
        <v>0</v>
      </c>
    </row>
    <row r="190" spans="1:7" s="84" customFormat="1">
      <c r="A190" s="100" t="str">
        <f>Invoice!F192</f>
        <v>Exchange rate :</v>
      </c>
      <c r="B190" s="79">
        <f>Invoice!C192</f>
        <v>0</v>
      </c>
      <c r="C190" s="80">
        <f>Invoice!B192</f>
        <v>0</v>
      </c>
      <c r="D190" s="85">
        <f t="shared" si="5"/>
        <v>0</v>
      </c>
      <c r="E190" s="85">
        <f t="shared" si="6"/>
        <v>0</v>
      </c>
      <c r="F190" s="86">
        <f>Invoice!G192</f>
        <v>0</v>
      </c>
      <c r="G190" s="87">
        <f t="shared" si="7"/>
        <v>0</v>
      </c>
    </row>
    <row r="191" spans="1:7" s="84" customFormat="1">
      <c r="A191" s="100" t="str">
        <f>Invoice!F193</f>
        <v>Exchange rate :</v>
      </c>
      <c r="B191" s="79">
        <f>Invoice!C193</f>
        <v>0</v>
      </c>
      <c r="C191" s="80">
        <f>Invoice!B193</f>
        <v>0</v>
      </c>
      <c r="D191" s="85">
        <f t="shared" si="5"/>
        <v>0</v>
      </c>
      <c r="E191" s="85">
        <f t="shared" si="6"/>
        <v>0</v>
      </c>
      <c r="F191" s="86">
        <f>Invoice!G193</f>
        <v>0</v>
      </c>
      <c r="G191" s="87">
        <f t="shared" si="7"/>
        <v>0</v>
      </c>
    </row>
    <row r="192" spans="1:7" s="84" customFormat="1">
      <c r="A192" s="100" t="str">
        <f>Invoice!F194</f>
        <v>Exchange rate :</v>
      </c>
      <c r="B192" s="79">
        <f>Invoice!C194</f>
        <v>0</v>
      </c>
      <c r="C192" s="80">
        <f>Invoice!B194</f>
        <v>0</v>
      </c>
      <c r="D192" s="85">
        <f t="shared" si="5"/>
        <v>0</v>
      </c>
      <c r="E192" s="85">
        <f t="shared" si="6"/>
        <v>0</v>
      </c>
      <c r="F192" s="86">
        <f>Invoice!G194</f>
        <v>0</v>
      </c>
      <c r="G192" s="87">
        <f t="shared" si="7"/>
        <v>0</v>
      </c>
    </row>
    <row r="193" spans="1:7" s="84" customFormat="1">
      <c r="A193" s="100" t="str">
        <f>Invoice!F195</f>
        <v>Exchange rate :</v>
      </c>
      <c r="B193" s="79">
        <f>Invoice!C195</f>
        <v>0</v>
      </c>
      <c r="C193" s="80">
        <f>Invoice!B195</f>
        <v>0</v>
      </c>
      <c r="D193" s="85">
        <f t="shared" ref="D193:D256" si="8">F193/$D$14</f>
        <v>0</v>
      </c>
      <c r="E193" s="85">
        <f t="shared" ref="E193:E256" si="9">G193/$D$14</f>
        <v>0</v>
      </c>
      <c r="F193" s="86">
        <f>Invoice!G195</f>
        <v>0</v>
      </c>
      <c r="G193" s="87">
        <f t="shared" ref="G193:G256" si="10">C193*F193</f>
        <v>0</v>
      </c>
    </row>
    <row r="194" spans="1:7" s="84" customFormat="1">
      <c r="A194" s="100" t="str">
        <f>Invoice!F196</f>
        <v>Exchange rate :</v>
      </c>
      <c r="B194" s="79">
        <f>Invoice!C196</f>
        <v>0</v>
      </c>
      <c r="C194" s="80">
        <f>Invoice!B196</f>
        <v>0</v>
      </c>
      <c r="D194" s="85">
        <f t="shared" si="8"/>
        <v>0</v>
      </c>
      <c r="E194" s="85">
        <f t="shared" si="9"/>
        <v>0</v>
      </c>
      <c r="F194" s="86">
        <f>Invoice!G196</f>
        <v>0</v>
      </c>
      <c r="G194" s="87">
        <f t="shared" si="10"/>
        <v>0</v>
      </c>
    </row>
    <row r="195" spans="1:7" s="84" customFormat="1">
      <c r="A195" s="100" t="str">
        <f>Invoice!F197</f>
        <v>Exchange rate :</v>
      </c>
      <c r="B195" s="79">
        <f>Invoice!C197</f>
        <v>0</v>
      </c>
      <c r="C195" s="80">
        <f>Invoice!B197</f>
        <v>0</v>
      </c>
      <c r="D195" s="85">
        <f t="shared" si="8"/>
        <v>0</v>
      </c>
      <c r="E195" s="85">
        <f t="shared" si="9"/>
        <v>0</v>
      </c>
      <c r="F195" s="86">
        <f>Invoice!G197</f>
        <v>0</v>
      </c>
      <c r="G195" s="87">
        <f t="shared" si="10"/>
        <v>0</v>
      </c>
    </row>
    <row r="196" spans="1:7" s="84" customFormat="1">
      <c r="A196" s="100" t="str">
        <f>Invoice!F198</f>
        <v>Exchange rate :</v>
      </c>
      <c r="B196" s="79">
        <f>Invoice!C198</f>
        <v>0</v>
      </c>
      <c r="C196" s="80">
        <f>Invoice!B198</f>
        <v>0</v>
      </c>
      <c r="D196" s="85">
        <f t="shared" si="8"/>
        <v>0</v>
      </c>
      <c r="E196" s="85">
        <f t="shared" si="9"/>
        <v>0</v>
      </c>
      <c r="F196" s="86">
        <f>Invoice!G198</f>
        <v>0</v>
      </c>
      <c r="G196" s="87">
        <f t="shared" si="10"/>
        <v>0</v>
      </c>
    </row>
    <row r="197" spans="1:7" s="84" customFormat="1">
      <c r="A197" s="100" t="str">
        <f>Invoice!F199</f>
        <v>Exchange rate :</v>
      </c>
      <c r="B197" s="79">
        <f>Invoice!C199</f>
        <v>0</v>
      </c>
      <c r="C197" s="80">
        <f>Invoice!B199</f>
        <v>0</v>
      </c>
      <c r="D197" s="85">
        <f t="shared" si="8"/>
        <v>0</v>
      </c>
      <c r="E197" s="85">
        <f t="shared" si="9"/>
        <v>0</v>
      </c>
      <c r="F197" s="86">
        <f>Invoice!G199</f>
        <v>0</v>
      </c>
      <c r="G197" s="87">
        <f t="shared" si="10"/>
        <v>0</v>
      </c>
    </row>
    <row r="198" spans="1:7" s="84" customFormat="1">
      <c r="A198" s="100" t="str">
        <f>Invoice!F200</f>
        <v>Exchange rate :</v>
      </c>
      <c r="B198" s="79">
        <f>Invoice!C200</f>
        <v>0</v>
      </c>
      <c r="C198" s="80">
        <f>Invoice!B200</f>
        <v>0</v>
      </c>
      <c r="D198" s="85">
        <f t="shared" si="8"/>
        <v>0</v>
      </c>
      <c r="E198" s="85">
        <f t="shared" si="9"/>
        <v>0</v>
      </c>
      <c r="F198" s="86">
        <f>Invoice!G200</f>
        <v>0</v>
      </c>
      <c r="G198" s="87">
        <f t="shared" si="10"/>
        <v>0</v>
      </c>
    </row>
    <row r="199" spans="1:7" s="84" customFormat="1">
      <c r="A199" s="100" t="str">
        <f>Invoice!F201</f>
        <v>Exchange rate :</v>
      </c>
      <c r="B199" s="79">
        <f>Invoice!C201</f>
        <v>0</v>
      </c>
      <c r="C199" s="80">
        <f>Invoice!B201</f>
        <v>0</v>
      </c>
      <c r="D199" s="85">
        <f t="shared" si="8"/>
        <v>0</v>
      </c>
      <c r="E199" s="85">
        <f t="shared" si="9"/>
        <v>0</v>
      </c>
      <c r="F199" s="86">
        <f>Invoice!G201</f>
        <v>0</v>
      </c>
      <c r="G199" s="87">
        <f t="shared" si="10"/>
        <v>0</v>
      </c>
    </row>
    <row r="200" spans="1:7" s="84" customFormat="1">
      <c r="A200" s="100" t="str">
        <f>Invoice!F202</f>
        <v>Exchange rate :</v>
      </c>
      <c r="B200" s="79">
        <f>Invoice!C202</f>
        <v>0</v>
      </c>
      <c r="C200" s="80">
        <f>Invoice!B202</f>
        <v>0</v>
      </c>
      <c r="D200" s="85">
        <f t="shared" si="8"/>
        <v>0</v>
      </c>
      <c r="E200" s="85">
        <f t="shared" si="9"/>
        <v>0</v>
      </c>
      <c r="F200" s="86">
        <f>Invoice!G202</f>
        <v>0</v>
      </c>
      <c r="G200" s="87">
        <f t="shared" si="10"/>
        <v>0</v>
      </c>
    </row>
    <row r="201" spans="1:7" s="84" customFormat="1">
      <c r="A201" s="100" t="str">
        <f>Invoice!F203</f>
        <v>Exchange rate :</v>
      </c>
      <c r="B201" s="79">
        <f>Invoice!C203</f>
        <v>0</v>
      </c>
      <c r="C201" s="80">
        <f>Invoice!B203</f>
        <v>0</v>
      </c>
      <c r="D201" s="85">
        <f t="shared" si="8"/>
        <v>0</v>
      </c>
      <c r="E201" s="85">
        <f t="shared" si="9"/>
        <v>0</v>
      </c>
      <c r="F201" s="86">
        <f>Invoice!G203</f>
        <v>0</v>
      </c>
      <c r="G201" s="87">
        <f t="shared" si="10"/>
        <v>0</v>
      </c>
    </row>
    <row r="202" spans="1:7" s="84" customFormat="1">
      <c r="A202" s="100" t="str">
        <f>Invoice!F204</f>
        <v>Exchange rate :</v>
      </c>
      <c r="B202" s="79">
        <f>Invoice!C204</f>
        <v>0</v>
      </c>
      <c r="C202" s="80">
        <f>Invoice!B204</f>
        <v>0</v>
      </c>
      <c r="D202" s="85">
        <f t="shared" si="8"/>
        <v>0</v>
      </c>
      <c r="E202" s="85">
        <f t="shared" si="9"/>
        <v>0</v>
      </c>
      <c r="F202" s="86">
        <f>Invoice!G204</f>
        <v>0</v>
      </c>
      <c r="G202" s="87">
        <f t="shared" si="10"/>
        <v>0</v>
      </c>
    </row>
    <row r="203" spans="1:7" s="84" customFormat="1">
      <c r="A203" s="100" t="str">
        <f>Invoice!F205</f>
        <v>Exchange rate :</v>
      </c>
      <c r="B203" s="79">
        <f>Invoice!C205</f>
        <v>0</v>
      </c>
      <c r="C203" s="80">
        <f>Invoice!B205</f>
        <v>0</v>
      </c>
      <c r="D203" s="85">
        <f t="shared" si="8"/>
        <v>0</v>
      </c>
      <c r="E203" s="85">
        <f t="shared" si="9"/>
        <v>0</v>
      </c>
      <c r="F203" s="86">
        <f>Invoice!G205</f>
        <v>0</v>
      </c>
      <c r="G203" s="87">
        <f t="shared" si="10"/>
        <v>0</v>
      </c>
    </row>
    <row r="204" spans="1:7" s="84" customFormat="1">
      <c r="A204" s="100" t="str">
        <f>Invoice!F206</f>
        <v>Exchange rate :</v>
      </c>
      <c r="B204" s="79">
        <f>Invoice!C206</f>
        <v>0</v>
      </c>
      <c r="C204" s="80">
        <f>Invoice!B206</f>
        <v>0</v>
      </c>
      <c r="D204" s="85">
        <f t="shared" si="8"/>
        <v>0</v>
      </c>
      <c r="E204" s="85">
        <f t="shared" si="9"/>
        <v>0</v>
      </c>
      <c r="F204" s="86">
        <f>Invoice!G206</f>
        <v>0</v>
      </c>
      <c r="G204" s="87">
        <f t="shared" si="10"/>
        <v>0</v>
      </c>
    </row>
    <row r="205" spans="1:7" s="84" customFormat="1">
      <c r="A205" s="100" t="str">
        <f>Invoice!F207</f>
        <v>Exchange rate :</v>
      </c>
      <c r="B205" s="79">
        <f>Invoice!C207</f>
        <v>0</v>
      </c>
      <c r="C205" s="80">
        <f>Invoice!B207</f>
        <v>0</v>
      </c>
      <c r="D205" s="85">
        <f t="shared" si="8"/>
        <v>0</v>
      </c>
      <c r="E205" s="85">
        <f t="shared" si="9"/>
        <v>0</v>
      </c>
      <c r="F205" s="86">
        <f>Invoice!G207</f>
        <v>0</v>
      </c>
      <c r="G205" s="87">
        <f t="shared" si="10"/>
        <v>0</v>
      </c>
    </row>
    <row r="206" spans="1:7" s="84" customFormat="1">
      <c r="A206" s="100" t="str">
        <f>Invoice!F208</f>
        <v>Exchange rate :</v>
      </c>
      <c r="B206" s="79">
        <f>Invoice!C208</f>
        <v>0</v>
      </c>
      <c r="C206" s="80">
        <f>Invoice!B208</f>
        <v>0</v>
      </c>
      <c r="D206" s="85">
        <f t="shared" si="8"/>
        <v>0</v>
      </c>
      <c r="E206" s="85">
        <f t="shared" si="9"/>
        <v>0</v>
      </c>
      <c r="F206" s="86">
        <f>Invoice!G208</f>
        <v>0</v>
      </c>
      <c r="G206" s="87">
        <f t="shared" si="10"/>
        <v>0</v>
      </c>
    </row>
    <row r="207" spans="1:7" s="84" customFormat="1">
      <c r="A207" s="100" t="str">
        <f>Invoice!F209</f>
        <v>Exchange rate :</v>
      </c>
      <c r="B207" s="79">
        <f>Invoice!C209</f>
        <v>0</v>
      </c>
      <c r="C207" s="80">
        <f>Invoice!B209</f>
        <v>0</v>
      </c>
      <c r="D207" s="85">
        <f t="shared" si="8"/>
        <v>0</v>
      </c>
      <c r="E207" s="85">
        <f t="shared" si="9"/>
        <v>0</v>
      </c>
      <c r="F207" s="86">
        <f>Invoice!G209</f>
        <v>0</v>
      </c>
      <c r="G207" s="87">
        <f t="shared" si="10"/>
        <v>0</v>
      </c>
    </row>
    <row r="208" spans="1:7" s="84" customFormat="1">
      <c r="A208" s="100" t="str">
        <f>Invoice!F210</f>
        <v>Exchange rate :</v>
      </c>
      <c r="B208" s="79">
        <f>Invoice!C210</f>
        <v>0</v>
      </c>
      <c r="C208" s="80">
        <f>Invoice!B210</f>
        <v>0</v>
      </c>
      <c r="D208" s="85">
        <f t="shared" si="8"/>
        <v>0</v>
      </c>
      <c r="E208" s="85">
        <f t="shared" si="9"/>
        <v>0</v>
      </c>
      <c r="F208" s="86">
        <f>Invoice!G210</f>
        <v>0</v>
      </c>
      <c r="G208" s="87">
        <f t="shared" si="10"/>
        <v>0</v>
      </c>
    </row>
    <row r="209" spans="1:7" s="84" customFormat="1">
      <c r="A209" s="100" t="str">
        <f>Invoice!F211</f>
        <v>Exchange rate :</v>
      </c>
      <c r="B209" s="79">
        <f>Invoice!C211</f>
        <v>0</v>
      </c>
      <c r="C209" s="80">
        <f>Invoice!B211</f>
        <v>0</v>
      </c>
      <c r="D209" s="85">
        <f t="shared" si="8"/>
        <v>0</v>
      </c>
      <c r="E209" s="85">
        <f t="shared" si="9"/>
        <v>0</v>
      </c>
      <c r="F209" s="86">
        <f>Invoice!G211</f>
        <v>0</v>
      </c>
      <c r="G209" s="87">
        <f t="shared" si="10"/>
        <v>0</v>
      </c>
    </row>
    <row r="210" spans="1:7" s="84" customFormat="1">
      <c r="A210" s="100" t="str">
        <f>Invoice!F212</f>
        <v>Exchange rate :</v>
      </c>
      <c r="B210" s="79">
        <f>Invoice!C212</f>
        <v>0</v>
      </c>
      <c r="C210" s="80">
        <f>Invoice!B212</f>
        <v>0</v>
      </c>
      <c r="D210" s="85">
        <f t="shared" si="8"/>
        <v>0</v>
      </c>
      <c r="E210" s="85">
        <f t="shared" si="9"/>
        <v>0</v>
      </c>
      <c r="F210" s="86">
        <f>Invoice!G212</f>
        <v>0</v>
      </c>
      <c r="G210" s="87">
        <f t="shared" si="10"/>
        <v>0</v>
      </c>
    </row>
    <row r="211" spans="1:7" s="84" customFormat="1">
      <c r="A211" s="100" t="str">
        <f>Invoice!F213</f>
        <v>Exchange rate :</v>
      </c>
      <c r="B211" s="79">
        <f>Invoice!C213</f>
        <v>0</v>
      </c>
      <c r="C211" s="80">
        <f>Invoice!B213</f>
        <v>0</v>
      </c>
      <c r="D211" s="85">
        <f t="shared" si="8"/>
        <v>0</v>
      </c>
      <c r="E211" s="85">
        <f t="shared" si="9"/>
        <v>0</v>
      </c>
      <c r="F211" s="86">
        <f>Invoice!G213</f>
        <v>0</v>
      </c>
      <c r="G211" s="87">
        <f t="shared" si="10"/>
        <v>0</v>
      </c>
    </row>
    <row r="212" spans="1:7" s="84" customFormat="1">
      <c r="A212" s="100" t="str">
        <f>Invoice!F214</f>
        <v>Exchange rate :</v>
      </c>
      <c r="B212" s="79">
        <f>Invoice!C214</f>
        <v>0</v>
      </c>
      <c r="C212" s="80">
        <f>Invoice!B214</f>
        <v>0</v>
      </c>
      <c r="D212" s="85">
        <f t="shared" si="8"/>
        <v>0</v>
      </c>
      <c r="E212" s="85">
        <f t="shared" si="9"/>
        <v>0</v>
      </c>
      <c r="F212" s="86">
        <f>Invoice!G214</f>
        <v>0</v>
      </c>
      <c r="G212" s="87">
        <f t="shared" si="10"/>
        <v>0</v>
      </c>
    </row>
    <row r="213" spans="1:7" s="84" customFormat="1">
      <c r="A213" s="100" t="str">
        <f>Invoice!F215</f>
        <v>Exchange rate :</v>
      </c>
      <c r="B213" s="79">
        <f>Invoice!C215</f>
        <v>0</v>
      </c>
      <c r="C213" s="80">
        <f>Invoice!B215</f>
        <v>0</v>
      </c>
      <c r="D213" s="85">
        <f t="shared" si="8"/>
        <v>0</v>
      </c>
      <c r="E213" s="85">
        <f t="shared" si="9"/>
        <v>0</v>
      </c>
      <c r="F213" s="86">
        <f>Invoice!G215</f>
        <v>0</v>
      </c>
      <c r="G213" s="87">
        <f t="shared" si="10"/>
        <v>0</v>
      </c>
    </row>
    <row r="214" spans="1:7" s="84" customFormat="1">
      <c r="A214" s="100" t="str">
        <f>Invoice!F216</f>
        <v>Exchange rate :</v>
      </c>
      <c r="B214" s="79">
        <f>Invoice!C216</f>
        <v>0</v>
      </c>
      <c r="C214" s="80">
        <f>Invoice!B216</f>
        <v>0</v>
      </c>
      <c r="D214" s="85">
        <f t="shared" si="8"/>
        <v>0</v>
      </c>
      <c r="E214" s="85">
        <f t="shared" si="9"/>
        <v>0</v>
      </c>
      <c r="F214" s="86">
        <f>Invoice!G216</f>
        <v>0</v>
      </c>
      <c r="G214" s="87">
        <f t="shared" si="10"/>
        <v>0</v>
      </c>
    </row>
    <row r="215" spans="1:7" s="84" customFormat="1">
      <c r="A215" s="100" t="str">
        <f>Invoice!F217</f>
        <v>Exchange rate :</v>
      </c>
      <c r="B215" s="79">
        <f>Invoice!C217</f>
        <v>0</v>
      </c>
      <c r="C215" s="80">
        <f>Invoice!B217</f>
        <v>0</v>
      </c>
      <c r="D215" s="85">
        <f t="shared" si="8"/>
        <v>0</v>
      </c>
      <c r="E215" s="85">
        <f t="shared" si="9"/>
        <v>0</v>
      </c>
      <c r="F215" s="86">
        <f>Invoice!G217</f>
        <v>0</v>
      </c>
      <c r="G215" s="87">
        <f t="shared" si="10"/>
        <v>0</v>
      </c>
    </row>
    <row r="216" spans="1:7" s="84" customFormat="1">
      <c r="A216" s="100" t="str">
        <f>Invoice!F218</f>
        <v>Exchange rate :</v>
      </c>
      <c r="B216" s="79">
        <f>Invoice!C218</f>
        <v>0</v>
      </c>
      <c r="C216" s="80">
        <f>Invoice!B218</f>
        <v>0</v>
      </c>
      <c r="D216" s="85">
        <f t="shared" si="8"/>
        <v>0</v>
      </c>
      <c r="E216" s="85">
        <f t="shared" si="9"/>
        <v>0</v>
      </c>
      <c r="F216" s="86">
        <f>Invoice!G218</f>
        <v>0</v>
      </c>
      <c r="G216" s="87">
        <f t="shared" si="10"/>
        <v>0</v>
      </c>
    </row>
    <row r="217" spans="1:7" s="84" customFormat="1">
      <c r="A217" s="100" t="str">
        <f>Invoice!F219</f>
        <v>Exchange rate :</v>
      </c>
      <c r="B217" s="79">
        <f>Invoice!C219</f>
        <v>0</v>
      </c>
      <c r="C217" s="80">
        <f>Invoice!B219</f>
        <v>0</v>
      </c>
      <c r="D217" s="85">
        <f t="shared" si="8"/>
        <v>0</v>
      </c>
      <c r="E217" s="85">
        <f t="shared" si="9"/>
        <v>0</v>
      </c>
      <c r="F217" s="86">
        <f>Invoice!G219</f>
        <v>0</v>
      </c>
      <c r="G217" s="87">
        <f t="shared" si="10"/>
        <v>0</v>
      </c>
    </row>
    <row r="218" spans="1:7" s="84" customFormat="1">
      <c r="A218" s="100" t="str">
        <f>Invoice!F220</f>
        <v>Exchange rate :</v>
      </c>
      <c r="B218" s="79">
        <f>Invoice!C220</f>
        <v>0</v>
      </c>
      <c r="C218" s="80">
        <f>Invoice!B220</f>
        <v>0</v>
      </c>
      <c r="D218" s="85">
        <f t="shared" si="8"/>
        <v>0</v>
      </c>
      <c r="E218" s="85">
        <f t="shared" si="9"/>
        <v>0</v>
      </c>
      <c r="F218" s="86">
        <f>Invoice!G220</f>
        <v>0</v>
      </c>
      <c r="G218" s="87">
        <f t="shared" si="10"/>
        <v>0</v>
      </c>
    </row>
    <row r="219" spans="1:7" s="84" customFormat="1">
      <c r="A219" s="100" t="str">
        <f>Invoice!F221</f>
        <v>Exchange rate :</v>
      </c>
      <c r="B219" s="79">
        <f>Invoice!C221</f>
        <v>0</v>
      </c>
      <c r="C219" s="80">
        <f>Invoice!B221</f>
        <v>0</v>
      </c>
      <c r="D219" s="85">
        <f t="shared" si="8"/>
        <v>0</v>
      </c>
      <c r="E219" s="85">
        <f t="shared" si="9"/>
        <v>0</v>
      </c>
      <c r="F219" s="86">
        <f>Invoice!G221</f>
        <v>0</v>
      </c>
      <c r="G219" s="87">
        <f t="shared" si="10"/>
        <v>0</v>
      </c>
    </row>
    <row r="220" spans="1:7" s="84" customFormat="1">
      <c r="A220" s="100" t="str">
        <f>Invoice!F222</f>
        <v>Exchange rate :</v>
      </c>
      <c r="B220" s="79">
        <f>Invoice!C222</f>
        <v>0</v>
      </c>
      <c r="C220" s="80">
        <f>Invoice!B222</f>
        <v>0</v>
      </c>
      <c r="D220" s="85">
        <f t="shared" si="8"/>
        <v>0</v>
      </c>
      <c r="E220" s="85">
        <f t="shared" si="9"/>
        <v>0</v>
      </c>
      <c r="F220" s="86">
        <f>Invoice!G222</f>
        <v>0</v>
      </c>
      <c r="G220" s="87">
        <f t="shared" si="10"/>
        <v>0</v>
      </c>
    </row>
    <row r="221" spans="1:7" s="84" customFormat="1">
      <c r="A221" s="100" t="str">
        <f>Invoice!F223</f>
        <v>Exchange rate :</v>
      </c>
      <c r="B221" s="79">
        <f>Invoice!C223</f>
        <v>0</v>
      </c>
      <c r="C221" s="80">
        <f>Invoice!B223</f>
        <v>0</v>
      </c>
      <c r="D221" s="85">
        <f t="shared" si="8"/>
        <v>0</v>
      </c>
      <c r="E221" s="85">
        <f t="shared" si="9"/>
        <v>0</v>
      </c>
      <c r="F221" s="86">
        <f>Invoice!G223</f>
        <v>0</v>
      </c>
      <c r="G221" s="87">
        <f t="shared" si="10"/>
        <v>0</v>
      </c>
    </row>
    <row r="222" spans="1:7" s="84" customFormat="1">
      <c r="A222" s="100" t="str">
        <f>Invoice!F224</f>
        <v>Exchange rate :</v>
      </c>
      <c r="B222" s="79">
        <f>Invoice!C224</f>
        <v>0</v>
      </c>
      <c r="C222" s="80">
        <f>Invoice!B224</f>
        <v>0</v>
      </c>
      <c r="D222" s="85">
        <f t="shared" si="8"/>
        <v>0</v>
      </c>
      <c r="E222" s="85">
        <f t="shared" si="9"/>
        <v>0</v>
      </c>
      <c r="F222" s="86">
        <f>Invoice!G224</f>
        <v>0</v>
      </c>
      <c r="G222" s="87">
        <f t="shared" si="10"/>
        <v>0</v>
      </c>
    </row>
    <row r="223" spans="1:7" s="84" customFormat="1">
      <c r="A223" s="100" t="str">
        <f>Invoice!F225</f>
        <v>Exchange rate :</v>
      </c>
      <c r="B223" s="79">
        <f>Invoice!C225</f>
        <v>0</v>
      </c>
      <c r="C223" s="80">
        <f>Invoice!B225</f>
        <v>0</v>
      </c>
      <c r="D223" s="85">
        <f t="shared" si="8"/>
        <v>0</v>
      </c>
      <c r="E223" s="85">
        <f t="shared" si="9"/>
        <v>0</v>
      </c>
      <c r="F223" s="86">
        <f>Invoice!G225</f>
        <v>0</v>
      </c>
      <c r="G223" s="87">
        <f t="shared" si="10"/>
        <v>0</v>
      </c>
    </row>
    <row r="224" spans="1:7" s="84" customFormat="1">
      <c r="A224" s="100" t="str">
        <f>Invoice!F226</f>
        <v>Exchange rate :</v>
      </c>
      <c r="B224" s="79">
        <f>Invoice!C226</f>
        <v>0</v>
      </c>
      <c r="C224" s="80">
        <f>Invoice!B226</f>
        <v>0</v>
      </c>
      <c r="D224" s="85">
        <f t="shared" si="8"/>
        <v>0</v>
      </c>
      <c r="E224" s="85">
        <f t="shared" si="9"/>
        <v>0</v>
      </c>
      <c r="F224" s="86">
        <f>Invoice!G226</f>
        <v>0</v>
      </c>
      <c r="G224" s="87">
        <f t="shared" si="10"/>
        <v>0</v>
      </c>
    </row>
    <row r="225" spans="1:7" s="84" customFormat="1">
      <c r="A225" s="100" t="str">
        <f>Invoice!F227</f>
        <v>Exchange rate :</v>
      </c>
      <c r="B225" s="79">
        <f>Invoice!C227</f>
        <v>0</v>
      </c>
      <c r="C225" s="80">
        <f>Invoice!B227</f>
        <v>0</v>
      </c>
      <c r="D225" s="85">
        <f t="shared" si="8"/>
        <v>0</v>
      </c>
      <c r="E225" s="85">
        <f t="shared" si="9"/>
        <v>0</v>
      </c>
      <c r="F225" s="86">
        <f>Invoice!G227</f>
        <v>0</v>
      </c>
      <c r="G225" s="87">
        <f t="shared" si="10"/>
        <v>0</v>
      </c>
    </row>
    <row r="226" spans="1:7" s="84" customFormat="1">
      <c r="A226" s="100" t="str">
        <f>Invoice!F228</f>
        <v>Exchange rate :</v>
      </c>
      <c r="B226" s="79">
        <f>Invoice!C228</f>
        <v>0</v>
      </c>
      <c r="C226" s="80">
        <f>Invoice!B228</f>
        <v>0</v>
      </c>
      <c r="D226" s="85">
        <f t="shared" si="8"/>
        <v>0</v>
      </c>
      <c r="E226" s="85">
        <f t="shared" si="9"/>
        <v>0</v>
      </c>
      <c r="F226" s="86">
        <f>Invoice!G228</f>
        <v>0</v>
      </c>
      <c r="G226" s="87">
        <f t="shared" si="10"/>
        <v>0</v>
      </c>
    </row>
    <row r="227" spans="1:7" s="84" customFormat="1">
      <c r="A227" s="100" t="str">
        <f>Invoice!F229</f>
        <v>Exchange rate :</v>
      </c>
      <c r="B227" s="79">
        <f>Invoice!C229</f>
        <v>0</v>
      </c>
      <c r="C227" s="80">
        <f>Invoice!B229</f>
        <v>0</v>
      </c>
      <c r="D227" s="85">
        <f t="shared" si="8"/>
        <v>0</v>
      </c>
      <c r="E227" s="85">
        <f t="shared" si="9"/>
        <v>0</v>
      </c>
      <c r="F227" s="86">
        <f>Invoice!G229</f>
        <v>0</v>
      </c>
      <c r="G227" s="87">
        <f t="shared" si="10"/>
        <v>0</v>
      </c>
    </row>
    <row r="228" spans="1:7" s="84" customFormat="1">
      <c r="A228" s="100" t="str">
        <f>Invoice!F230</f>
        <v>Exchange rate :</v>
      </c>
      <c r="B228" s="79">
        <f>Invoice!C230</f>
        <v>0</v>
      </c>
      <c r="C228" s="80">
        <f>Invoice!B230</f>
        <v>0</v>
      </c>
      <c r="D228" s="85">
        <f t="shared" si="8"/>
        <v>0</v>
      </c>
      <c r="E228" s="85">
        <f t="shared" si="9"/>
        <v>0</v>
      </c>
      <c r="F228" s="86">
        <f>Invoice!G230</f>
        <v>0</v>
      </c>
      <c r="G228" s="87">
        <f t="shared" si="10"/>
        <v>0</v>
      </c>
    </row>
    <row r="229" spans="1:7" s="84" customFormat="1">
      <c r="A229" s="100" t="str">
        <f>Invoice!F231</f>
        <v>Exchange rate :</v>
      </c>
      <c r="B229" s="79">
        <f>Invoice!C231</f>
        <v>0</v>
      </c>
      <c r="C229" s="80">
        <f>Invoice!B231</f>
        <v>0</v>
      </c>
      <c r="D229" s="85">
        <f t="shared" si="8"/>
        <v>0</v>
      </c>
      <c r="E229" s="85">
        <f t="shared" si="9"/>
        <v>0</v>
      </c>
      <c r="F229" s="86">
        <f>Invoice!G231</f>
        <v>0</v>
      </c>
      <c r="G229" s="87">
        <f t="shared" si="10"/>
        <v>0</v>
      </c>
    </row>
    <row r="230" spans="1:7" s="84" customFormat="1">
      <c r="A230" s="100" t="str">
        <f>Invoice!F232</f>
        <v>Exchange rate :</v>
      </c>
      <c r="B230" s="79">
        <f>Invoice!C232</f>
        <v>0</v>
      </c>
      <c r="C230" s="80">
        <f>Invoice!B232</f>
        <v>0</v>
      </c>
      <c r="D230" s="85">
        <f t="shared" si="8"/>
        <v>0</v>
      </c>
      <c r="E230" s="85">
        <f t="shared" si="9"/>
        <v>0</v>
      </c>
      <c r="F230" s="86">
        <f>Invoice!G232</f>
        <v>0</v>
      </c>
      <c r="G230" s="87">
        <f t="shared" si="10"/>
        <v>0</v>
      </c>
    </row>
    <row r="231" spans="1:7" s="84" customFormat="1">
      <c r="A231" s="100" t="str">
        <f>Invoice!F233</f>
        <v>Exchange rate :</v>
      </c>
      <c r="B231" s="79">
        <f>Invoice!C233</f>
        <v>0</v>
      </c>
      <c r="C231" s="80">
        <f>Invoice!B233</f>
        <v>0</v>
      </c>
      <c r="D231" s="85">
        <f t="shared" si="8"/>
        <v>0</v>
      </c>
      <c r="E231" s="85">
        <f t="shared" si="9"/>
        <v>0</v>
      </c>
      <c r="F231" s="86">
        <f>Invoice!G233</f>
        <v>0</v>
      </c>
      <c r="G231" s="87">
        <f t="shared" si="10"/>
        <v>0</v>
      </c>
    </row>
    <row r="232" spans="1:7" s="84" customFormat="1">
      <c r="A232" s="100" t="str">
        <f>Invoice!F234</f>
        <v>Exchange rate :</v>
      </c>
      <c r="B232" s="79">
        <f>Invoice!C234</f>
        <v>0</v>
      </c>
      <c r="C232" s="80">
        <f>Invoice!B234</f>
        <v>0</v>
      </c>
      <c r="D232" s="85">
        <f t="shared" si="8"/>
        <v>0</v>
      </c>
      <c r="E232" s="85">
        <f t="shared" si="9"/>
        <v>0</v>
      </c>
      <c r="F232" s="86">
        <f>Invoice!G234</f>
        <v>0</v>
      </c>
      <c r="G232" s="87">
        <f t="shared" si="10"/>
        <v>0</v>
      </c>
    </row>
    <row r="233" spans="1:7" s="84" customFormat="1">
      <c r="A233" s="100" t="str">
        <f>Invoice!F235</f>
        <v>Exchange rate :</v>
      </c>
      <c r="B233" s="79">
        <f>Invoice!C235</f>
        <v>0</v>
      </c>
      <c r="C233" s="80">
        <f>Invoice!B235</f>
        <v>0</v>
      </c>
      <c r="D233" s="85">
        <f t="shared" si="8"/>
        <v>0</v>
      </c>
      <c r="E233" s="85">
        <f t="shared" si="9"/>
        <v>0</v>
      </c>
      <c r="F233" s="86">
        <f>Invoice!G235</f>
        <v>0</v>
      </c>
      <c r="G233" s="87">
        <f t="shared" si="10"/>
        <v>0</v>
      </c>
    </row>
    <row r="234" spans="1:7" s="84" customFormat="1">
      <c r="A234" s="100" t="str">
        <f>Invoice!F236</f>
        <v>Exchange rate :</v>
      </c>
      <c r="B234" s="79">
        <f>Invoice!C236</f>
        <v>0</v>
      </c>
      <c r="C234" s="80">
        <f>Invoice!B236</f>
        <v>0</v>
      </c>
      <c r="D234" s="85">
        <f t="shared" si="8"/>
        <v>0</v>
      </c>
      <c r="E234" s="85">
        <f t="shared" si="9"/>
        <v>0</v>
      </c>
      <c r="F234" s="86">
        <f>Invoice!G236</f>
        <v>0</v>
      </c>
      <c r="G234" s="87">
        <f t="shared" si="10"/>
        <v>0</v>
      </c>
    </row>
    <row r="235" spans="1:7" s="84" customFormat="1">
      <c r="A235" s="100" t="str">
        <f>Invoice!F237</f>
        <v>Exchange rate :</v>
      </c>
      <c r="B235" s="79">
        <f>Invoice!C237</f>
        <v>0</v>
      </c>
      <c r="C235" s="80">
        <f>Invoice!B237</f>
        <v>0</v>
      </c>
      <c r="D235" s="85">
        <f t="shared" si="8"/>
        <v>0</v>
      </c>
      <c r="E235" s="85">
        <f t="shared" si="9"/>
        <v>0</v>
      </c>
      <c r="F235" s="86">
        <f>Invoice!G237</f>
        <v>0</v>
      </c>
      <c r="G235" s="87">
        <f t="shared" si="10"/>
        <v>0</v>
      </c>
    </row>
    <row r="236" spans="1:7" s="84" customFormat="1">
      <c r="A236" s="100" t="str">
        <f>Invoice!F238</f>
        <v>Exchange rate :</v>
      </c>
      <c r="B236" s="79">
        <f>Invoice!C238</f>
        <v>0</v>
      </c>
      <c r="C236" s="80">
        <f>Invoice!B238</f>
        <v>0</v>
      </c>
      <c r="D236" s="85">
        <f t="shared" si="8"/>
        <v>0</v>
      </c>
      <c r="E236" s="85">
        <f t="shared" si="9"/>
        <v>0</v>
      </c>
      <c r="F236" s="86">
        <f>Invoice!G238</f>
        <v>0</v>
      </c>
      <c r="G236" s="87">
        <f t="shared" si="10"/>
        <v>0</v>
      </c>
    </row>
    <row r="237" spans="1:7" s="84" customFormat="1">
      <c r="A237" s="100" t="str">
        <f>Invoice!F239</f>
        <v>Exchange rate :</v>
      </c>
      <c r="B237" s="79">
        <f>Invoice!C239</f>
        <v>0</v>
      </c>
      <c r="C237" s="80">
        <f>Invoice!B239</f>
        <v>0</v>
      </c>
      <c r="D237" s="85">
        <f t="shared" si="8"/>
        <v>0</v>
      </c>
      <c r="E237" s="85">
        <f t="shared" si="9"/>
        <v>0</v>
      </c>
      <c r="F237" s="86">
        <f>Invoice!G239</f>
        <v>0</v>
      </c>
      <c r="G237" s="87">
        <f t="shared" si="10"/>
        <v>0</v>
      </c>
    </row>
    <row r="238" spans="1:7" s="84" customFormat="1">
      <c r="A238" s="100" t="str">
        <f>Invoice!F240</f>
        <v>Exchange rate :</v>
      </c>
      <c r="B238" s="79">
        <f>Invoice!C240</f>
        <v>0</v>
      </c>
      <c r="C238" s="80">
        <f>Invoice!B240</f>
        <v>0</v>
      </c>
      <c r="D238" s="85">
        <f t="shared" si="8"/>
        <v>0</v>
      </c>
      <c r="E238" s="85">
        <f t="shared" si="9"/>
        <v>0</v>
      </c>
      <c r="F238" s="86">
        <f>Invoice!G240</f>
        <v>0</v>
      </c>
      <c r="G238" s="87">
        <f t="shared" si="10"/>
        <v>0</v>
      </c>
    </row>
    <row r="239" spans="1:7" s="84" customFormat="1">
      <c r="A239" s="100" t="str">
        <f>Invoice!F241</f>
        <v>Exchange rate :</v>
      </c>
      <c r="B239" s="79">
        <f>Invoice!C241</f>
        <v>0</v>
      </c>
      <c r="C239" s="80">
        <f>Invoice!B241</f>
        <v>0</v>
      </c>
      <c r="D239" s="85">
        <f t="shared" si="8"/>
        <v>0</v>
      </c>
      <c r="E239" s="85">
        <f t="shared" si="9"/>
        <v>0</v>
      </c>
      <c r="F239" s="86">
        <f>Invoice!G241</f>
        <v>0</v>
      </c>
      <c r="G239" s="87">
        <f t="shared" si="10"/>
        <v>0</v>
      </c>
    </row>
    <row r="240" spans="1:7" s="84" customFormat="1">
      <c r="A240" s="100" t="str">
        <f>Invoice!F242</f>
        <v>Exchange rate :</v>
      </c>
      <c r="B240" s="79">
        <f>Invoice!C242</f>
        <v>0</v>
      </c>
      <c r="C240" s="80">
        <f>Invoice!B242</f>
        <v>0</v>
      </c>
      <c r="D240" s="85">
        <f t="shared" si="8"/>
        <v>0</v>
      </c>
      <c r="E240" s="85">
        <f t="shared" si="9"/>
        <v>0</v>
      </c>
      <c r="F240" s="86">
        <f>Invoice!G242</f>
        <v>0</v>
      </c>
      <c r="G240" s="87">
        <f t="shared" si="10"/>
        <v>0</v>
      </c>
    </row>
    <row r="241" spans="1:7" s="84" customFormat="1">
      <c r="A241" s="100" t="str">
        <f>Invoice!F243</f>
        <v>Exchange rate :</v>
      </c>
      <c r="B241" s="79">
        <f>Invoice!C243</f>
        <v>0</v>
      </c>
      <c r="C241" s="80">
        <f>Invoice!B243</f>
        <v>0</v>
      </c>
      <c r="D241" s="85">
        <f t="shared" si="8"/>
        <v>0</v>
      </c>
      <c r="E241" s="85">
        <f t="shared" si="9"/>
        <v>0</v>
      </c>
      <c r="F241" s="86">
        <f>Invoice!G243</f>
        <v>0</v>
      </c>
      <c r="G241" s="87">
        <f t="shared" si="10"/>
        <v>0</v>
      </c>
    </row>
    <row r="242" spans="1:7" s="84" customFormat="1">
      <c r="A242" s="100" t="str">
        <f>Invoice!F244</f>
        <v>Exchange rate :</v>
      </c>
      <c r="B242" s="79">
        <f>Invoice!C244</f>
        <v>0</v>
      </c>
      <c r="C242" s="80">
        <f>Invoice!B244</f>
        <v>0</v>
      </c>
      <c r="D242" s="85">
        <f t="shared" si="8"/>
        <v>0</v>
      </c>
      <c r="E242" s="85">
        <f t="shared" si="9"/>
        <v>0</v>
      </c>
      <c r="F242" s="86">
        <f>Invoice!G244</f>
        <v>0</v>
      </c>
      <c r="G242" s="87">
        <f t="shared" si="10"/>
        <v>0</v>
      </c>
    </row>
    <row r="243" spans="1:7" s="84" customFormat="1">
      <c r="A243" s="100" t="str">
        <f>Invoice!F245</f>
        <v>Exchange rate :</v>
      </c>
      <c r="B243" s="79">
        <f>Invoice!C245</f>
        <v>0</v>
      </c>
      <c r="C243" s="80">
        <f>Invoice!B245</f>
        <v>0</v>
      </c>
      <c r="D243" s="85">
        <f t="shared" si="8"/>
        <v>0</v>
      </c>
      <c r="E243" s="85">
        <f t="shared" si="9"/>
        <v>0</v>
      </c>
      <c r="F243" s="86">
        <f>Invoice!G245</f>
        <v>0</v>
      </c>
      <c r="G243" s="87">
        <f t="shared" si="10"/>
        <v>0</v>
      </c>
    </row>
    <row r="244" spans="1:7" s="84" customFormat="1">
      <c r="A244" s="100" t="str">
        <f>Invoice!F246</f>
        <v>Exchange rate :</v>
      </c>
      <c r="B244" s="79">
        <f>Invoice!C246</f>
        <v>0</v>
      </c>
      <c r="C244" s="80">
        <f>Invoice!B246</f>
        <v>0</v>
      </c>
      <c r="D244" s="85">
        <f t="shared" si="8"/>
        <v>0</v>
      </c>
      <c r="E244" s="85">
        <f t="shared" si="9"/>
        <v>0</v>
      </c>
      <c r="F244" s="86">
        <f>Invoice!G246</f>
        <v>0</v>
      </c>
      <c r="G244" s="87">
        <f t="shared" si="10"/>
        <v>0</v>
      </c>
    </row>
    <row r="245" spans="1:7" s="84" customFormat="1">
      <c r="A245" s="100" t="str">
        <f>Invoice!F247</f>
        <v>Exchange rate :</v>
      </c>
      <c r="B245" s="79">
        <f>Invoice!C247</f>
        <v>0</v>
      </c>
      <c r="C245" s="80">
        <f>Invoice!B247</f>
        <v>0</v>
      </c>
      <c r="D245" s="85">
        <f t="shared" si="8"/>
        <v>0</v>
      </c>
      <c r="E245" s="85">
        <f t="shared" si="9"/>
        <v>0</v>
      </c>
      <c r="F245" s="86">
        <f>Invoice!G247</f>
        <v>0</v>
      </c>
      <c r="G245" s="87">
        <f t="shared" si="10"/>
        <v>0</v>
      </c>
    </row>
    <row r="246" spans="1:7" s="84" customFormat="1">
      <c r="A246" s="100" t="str">
        <f>Invoice!F248</f>
        <v>Exchange rate :</v>
      </c>
      <c r="B246" s="79">
        <f>Invoice!C248</f>
        <v>0</v>
      </c>
      <c r="C246" s="80">
        <f>Invoice!B248</f>
        <v>0</v>
      </c>
      <c r="D246" s="85">
        <f t="shared" si="8"/>
        <v>0</v>
      </c>
      <c r="E246" s="85">
        <f t="shared" si="9"/>
        <v>0</v>
      </c>
      <c r="F246" s="86">
        <f>Invoice!G248</f>
        <v>0</v>
      </c>
      <c r="G246" s="87">
        <f t="shared" si="10"/>
        <v>0</v>
      </c>
    </row>
    <row r="247" spans="1:7" s="84" customFormat="1">
      <c r="A247" s="100" t="str">
        <f>Invoice!F249</f>
        <v>Exchange rate :</v>
      </c>
      <c r="B247" s="79">
        <f>Invoice!C249</f>
        <v>0</v>
      </c>
      <c r="C247" s="80">
        <f>Invoice!B249</f>
        <v>0</v>
      </c>
      <c r="D247" s="85">
        <f t="shared" si="8"/>
        <v>0</v>
      </c>
      <c r="E247" s="85">
        <f t="shared" si="9"/>
        <v>0</v>
      </c>
      <c r="F247" s="86">
        <f>Invoice!G249</f>
        <v>0</v>
      </c>
      <c r="G247" s="87">
        <f t="shared" si="10"/>
        <v>0</v>
      </c>
    </row>
    <row r="248" spans="1:7" s="84" customFormat="1">
      <c r="A248" s="100" t="str">
        <f>Invoice!F250</f>
        <v>Exchange rate :</v>
      </c>
      <c r="B248" s="79">
        <f>Invoice!C250</f>
        <v>0</v>
      </c>
      <c r="C248" s="80">
        <f>Invoice!B250</f>
        <v>0</v>
      </c>
      <c r="D248" s="85">
        <f t="shared" si="8"/>
        <v>0</v>
      </c>
      <c r="E248" s="85">
        <f t="shared" si="9"/>
        <v>0</v>
      </c>
      <c r="F248" s="86">
        <f>Invoice!G250</f>
        <v>0</v>
      </c>
      <c r="G248" s="87">
        <f t="shared" si="10"/>
        <v>0</v>
      </c>
    </row>
    <row r="249" spans="1:7" s="84" customFormat="1">
      <c r="A249" s="100" t="str">
        <f>Invoice!F251</f>
        <v>Exchange rate :</v>
      </c>
      <c r="B249" s="79">
        <f>Invoice!C251</f>
        <v>0</v>
      </c>
      <c r="C249" s="80">
        <f>Invoice!B251</f>
        <v>0</v>
      </c>
      <c r="D249" s="85">
        <f t="shared" si="8"/>
        <v>0</v>
      </c>
      <c r="E249" s="85">
        <f t="shared" si="9"/>
        <v>0</v>
      </c>
      <c r="F249" s="86">
        <f>Invoice!G251</f>
        <v>0</v>
      </c>
      <c r="G249" s="87">
        <f t="shared" si="10"/>
        <v>0</v>
      </c>
    </row>
    <row r="250" spans="1:7" s="84" customFormat="1">
      <c r="A250" s="100" t="str">
        <f>Invoice!F252</f>
        <v>Exchange rate :</v>
      </c>
      <c r="B250" s="79">
        <f>Invoice!C252</f>
        <v>0</v>
      </c>
      <c r="C250" s="80">
        <f>Invoice!B252</f>
        <v>0</v>
      </c>
      <c r="D250" s="85">
        <f t="shared" si="8"/>
        <v>0</v>
      </c>
      <c r="E250" s="85">
        <f t="shared" si="9"/>
        <v>0</v>
      </c>
      <c r="F250" s="86">
        <f>Invoice!G252</f>
        <v>0</v>
      </c>
      <c r="G250" s="87">
        <f t="shared" si="10"/>
        <v>0</v>
      </c>
    </row>
    <row r="251" spans="1:7" s="84" customFormat="1">
      <c r="A251" s="100" t="str">
        <f>Invoice!F253</f>
        <v>Exchange rate :</v>
      </c>
      <c r="B251" s="79">
        <f>Invoice!C253</f>
        <v>0</v>
      </c>
      <c r="C251" s="80">
        <f>Invoice!B253</f>
        <v>0</v>
      </c>
      <c r="D251" s="85">
        <f t="shared" si="8"/>
        <v>0</v>
      </c>
      <c r="E251" s="85">
        <f t="shared" si="9"/>
        <v>0</v>
      </c>
      <c r="F251" s="86">
        <f>Invoice!G253</f>
        <v>0</v>
      </c>
      <c r="G251" s="87">
        <f t="shared" si="10"/>
        <v>0</v>
      </c>
    </row>
    <row r="252" spans="1:7" s="84" customFormat="1">
      <c r="A252" s="100" t="str">
        <f>Invoice!F254</f>
        <v>Exchange rate :</v>
      </c>
      <c r="B252" s="79">
        <f>Invoice!C254</f>
        <v>0</v>
      </c>
      <c r="C252" s="80">
        <f>Invoice!B254</f>
        <v>0</v>
      </c>
      <c r="D252" s="85">
        <f t="shared" si="8"/>
        <v>0</v>
      </c>
      <c r="E252" s="85">
        <f t="shared" si="9"/>
        <v>0</v>
      </c>
      <c r="F252" s="86">
        <f>Invoice!G254</f>
        <v>0</v>
      </c>
      <c r="G252" s="87">
        <f t="shared" si="10"/>
        <v>0</v>
      </c>
    </row>
    <row r="253" spans="1:7" s="84" customFormat="1">
      <c r="A253" s="100" t="str">
        <f>Invoice!F255</f>
        <v>Exchange rate :</v>
      </c>
      <c r="B253" s="79">
        <f>Invoice!C255</f>
        <v>0</v>
      </c>
      <c r="C253" s="80">
        <f>Invoice!B255</f>
        <v>0</v>
      </c>
      <c r="D253" s="85">
        <f t="shared" si="8"/>
        <v>0</v>
      </c>
      <c r="E253" s="85">
        <f t="shared" si="9"/>
        <v>0</v>
      </c>
      <c r="F253" s="86">
        <f>Invoice!G255</f>
        <v>0</v>
      </c>
      <c r="G253" s="87">
        <f t="shared" si="10"/>
        <v>0</v>
      </c>
    </row>
    <row r="254" spans="1:7" s="84" customFormat="1">
      <c r="A254" s="100" t="str">
        <f>Invoice!F256</f>
        <v>Exchange rate :</v>
      </c>
      <c r="B254" s="79">
        <f>Invoice!C256</f>
        <v>0</v>
      </c>
      <c r="C254" s="80">
        <f>Invoice!B256</f>
        <v>0</v>
      </c>
      <c r="D254" s="85">
        <f t="shared" si="8"/>
        <v>0</v>
      </c>
      <c r="E254" s="85">
        <f t="shared" si="9"/>
        <v>0</v>
      </c>
      <c r="F254" s="86">
        <f>Invoice!G256</f>
        <v>0</v>
      </c>
      <c r="G254" s="87">
        <f t="shared" si="10"/>
        <v>0</v>
      </c>
    </row>
    <row r="255" spans="1:7" s="84" customFormat="1">
      <c r="A255" s="100" t="str">
        <f>Invoice!F257</f>
        <v>Exchange rate :</v>
      </c>
      <c r="B255" s="79">
        <f>Invoice!C257</f>
        <v>0</v>
      </c>
      <c r="C255" s="80">
        <f>Invoice!B257</f>
        <v>0</v>
      </c>
      <c r="D255" s="85">
        <f t="shared" si="8"/>
        <v>0</v>
      </c>
      <c r="E255" s="85">
        <f t="shared" si="9"/>
        <v>0</v>
      </c>
      <c r="F255" s="86">
        <f>Invoice!G257</f>
        <v>0</v>
      </c>
      <c r="G255" s="87">
        <f t="shared" si="10"/>
        <v>0</v>
      </c>
    </row>
    <row r="256" spans="1:7" s="84" customFormat="1">
      <c r="A256" s="100" t="str">
        <f>Invoice!F258</f>
        <v>Exchange rate :</v>
      </c>
      <c r="B256" s="79">
        <f>Invoice!C258</f>
        <v>0</v>
      </c>
      <c r="C256" s="80">
        <f>Invoice!B258</f>
        <v>0</v>
      </c>
      <c r="D256" s="85">
        <f t="shared" si="8"/>
        <v>0</v>
      </c>
      <c r="E256" s="85">
        <f t="shared" si="9"/>
        <v>0</v>
      </c>
      <c r="F256" s="86">
        <f>Invoice!G258</f>
        <v>0</v>
      </c>
      <c r="G256" s="87">
        <f t="shared" si="10"/>
        <v>0</v>
      </c>
    </row>
    <row r="257" spans="1:7" s="84" customFormat="1">
      <c r="A257" s="100" t="str">
        <f>Invoice!F259</f>
        <v>Exchange rate :</v>
      </c>
      <c r="B257" s="79">
        <f>Invoice!C259</f>
        <v>0</v>
      </c>
      <c r="C257" s="80">
        <f>Invoice!B259</f>
        <v>0</v>
      </c>
      <c r="D257" s="85">
        <f t="shared" ref="D257:D320" si="11">F257/$D$14</f>
        <v>0</v>
      </c>
      <c r="E257" s="85">
        <f t="shared" ref="E257:E320" si="12">G257/$D$14</f>
        <v>0</v>
      </c>
      <c r="F257" s="86">
        <f>Invoice!G259</f>
        <v>0</v>
      </c>
      <c r="G257" s="87">
        <f t="shared" ref="G257:G320" si="13">C257*F257</f>
        <v>0</v>
      </c>
    </row>
    <row r="258" spans="1:7" s="84" customFormat="1">
      <c r="A258" s="100" t="str">
        <f>Invoice!F260</f>
        <v>Exchange rate :</v>
      </c>
      <c r="B258" s="79">
        <f>Invoice!C260</f>
        <v>0</v>
      </c>
      <c r="C258" s="80">
        <f>Invoice!B260</f>
        <v>0</v>
      </c>
      <c r="D258" s="85">
        <f t="shared" si="11"/>
        <v>0</v>
      </c>
      <c r="E258" s="85">
        <f t="shared" si="12"/>
        <v>0</v>
      </c>
      <c r="F258" s="86">
        <f>Invoice!G260</f>
        <v>0</v>
      </c>
      <c r="G258" s="87">
        <f t="shared" si="13"/>
        <v>0</v>
      </c>
    </row>
    <row r="259" spans="1:7" s="84" customFormat="1">
      <c r="A259" s="100" t="str">
        <f>Invoice!F261</f>
        <v>Exchange rate :</v>
      </c>
      <c r="B259" s="79">
        <f>Invoice!C261</f>
        <v>0</v>
      </c>
      <c r="C259" s="80">
        <f>Invoice!B261</f>
        <v>0</v>
      </c>
      <c r="D259" s="85">
        <f t="shared" si="11"/>
        <v>0</v>
      </c>
      <c r="E259" s="85">
        <f t="shared" si="12"/>
        <v>0</v>
      </c>
      <c r="F259" s="86">
        <f>Invoice!G261</f>
        <v>0</v>
      </c>
      <c r="G259" s="87">
        <f t="shared" si="13"/>
        <v>0</v>
      </c>
    </row>
    <row r="260" spans="1:7" s="84" customFormat="1">
      <c r="A260" s="100" t="str">
        <f>Invoice!F262</f>
        <v>Exchange rate :</v>
      </c>
      <c r="B260" s="79">
        <f>Invoice!C262</f>
        <v>0</v>
      </c>
      <c r="C260" s="80">
        <f>Invoice!B262</f>
        <v>0</v>
      </c>
      <c r="D260" s="85">
        <f t="shared" si="11"/>
        <v>0</v>
      </c>
      <c r="E260" s="85">
        <f t="shared" si="12"/>
        <v>0</v>
      </c>
      <c r="F260" s="86">
        <f>Invoice!G262</f>
        <v>0</v>
      </c>
      <c r="G260" s="87">
        <f t="shared" si="13"/>
        <v>0</v>
      </c>
    </row>
    <row r="261" spans="1:7" s="84" customFormat="1">
      <c r="A261" s="100" t="str">
        <f>Invoice!F263</f>
        <v>Exchange rate :</v>
      </c>
      <c r="B261" s="79">
        <f>Invoice!C263</f>
        <v>0</v>
      </c>
      <c r="C261" s="80">
        <f>Invoice!B263</f>
        <v>0</v>
      </c>
      <c r="D261" s="85">
        <f t="shared" si="11"/>
        <v>0</v>
      </c>
      <c r="E261" s="85">
        <f t="shared" si="12"/>
        <v>0</v>
      </c>
      <c r="F261" s="86">
        <f>Invoice!G263</f>
        <v>0</v>
      </c>
      <c r="G261" s="87">
        <f t="shared" si="13"/>
        <v>0</v>
      </c>
    </row>
    <row r="262" spans="1:7" s="84" customFormat="1">
      <c r="A262" s="100" t="str">
        <f>Invoice!F264</f>
        <v>Exchange rate :</v>
      </c>
      <c r="B262" s="79">
        <f>Invoice!C264</f>
        <v>0</v>
      </c>
      <c r="C262" s="80">
        <f>Invoice!B264</f>
        <v>0</v>
      </c>
      <c r="D262" s="85">
        <f t="shared" si="11"/>
        <v>0</v>
      </c>
      <c r="E262" s="85">
        <f t="shared" si="12"/>
        <v>0</v>
      </c>
      <c r="F262" s="86">
        <f>Invoice!G264</f>
        <v>0</v>
      </c>
      <c r="G262" s="87">
        <f t="shared" si="13"/>
        <v>0</v>
      </c>
    </row>
    <row r="263" spans="1:7" s="84" customFormat="1">
      <c r="A263" s="100" t="str">
        <f>Invoice!F265</f>
        <v>Exchange rate :</v>
      </c>
      <c r="B263" s="79">
        <f>Invoice!C265</f>
        <v>0</v>
      </c>
      <c r="C263" s="80">
        <f>Invoice!B265</f>
        <v>0</v>
      </c>
      <c r="D263" s="85">
        <f t="shared" si="11"/>
        <v>0</v>
      </c>
      <c r="E263" s="85">
        <f t="shared" si="12"/>
        <v>0</v>
      </c>
      <c r="F263" s="86">
        <f>Invoice!G265</f>
        <v>0</v>
      </c>
      <c r="G263" s="87">
        <f t="shared" si="13"/>
        <v>0</v>
      </c>
    </row>
    <row r="264" spans="1:7" s="84" customFormat="1">
      <c r="A264" s="100" t="str">
        <f>Invoice!F266</f>
        <v>Exchange rate :</v>
      </c>
      <c r="B264" s="79">
        <f>Invoice!C266</f>
        <v>0</v>
      </c>
      <c r="C264" s="80">
        <f>Invoice!B266</f>
        <v>0</v>
      </c>
      <c r="D264" s="85">
        <f t="shared" si="11"/>
        <v>0</v>
      </c>
      <c r="E264" s="85">
        <f t="shared" si="12"/>
        <v>0</v>
      </c>
      <c r="F264" s="86">
        <f>Invoice!G266</f>
        <v>0</v>
      </c>
      <c r="G264" s="87">
        <f t="shared" si="13"/>
        <v>0</v>
      </c>
    </row>
    <row r="265" spans="1:7" s="84" customFormat="1">
      <c r="A265" s="100" t="str">
        <f>Invoice!F267</f>
        <v>Exchange rate :</v>
      </c>
      <c r="B265" s="79">
        <f>Invoice!C267</f>
        <v>0</v>
      </c>
      <c r="C265" s="80">
        <f>Invoice!B267</f>
        <v>0</v>
      </c>
      <c r="D265" s="85">
        <f t="shared" si="11"/>
        <v>0</v>
      </c>
      <c r="E265" s="85">
        <f t="shared" si="12"/>
        <v>0</v>
      </c>
      <c r="F265" s="86">
        <f>Invoice!G267</f>
        <v>0</v>
      </c>
      <c r="G265" s="87">
        <f t="shared" si="13"/>
        <v>0</v>
      </c>
    </row>
    <row r="266" spans="1:7" s="84" customFormat="1">
      <c r="A266" s="100" t="str">
        <f>Invoice!F268</f>
        <v>Exchange rate :</v>
      </c>
      <c r="B266" s="79">
        <f>Invoice!C268</f>
        <v>0</v>
      </c>
      <c r="C266" s="80">
        <f>Invoice!B268</f>
        <v>0</v>
      </c>
      <c r="D266" s="85">
        <f t="shared" si="11"/>
        <v>0</v>
      </c>
      <c r="E266" s="85">
        <f t="shared" si="12"/>
        <v>0</v>
      </c>
      <c r="F266" s="86">
        <f>Invoice!G268</f>
        <v>0</v>
      </c>
      <c r="G266" s="87">
        <f t="shared" si="13"/>
        <v>0</v>
      </c>
    </row>
    <row r="267" spans="1:7" s="84" customFormat="1">
      <c r="A267" s="100" t="str">
        <f>Invoice!F269</f>
        <v>Exchange rate :</v>
      </c>
      <c r="B267" s="79">
        <f>Invoice!C269</f>
        <v>0</v>
      </c>
      <c r="C267" s="80">
        <f>Invoice!B269</f>
        <v>0</v>
      </c>
      <c r="D267" s="85">
        <f t="shared" si="11"/>
        <v>0</v>
      </c>
      <c r="E267" s="85">
        <f t="shared" si="12"/>
        <v>0</v>
      </c>
      <c r="F267" s="86">
        <f>Invoice!G269</f>
        <v>0</v>
      </c>
      <c r="G267" s="87">
        <f t="shared" si="13"/>
        <v>0</v>
      </c>
    </row>
    <row r="268" spans="1:7" s="84" customFormat="1">
      <c r="A268" s="100" t="str">
        <f>Invoice!F270</f>
        <v>Exchange rate :</v>
      </c>
      <c r="B268" s="79">
        <f>Invoice!C270</f>
        <v>0</v>
      </c>
      <c r="C268" s="80">
        <f>Invoice!B270</f>
        <v>0</v>
      </c>
      <c r="D268" s="85">
        <f t="shared" si="11"/>
        <v>0</v>
      </c>
      <c r="E268" s="85">
        <f t="shared" si="12"/>
        <v>0</v>
      </c>
      <c r="F268" s="86">
        <f>Invoice!G270</f>
        <v>0</v>
      </c>
      <c r="G268" s="87">
        <f t="shared" si="13"/>
        <v>0</v>
      </c>
    </row>
    <row r="269" spans="1:7" s="84" customFormat="1">
      <c r="A269" s="100" t="str">
        <f>Invoice!F271</f>
        <v>Exchange rate :</v>
      </c>
      <c r="B269" s="79">
        <f>Invoice!C271</f>
        <v>0</v>
      </c>
      <c r="C269" s="80">
        <f>Invoice!B271</f>
        <v>0</v>
      </c>
      <c r="D269" s="85">
        <f t="shared" si="11"/>
        <v>0</v>
      </c>
      <c r="E269" s="85">
        <f t="shared" si="12"/>
        <v>0</v>
      </c>
      <c r="F269" s="86">
        <f>Invoice!G271</f>
        <v>0</v>
      </c>
      <c r="G269" s="87">
        <f t="shared" si="13"/>
        <v>0</v>
      </c>
    </row>
    <row r="270" spans="1:7" s="84" customFormat="1">
      <c r="A270" s="100" t="str">
        <f>Invoice!F272</f>
        <v>Exchange rate :</v>
      </c>
      <c r="B270" s="79">
        <f>Invoice!C272</f>
        <v>0</v>
      </c>
      <c r="C270" s="80">
        <f>Invoice!B272</f>
        <v>0</v>
      </c>
      <c r="D270" s="85">
        <f t="shared" si="11"/>
        <v>0</v>
      </c>
      <c r="E270" s="85">
        <f t="shared" si="12"/>
        <v>0</v>
      </c>
      <c r="F270" s="86">
        <f>Invoice!G272</f>
        <v>0</v>
      </c>
      <c r="G270" s="87">
        <f t="shared" si="13"/>
        <v>0</v>
      </c>
    </row>
    <row r="271" spans="1:7" s="84" customFormat="1">
      <c r="A271" s="100" t="str">
        <f>Invoice!F273</f>
        <v>Exchange rate :</v>
      </c>
      <c r="B271" s="79">
        <f>Invoice!C273</f>
        <v>0</v>
      </c>
      <c r="C271" s="80">
        <f>Invoice!B273</f>
        <v>0</v>
      </c>
      <c r="D271" s="85">
        <f t="shared" si="11"/>
        <v>0</v>
      </c>
      <c r="E271" s="85">
        <f t="shared" si="12"/>
        <v>0</v>
      </c>
      <c r="F271" s="86">
        <f>Invoice!G273</f>
        <v>0</v>
      </c>
      <c r="G271" s="87">
        <f t="shared" si="13"/>
        <v>0</v>
      </c>
    </row>
    <row r="272" spans="1:7" s="84" customFormat="1">
      <c r="A272" s="100" t="str">
        <f>Invoice!F274</f>
        <v>Exchange rate :</v>
      </c>
      <c r="B272" s="79">
        <f>Invoice!C274</f>
        <v>0</v>
      </c>
      <c r="C272" s="80">
        <f>Invoice!B274</f>
        <v>0</v>
      </c>
      <c r="D272" s="85">
        <f t="shared" si="11"/>
        <v>0</v>
      </c>
      <c r="E272" s="85">
        <f t="shared" si="12"/>
        <v>0</v>
      </c>
      <c r="F272" s="86">
        <f>Invoice!G274</f>
        <v>0</v>
      </c>
      <c r="G272" s="87">
        <f t="shared" si="13"/>
        <v>0</v>
      </c>
    </row>
    <row r="273" spans="1:7" s="84" customFormat="1">
      <c r="A273" s="100" t="str">
        <f>Invoice!F275</f>
        <v>Exchange rate :</v>
      </c>
      <c r="B273" s="79">
        <f>Invoice!C275</f>
        <v>0</v>
      </c>
      <c r="C273" s="80">
        <f>Invoice!B275</f>
        <v>0</v>
      </c>
      <c r="D273" s="85">
        <f t="shared" si="11"/>
        <v>0</v>
      </c>
      <c r="E273" s="85">
        <f t="shared" si="12"/>
        <v>0</v>
      </c>
      <c r="F273" s="86">
        <f>Invoice!G275</f>
        <v>0</v>
      </c>
      <c r="G273" s="87">
        <f t="shared" si="13"/>
        <v>0</v>
      </c>
    </row>
    <row r="274" spans="1:7" s="84" customFormat="1">
      <c r="A274" s="100" t="str">
        <f>Invoice!F276</f>
        <v>Exchange rate :</v>
      </c>
      <c r="B274" s="79">
        <f>Invoice!C276</f>
        <v>0</v>
      </c>
      <c r="C274" s="80">
        <f>Invoice!B276</f>
        <v>0</v>
      </c>
      <c r="D274" s="85">
        <f t="shared" si="11"/>
        <v>0</v>
      </c>
      <c r="E274" s="85">
        <f t="shared" si="12"/>
        <v>0</v>
      </c>
      <c r="F274" s="86">
        <f>Invoice!G276</f>
        <v>0</v>
      </c>
      <c r="G274" s="87">
        <f t="shared" si="13"/>
        <v>0</v>
      </c>
    </row>
    <row r="275" spans="1:7" s="84" customFormat="1">
      <c r="A275" s="100" t="str">
        <f>Invoice!F277</f>
        <v>Exchange rate :</v>
      </c>
      <c r="B275" s="79">
        <f>Invoice!C277</f>
        <v>0</v>
      </c>
      <c r="C275" s="80">
        <f>Invoice!B277</f>
        <v>0</v>
      </c>
      <c r="D275" s="85">
        <f t="shared" si="11"/>
        <v>0</v>
      </c>
      <c r="E275" s="85">
        <f t="shared" si="12"/>
        <v>0</v>
      </c>
      <c r="F275" s="86">
        <f>Invoice!G277</f>
        <v>0</v>
      </c>
      <c r="G275" s="87">
        <f t="shared" si="13"/>
        <v>0</v>
      </c>
    </row>
    <row r="276" spans="1:7" s="84" customFormat="1">
      <c r="A276" s="100" t="str">
        <f>Invoice!F278</f>
        <v>Exchange rate :</v>
      </c>
      <c r="B276" s="79">
        <f>Invoice!C278</f>
        <v>0</v>
      </c>
      <c r="C276" s="80">
        <f>Invoice!B278</f>
        <v>0</v>
      </c>
      <c r="D276" s="85">
        <f t="shared" si="11"/>
        <v>0</v>
      </c>
      <c r="E276" s="85">
        <f t="shared" si="12"/>
        <v>0</v>
      </c>
      <c r="F276" s="86">
        <f>Invoice!G278</f>
        <v>0</v>
      </c>
      <c r="G276" s="87">
        <f t="shared" si="13"/>
        <v>0</v>
      </c>
    </row>
    <row r="277" spans="1:7" s="84" customFormat="1">
      <c r="A277" s="100" t="str">
        <f>Invoice!F279</f>
        <v>Exchange rate :</v>
      </c>
      <c r="B277" s="79">
        <f>Invoice!C279</f>
        <v>0</v>
      </c>
      <c r="C277" s="80">
        <f>Invoice!B279</f>
        <v>0</v>
      </c>
      <c r="D277" s="85">
        <f t="shared" si="11"/>
        <v>0</v>
      </c>
      <c r="E277" s="85">
        <f t="shared" si="12"/>
        <v>0</v>
      </c>
      <c r="F277" s="86">
        <f>Invoice!G279</f>
        <v>0</v>
      </c>
      <c r="G277" s="87">
        <f t="shared" si="13"/>
        <v>0</v>
      </c>
    </row>
    <row r="278" spans="1:7" s="84" customFormat="1">
      <c r="A278" s="100" t="str">
        <f>Invoice!F280</f>
        <v>Exchange rate :</v>
      </c>
      <c r="B278" s="79">
        <f>Invoice!C280</f>
        <v>0</v>
      </c>
      <c r="C278" s="80">
        <f>Invoice!B280</f>
        <v>0</v>
      </c>
      <c r="D278" s="85">
        <f t="shared" si="11"/>
        <v>0</v>
      </c>
      <c r="E278" s="85">
        <f t="shared" si="12"/>
        <v>0</v>
      </c>
      <c r="F278" s="86">
        <f>Invoice!G280</f>
        <v>0</v>
      </c>
      <c r="G278" s="87">
        <f t="shared" si="13"/>
        <v>0</v>
      </c>
    </row>
    <row r="279" spans="1:7" s="84" customFormat="1">
      <c r="A279" s="100" t="str">
        <f>Invoice!F281</f>
        <v>Exchange rate :</v>
      </c>
      <c r="B279" s="79">
        <f>Invoice!C281</f>
        <v>0</v>
      </c>
      <c r="C279" s="80">
        <f>Invoice!B281</f>
        <v>0</v>
      </c>
      <c r="D279" s="85">
        <f t="shared" si="11"/>
        <v>0</v>
      </c>
      <c r="E279" s="85">
        <f t="shared" si="12"/>
        <v>0</v>
      </c>
      <c r="F279" s="86">
        <f>Invoice!G281</f>
        <v>0</v>
      </c>
      <c r="G279" s="87">
        <f t="shared" si="13"/>
        <v>0</v>
      </c>
    </row>
    <row r="280" spans="1:7" s="84" customFormat="1">
      <c r="A280" s="100" t="str">
        <f>Invoice!F282</f>
        <v>Exchange rate :</v>
      </c>
      <c r="B280" s="79">
        <f>Invoice!C282</f>
        <v>0</v>
      </c>
      <c r="C280" s="80">
        <f>Invoice!B282</f>
        <v>0</v>
      </c>
      <c r="D280" s="85">
        <f t="shared" si="11"/>
        <v>0</v>
      </c>
      <c r="E280" s="85">
        <f t="shared" si="12"/>
        <v>0</v>
      </c>
      <c r="F280" s="86">
        <f>Invoice!G282</f>
        <v>0</v>
      </c>
      <c r="G280" s="87">
        <f t="shared" si="13"/>
        <v>0</v>
      </c>
    </row>
    <row r="281" spans="1:7" s="84" customFormat="1">
      <c r="A281" s="100" t="str">
        <f>Invoice!F283</f>
        <v>Exchange rate :</v>
      </c>
      <c r="B281" s="79">
        <f>Invoice!C283</f>
        <v>0</v>
      </c>
      <c r="C281" s="80">
        <f>Invoice!B283</f>
        <v>0</v>
      </c>
      <c r="D281" s="85">
        <f t="shared" si="11"/>
        <v>0</v>
      </c>
      <c r="E281" s="85">
        <f t="shared" si="12"/>
        <v>0</v>
      </c>
      <c r="F281" s="86">
        <f>Invoice!G283</f>
        <v>0</v>
      </c>
      <c r="G281" s="87">
        <f t="shared" si="13"/>
        <v>0</v>
      </c>
    </row>
    <row r="282" spans="1:7" s="84" customFormat="1">
      <c r="A282" s="100" t="str">
        <f>Invoice!F284</f>
        <v>Exchange rate :</v>
      </c>
      <c r="B282" s="79">
        <f>Invoice!C284</f>
        <v>0</v>
      </c>
      <c r="C282" s="80">
        <f>Invoice!B284</f>
        <v>0</v>
      </c>
      <c r="D282" s="85">
        <f t="shared" si="11"/>
        <v>0</v>
      </c>
      <c r="E282" s="85">
        <f t="shared" si="12"/>
        <v>0</v>
      </c>
      <c r="F282" s="86">
        <f>Invoice!G284</f>
        <v>0</v>
      </c>
      <c r="G282" s="87">
        <f t="shared" si="13"/>
        <v>0</v>
      </c>
    </row>
    <row r="283" spans="1:7" s="84" customFormat="1">
      <c r="A283" s="100" t="str">
        <f>Invoice!F285</f>
        <v>Exchange rate :</v>
      </c>
      <c r="B283" s="79">
        <f>Invoice!C285</f>
        <v>0</v>
      </c>
      <c r="C283" s="80">
        <f>Invoice!B285</f>
        <v>0</v>
      </c>
      <c r="D283" s="85">
        <f t="shared" si="11"/>
        <v>0</v>
      </c>
      <c r="E283" s="85">
        <f t="shared" si="12"/>
        <v>0</v>
      </c>
      <c r="F283" s="86">
        <f>Invoice!G285</f>
        <v>0</v>
      </c>
      <c r="G283" s="87">
        <f t="shared" si="13"/>
        <v>0</v>
      </c>
    </row>
    <row r="284" spans="1:7" s="84" customFormat="1">
      <c r="A284" s="100" t="str">
        <f>Invoice!F286</f>
        <v>Exchange rate :</v>
      </c>
      <c r="B284" s="79">
        <f>Invoice!C286</f>
        <v>0</v>
      </c>
      <c r="C284" s="80">
        <f>Invoice!B286</f>
        <v>0</v>
      </c>
      <c r="D284" s="85">
        <f t="shared" si="11"/>
        <v>0</v>
      </c>
      <c r="E284" s="85">
        <f t="shared" si="12"/>
        <v>0</v>
      </c>
      <c r="F284" s="86">
        <f>Invoice!G286</f>
        <v>0</v>
      </c>
      <c r="G284" s="87">
        <f t="shared" si="13"/>
        <v>0</v>
      </c>
    </row>
    <row r="285" spans="1:7" s="84" customFormat="1">
      <c r="A285" s="100" t="str">
        <f>Invoice!F287</f>
        <v>Exchange rate :</v>
      </c>
      <c r="B285" s="79">
        <f>Invoice!C287</f>
        <v>0</v>
      </c>
      <c r="C285" s="80">
        <f>Invoice!B287</f>
        <v>0</v>
      </c>
      <c r="D285" s="85">
        <f t="shared" si="11"/>
        <v>0</v>
      </c>
      <c r="E285" s="85">
        <f t="shared" si="12"/>
        <v>0</v>
      </c>
      <c r="F285" s="86">
        <f>Invoice!G287</f>
        <v>0</v>
      </c>
      <c r="G285" s="87">
        <f t="shared" si="13"/>
        <v>0</v>
      </c>
    </row>
    <row r="286" spans="1:7" s="84" customFormat="1">
      <c r="A286" s="100" t="str">
        <f>Invoice!F288</f>
        <v>Exchange rate :</v>
      </c>
      <c r="B286" s="79">
        <f>Invoice!C288</f>
        <v>0</v>
      </c>
      <c r="C286" s="80">
        <f>Invoice!B288</f>
        <v>0</v>
      </c>
      <c r="D286" s="85">
        <f t="shared" si="11"/>
        <v>0</v>
      </c>
      <c r="E286" s="85">
        <f t="shared" si="12"/>
        <v>0</v>
      </c>
      <c r="F286" s="86">
        <f>Invoice!G288</f>
        <v>0</v>
      </c>
      <c r="G286" s="87">
        <f t="shared" si="13"/>
        <v>0</v>
      </c>
    </row>
    <row r="287" spans="1:7" s="84" customFormat="1">
      <c r="A287" s="100" t="str">
        <f>Invoice!F289</f>
        <v>Exchange rate :</v>
      </c>
      <c r="B287" s="79">
        <f>Invoice!C289</f>
        <v>0</v>
      </c>
      <c r="C287" s="80">
        <f>Invoice!B289</f>
        <v>0</v>
      </c>
      <c r="D287" s="85">
        <f t="shared" si="11"/>
        <v>0</v>
      </c>
      <c r="E287" s="85">
        <f t="shared" si="12"/>
        <v>0</v>
      </c>
      <c r="F287" s="86">
        <f>Invoice!G289</f>
        <v>0</v>
      </c>
      <c r="G287" s="87">
        <f t="shared" si="13"/>
        <v>0</v>
      </c>
    </row>
    <row r="288" spans="1:7" s="84" customFormat="1">
      <c r="A288" s="100" t="str">
        <f>Invoice!F290</f>
        <v>Exchange rate :</v>
      </c>
      <c r="B288" s="79">
        <f>Invoice!C290</f>
        <v>0</v>
      </c>
      <c r="C288" s="80">
        <f>Invoice!B290</f>
        <v>0</v>
      </c>
      <c r="D288" s="85">
        <f t="shared" si="11"/>
        <v>0</v>
      </c>
      <c r="E288" s="85">
        <f t="shared" si="12"/>
        <v>0</v>
      </c>
      <c r="F288" s="86">
        <f>Invoice!G290</f>
        <v>0</v>
      </c>
      <c r="G288" s="87">
        <f t="shared" si="13"/>
        <v>0</v>
      </c>
    </row>
    <row r="289" spans="1:7" s="84" customFormat="1">
      <c r="A289" s="100" t="str">
        <f>Invoice!F291</f>
        <v>Exchange rate :</v>
      </c>
      <c r="B289" s="79">
        <f>Invoice!C291</f>
        <v>0</v>
      </c>
      <c r="C289" s="80">
        <f>Invoice!B291</f>
        <v>0</v>
      </c>
      <c r="D289" s="85">
        <f t="shared" si="11"/>
        <v>0</v>
      </c>
      <c r="E289" s="85">
        <f t="shared" si="12"/>
        <v>0</v>
      </c>
      <c r="F289" s="86">
        <f>Invoice!G291</f>
        <v>0</v>
      </c>
      <c r="G289" s="87">
        <f t="shared" si="13"/>
        <v>0</v>
      </c>
    </row>
    <row r="290" spans="1:7" s="84" customFormat="1">
      <c r="A290" s="100" t="str">
        <f>Invoice!F292</f>
        <v>Exchange rate :</v>
      </c>
      <c r="B290" s="79">
        <f>Invoice!C292</f>
        <v>0</v>
      </c>
      <c r="C290" s="80">
        <f>Invoice!B292</f>
        <v>0</v>
      </c>
      <c r="D290" s="85">
        <f t="shared" si="11"/>
        <v>0</v>
      </c>
      <c r="E290" s="85">
        <f t="shared" si="12"/>
        <v>0</v>
      </c>
      <c r="F290" s="86">
        <f>Invoice!G292</f>
        <v>0</v>
      </c>
      <c r="G290" s="87">
        <f t="shared" si="13"/>
        <v>0</v>
      </c>
    </row>
    <row r="291" spans="1:7" s="84" customFormat="1">
      <c r="A291" s="100" t="str">
        <f>Invoice!F293</f>
        <v>Exchange rate :</v>
      </c>
      <c r="B291" s="79">
        <f>Invoice!C293</f>
        <v>0</v>
      </c>
      <c r="C291" s="80">
        <f>Invoice!B293</f>
        <v>0</v>
      </c>
      <c r="D291" s="85">
        <f t="shared" si="11"/>
        <v>0</v>
      </c>
      <c r="E291" s="85">
        <f t="shared" si="12"/>
        <v>0</v>
      </c>
      <c r="F291" s="86">
        <f>Invoice!G293</f>
        <v>0</v>
      </c>
      <c r="G291" s="87">
        <f t="shared" si="13"/>
        <v>0</v>
      </c>
    </row>
    <row r="292" spans="1:7" s="84" customFormat="1">
      <c r="A292" s="100" t="str">
        <f>Invoice!F294</f>
        <v>Exchange rate :</v>
      </c>
      <c r="B292" s="79">
        <f>Invoice!C294</f>
        <v>0</v>
      </c>
      <c r="C292" s="80">
        <f>Invoice!B294</f>
        <v>0</v>
      </c>
      <c r="D292" s="85">
        <f t="shared" si="11"/>
        <v>0</v>
      </c>
      <c r="E292" s="85">
        <f t="shared" si="12"/>
        <v>0</v>
      </c>
      <c r="F292" s="86">
        <f>Invoice!G294</f>
        <v>0</v>
      </c>
      <c r="G292" s="87">
        <f t="shared" si="13"/>
        <v>0</v>
      </c>
    </row>
    <row r="293" spans="1:7" s="84" customFormat="1">
      <c r="A293" s="100" t="str">
        <f>Invoice!F295</f>
        <v>Exchange rate :</v>
      </c>
      <c r="B293" s="79">
        <f>Invoice!C295</f>
        <v>0</v>
      </c>
      <c r="C293" s="80">
        <f>Invoice!B295</f>
        <v>0</v>
      </c>
      <c r="D293" s="85">
        <f t="shared" si="11"/>
        <v>0</v>
      </c>
      <c r="E293" s="85">
        <f t="shared" si="12"/>
        <v>0</v>
      </c>
      <c r="F293" s="86">
        <f>Invoice!G295</f>
        <v>0</v>
      </c>
      <c r="G293" s="87">
        <f t="shared" si="13"/>
        <v>0</v>
      </c>
    </row>
    <row r="294" spans="1:7" s="84" customFormat="1">
      <c r="A294" s="100" t="str">
        <f>Invoice!F296</f>
        <v>Exchange rate :</v>
      </c>
      <c r="B294" s="79">
        <f>Invoice!C296</f>
        <v>0</v>
      </c>
      <c r="C294" s="80">
        <f>Invoice!B296</f>
        <v>0</v>
      </c>
      <c r="D294" s="85">
        <f t="shared" si="11"/>
        <v>0</v>
      </c>
      <c r="E294" s="85">
        <f t="shared" si="12"/>
        <v>0</v>
      </c>
      <c r="F294" s="86">
        <f>Invoice!G296</f>
        <v>0</v>
      </c>
      <c r="G294" s="87">
        <f t="shared" si="13"/>
        <v>0</v>
      </c>
    </row>
    <row r="295" spans="1:7" s="84" customFormat="1">
      <c r="A295" s="100" t="str">
        <f>Invoice!F297</f>
        <v>Exchange rate :</v>
      </c>
      <c r="B295" s="79">
        <f>Invoice!C297</f>
        <v>0</v>
      </c>
      <c r="C295" s="80">
        <f>Invoice!B297</f>
        <v>0</v>
      </c>
      <c r="D295" s="85">
        <f t="shared" si="11"/>
        <v>0</v>
      </c>
      <c r="E295" s="85">
        <f t="shared" si="12"/>
        <v>0</v>
      </c>
      <c r="F295" s="86">
        <f>Invoice!G297</f>
        <v>0</v>
      </c>
      <c r="G295" s="87">
        <f t="shared" si="13"/>
        <v>0</v>
      </c>
    </row>
    <row r="296" spans="1:7" s="84" customFormat="1">
      <c r="A296" s="100" t="str">
        <f>Invoice!F298</f>
        <v>Exchange rate :</v>
      </c>
      <c r="B296" s="79">
        <f>Invoice!C298</f>
        <v>0</v>
      </c>
      <c r="C296" s="80">
        <f>Invoice!B298</f>
        <v>0</v>
      </c>
      <c r="D296" s="85">
        <f t="shared" si="11"/>
        <v>0</v>
      </c>
      <c r="E296" s="85">
        <f t="shared" si="12"/>
        <v>0</v>
      </c>
      <c r="F296" s="86">
        <f>Invoice!G298</f>
        <v>0</v>
      </c>
      <c r="G296" s="87">
        <f t="shared" si="13"/>
        <v>0</v>
      </c>
    </row>
    <row r="297" spans="1:7" s="84" customFormat="1">
      <c r="A297" s="100" t="str">
        <f>Invoice!F299</f>
        <v>Exchange rate :</v>
      </c>
      <c r="B297" s="79">
        <f>Invoice!C299</f>
        <v>0</v>
      </c>
      <c r="C297" s="80">
        <f>Invoice!B299</f>
        <v>0</v>
      </c>
      <c r="D297" s="85">
        <f t="shared" si="11"/>
        <v>0</v>
      </c>
      <c r="E297" s="85">
        <f t="shared" si="12"/>
        <v>0</v>
      </c>
      <c r="F297" s="86">
        <f>Invoice!G299</f>
        <v>0</v>
      </c>
      <c r="G297" s="87">
        <f t="shared" si="13"/>
        <v>0</v>
      </c>
    </row>
    <row r="298" spans="1:7" s="84" customFormat="1">
      <c r="A298" s="100" t="str">
        <f>Invoice!F300</f>
        <v>Exchange rate :</v>
      </c>
      <c r="B298" s="79">
        <f>Invoice!C300</f>
        <v>0</v>
      </c>
      <c r="C298" s="80">
        <f>Invoice!B300</f>
        <v>0</v>
      </c>
      <c r="D298" s="85">
        <f t="shared" si="11"/>
        <v>0</v>
      </c>
      <c r="E298" s="85">
        <f t="shared" si="12"/>
        <v>0</v>
      </c>
      <c r="F298" s="86">
        <f>Invoice!G300</f>
        <v>0</v>
      </c>
      <c r="G298" s="87">
        <f t="shared" si="13"/>
        <v>0</v>
      </c>
    </row>
    <row r="299" spans="1:7" s="84" customFormat="1">
      <c r="A299" s="100" t="str">
        <f>Invoice!F301</f>
        <v>Exchange rate :</v>
      </c>
      <c r="B299" s="79">
        <f>Invoice!C301</f>
        <v>0</v>
      </c>
      <c r="C299" s="80">
        <f>Invoice!B301</f>
        <v>0</v>
      </c>
      <c r="D299" s="85">
        <f t="shared" si="11"/>
        <v>0</v>
      </c>
      <c r="E299" s="85">
        <f t="shared" si="12"/>
        <v>0</v>
      </c>
      <c r="F299" s="86">
        <f>Invoice!G301</f>
        <v>0</v>
      </c>
      <c r="G299" s="87">
        <f t="shared" si="13"/>
        <v>0</v>
      </c>
    </row>
    <row r="300" spans="1:7" s="84" customFormat="1">
      <c r="A300" s="100" t="str">
        <f>Invoice!F302</f>
        <v>Exchange rate :</v>
      </c>
      <c r="B300" s="79">
        <f>Invoice!C302</f>
        <v>0</v>
      </c>
      <c r="C300" s="80">
        <f>Invoice!B302</f>
        <v>0</v>
      </c>
      <c r="D300" s="85">
        <f t="shared" si="11"/>
        <v>0</v>
      </c>
      <c r="E300" s="85">
        <f t="shared" si="12"/>
        <v>0</v>
      </c>
      <c r="F300" s="86">
        <f>Invoice!G302</f>
        <v>0</v>
      </c>
      <c r="G300" s="87">
        <f t="shared" si="13"/>
        <v>0</v>
      </c>
    </row>
    <row r="301" spans="1:7" s="84" customFormat="1">
      <c r="A301" s="100" t="str">
        <f>Invoice!F303</f>
        <v>Exchange rate :</v>
      </c>
      <c r="B301" s="79">
        <f>Invoice!C303</f>
        <v>0</v>
      </c>
      <c r="C301" s="80">
        <f>Invoice!B303</f>
        <v>0</v>
      </c>
      <c r="D301" s="85">
        <f t="shared" si="11"/>
        <v>0</v>
      </c>
      <c r="E301" s="85">
        <f t="shared" si="12"/>
        <v>0</v>
      </c>
      <c r="F301" s="86">
        <f>Invoice!G303</f>
        <v>0</v>
      </c>
      <c r="G301" s="87">
        <f t="shared" si="13"/>
        <v>0</v>
      </c>
    </row>
    <row r="302" spans="1:7" s="84" customFormat="1">
      <c r="A302" s="100" t="str">
        <f>Invoice!F304</f>
        <v>Exchange rate :</v>
      </c>
      <c r="B302" s="79">
        <f>Invoice!C304</f>
        <v>0</v>
      </c>
      <c r="C302" s="80">
        <f>Invoice!B304</f>
        <v>0</v>
      </c>
      <c r="D302" s="85">
        <f t="shared" si="11"/>
        <v>0</v>
      </c>
      <c r="E302" s="85">
        <f t="shared" si="12"/>
        <v>0</v>
      </c>
      <c r="F302" s="86">
        <f>Invoice!G304</f>
        <v>0</v>
      </c>
      <c r="G302" s="87">
        <f t="shared" si="13"/>
        <v>0</v>
      </c>
    </row>
    <row r="303" spans="1:7" s="84" customFormat="1">
      <c r="A303" s="100" t="str">
        <f>Invoice!F305</f>
        <v>Exchange rate :</v>
      </c>
      <c r="B303" s="79">
        <f>Invoice!C305</f>
        <v>0</v>
      </c>
      <c r="C303" s="80">
        <f>Invoice!B305</f>
        <v>0</v>
      </c>
      <c r="D303" s="85">
        <f t="shared" si="11"/>
        <v>0</v>
      </c>
      <c r="E303" s="85">
        <f t="shared" si="12"/>
        <v>0</v>
      </c>
      <c r="F303" s="86">
        <f>Invoice!G305</f>
        <v>0</v>
      </c>
      <c r="G303" s="87">
        <f t="shared" si="13"/>
        <v>0</v>
      </c>
    </row>
    <row r="304" spans="1:7" s="84" customFormat="1">
      <c r="A304" s="100" t="str">
        <f>Invoice!F306</f>
        <v>Exchange rate :</v>
      </c>
      <c r="B304" s="79">
        <f>Invoice!C306</f>
        <v>0</v>
      </c>
      <c r="C304" s="80">
        <f>Invoice!B306</f>
        <v>0</v>
      </c>
      <c r="D304" s="85">
        <f t="shared" si="11"/>
        <v>0</v>
      </c>
      <c r="E304" s="85">
        <f t="shared" si="12"/>
        <v>0</v>
      </c>
      <c r="F304" s="86">
        <f>Invoice!G306</f>
        <v>0</v>
      </c>
      <c r="G304" s="87">
        <f t="shared" si="13"/>
        <v>0</v>
      </c>
    </row>
    <row r="305" spans="1:7" s="84" customFormat="1">
      <c r="A305" s="100" t="str">
        <f>Invoice!F307</f>
        <v>Exchange rate :</v>
      </c>
      <c r="B305" s="79">
        <f>Invoice!C307</f>
        <v>0</v>
      </c>
      <c r="C305" s="80">
        <f>Invoice!B307</f>
        <v>0</v>
      </c>
      <c r="D305" s="85">
        <f t="shared" si="11"/>
        <v>0</v>
      </c>
      <c r="E305" s="85">
        <f t="shared" si="12"/>
        <v>0</v>
      </c>
      <c r="F305" s="86">
        <f>Invoice!G307</f>
        <v>0</v>
      </c>
      <c r="G305" s="87">
        <f t="shared" si="13"/>
        <v>0</v>
      </c>
    </row>
    <row r="306" spans="1:7" s="84" customFormat="1">
      <c r="A306" s="100" t="str">
        <f>Invoice!F308</f>
        <v>Exchange rate :</v>
      </c>
      <c r="B306" s="79">
        <f>Invoice!C308</f>
        <v>0</v>
      </c>
      <c r="C306" s="80">
        <f>Invoice!B308</f>
        <v>0</v>
      </c>
      <c r="D306" s="85">
        <f t="shared" si="11"/>
        <v>0</v>
      </c>
      <c r="E306" s="85">
        <f t="shared" si="12"/>
        <v>0</v>
      </c>
      <c r="F306" s="86">
        <f>Invoice!G308</f>
        <v>0</v>
      </c>
      <c r="G306" s="87">
        <f t="shared" si="13"/>
        <v>0</v>
      </c>
    </row>
    <row r="307" spans="1:7" s="84" customFormat="1">
      <c r="A307" s="100" t="str">
        <f>Invoice!F309</f>
        <v>Exchange rate :</v>
      </c>
      <c r="B307" s="79">
        <f>Invoice!C309</f>
        <v>0</v>
      </c>
      <c r="C307" s="80">
        <f>Invoice!B309</f>
        <v>0</v>
      </c>
      <c r="D307" s="85">
        <f t="shared" si="11"/>
        <v>0</v>
      </c>
      <c r="E307" s="85">
        <f t="shared" si="12"/>
        <v>0</v>
      </c>
      <c r="F307" s="86">
        <f>Invoice!G309</f>
        <v>0</v>
      </c>
      <c r="G307" s="87">
        <f t="shared" si="13"/>
        <v>0</v>
      </c>
    </row>
    <row r="308" spans="1:7" s="84" customFormat="1">
      <c r="A308" s="100" t="str">
        <f>Invoice!F310</f>
        <v>Exchange rate :</v>
      </c>
      <c r="B308" s="79">
        <f>Invoice!C310</f>
        <v>0</v>
      </c>
      <c r="C308" s="80">
        <f>Invoice!B310</f>
        <v>0</v>
      </c>
      <c r="D308" s="85">
        <f t="shared" si="11"/>
        <v>0</v>
      </c>
      <c r="E308" s="85">
        <f t="shared" si="12"/>
        <v>0</v>
      </c>
      <c r="F308" s="86">
        <f>Invoice!G310</f>
        <v>0</v>
      </c>
      <c r="G308" s="87">
        <f t="shared" si="13"/>
        <v>0</v>
      </c>
    </row>
    <row r="309" spans="1:7" s="84" customFormat="1">
      <c r="A309" s="100" t="str">
        <f>Invoice!F311</f>
        <v>Exchange rate :</v>
      </c>
      <c r="B309" s="79">
        <f>Invoice!C311</f>
        <v>0</v>
      </c>
      <c r="C309" s="80">
        <f>Invoice!B311</f>
        <v>0</v>
      </c>
      <c r="D309" s="85">
        <f t="shared" si="11"/>
        <v>0</v>
      </c>
      <c r="E309" s="85">
        <f t="shared" si="12"/>
        <v>0</v>
      </c>
      <c r="F309" s="86">
        <f>Invoice!G311</f>
        <v>0</v>
      </c>
      <c r="G309" s="87">
        <f t="shared" si="13"/>
        <v>0</v>
      </c>
    </row>
    <row r="310" spans="1:7" s="84" customFormat="1">
      <c r="A310" s="100" t="str">
        <f>Invoice!F312</f>
        <v>Exchange rate :</v>
      </c>
      <c r="B310" s="79">
        <f>Invoice!C312</f>
        <v>0</v>
      </c>
      <c r="C310" s="80">
        <f>Invoice!B312</f>
        <v>0</v>
      </c>
      <c r="D310" s="85">
        <f t="shared" si="11"/>
        <v>0</v>
      </c>
      <c r="E310" s="85">
        <f t="shared" si="12"/>
        <v>0</v>
      </c>
      <c r="F310" s="86">
        <f>Invoice!G312</f>
        <v>0</v>
      </c>
      <c r="G310" s="87">
        <f t="shared" si="13"/>
        <v>0</v>
      </c>
    </row>
    <row r="311" spans="1:7" s="84" customFormat="1">
      <c r="A311" s="100" t="str">
        <f>Invoice!F313</f>
        <v>Exchange rate :</v>
      </c>
      <c r="B311" s="79">
        <f>Invoice!C313</f>
        <v>0</v>
      </c>
      <c r="C311" s="80">
        <f>Invoice!B313</f>
        <v>0</v>
      </c>
      <c r="D311" s="85">
        <f t="shared" si="11"/>
        <v>0</v>
      </c>
      <c r="E311" s="85">
        <f t="shared" si="12"/>
        <v>0</v>
      </c>
      <c r="F311" s="86">
        <f>Invoice!G313</f>
        <v>0</v>
      </c>
      <c r="G311" s="87">
        <f t="shared" si="13"/>
        <v>0</v>
      </c>
    </row>
    <row r="312" spans="1:7" s="84" customFormat="1">
      <c r="A312" s="100" t="str">
        <f>Invoice!F314</f>
        <v>Exchange rate :</v>
      </c>
      <c r="B312" s="79">
        <f>Invoice!C314</f>
        <v>0</v>
      </c>
      <c r="C312" s="80">
        <f>Invoice!B314</f>
        <v>0</v>
      </c>
      <c r="D312" s="85">
        <f t="shared" si="11"/>
        <v>0</v>
      </c>
      <c r="E312" s="85">
        <f t="shared" si="12"/>
        <v>0</v>
      </c>
      <c r="F312" s="86">
        <f>Invoice!G314</f>
        <v>0</v>
      </c>
      <c r="G312" s="87">
        <f t="shared" si="13"/>
        <v>0</v>
      </c>
    </row>
    <row r="313" spans="1:7" s="84" customFormat="1">
      <c r="A313" s="100" t="str">
        <f>Invoice!F315</f>
        <v>Exchange rate :</v>
      </c>
      <c r="B313" s="79">
        <f>Invoice!C315</f>
        <v>0</v>
      </c>
      <c r="C313" s="80">
        <f>Invoice!B315</f>
        <v>0</v>
      </c>
      <c r="D313" s="85">
        <f t="shared" si="11"/>
        <v>0</v>
      </c>
      <c r="E313" s="85">
        <f t="shared" si="12"/>
        <v>0</v>
      </c>
      <c r="F313" s="86">
        <f>Invoice!G315</f>
        <v>0</v>
      </c>
      <c r="G313" s="87">
        <f t="shared" si="13"/>
        <v>0</v>
      </c>
    </row>
    <row r="314" spans="1:7" s="84" customFormat="1">
      <c r="A314" s="100" t="str">
        <f>Invoice!F316</f>
        <v>Exchange rate :</v>
      </c>
      <c r="B314" s="79">
        <f>Invoice!C316</f>
        <v>0</v>
      </c>
      <c r="C314" s="80">
        <f>Invoice!B316</f>
        <v>0</v>
      </c>
      <c r="D314" s="85">
        <f t="shared" si="11"/>
        <v>0</v>
      </c>
      <c r="E314" s="85">
        <f t="shared" si="12"/>
        <v>0</v>
      </c>
      <c r="F314" s="86">
        <f>Invoice!G316</f>
        <v>0</v>
      </c>
      <c r="G314" s="87">
        <f t="shared" si="13"/>
        <v>0</v>
      </c>
    </row>
    <row r="315" spans="1:7" s="84" customFormat="1">
      <c r="A315" s="100" t="str">
        <f>Invoice!F317</f>
        <v>Exchange rate :</v>
      </c>
      <c r="B315" s="79">
        <f>Invoice!C317</f>
        <v>0</v>
      </c>
      <c r="C315" s="80">
        <f>Invoice!B317</f>
        <v>0</v>
      </c>
      <c r="D315" s="85">
        <f t="shared" si="11"/>
        <v>0</v>
      </c>
      <c r="E315" s="85">
        <f t="shared" si="12"/>
        <v>0</v>
      </c>
      <c r="F315" s="86">
        <f>Invoice!G317</f>
        <v>0</v>
      </c>
      <c r="G315" s="87">
        <f t="shared" si="13"/>
        <v>0</v>
      </c>
    </row>
    <row r="316" spans="1:7" s="84" customFormat="1">
      <c r="A316" s="100" t="str">
        <f>Invoice!F318</f>
        <v>Exchange rate :</v>
      </c>
      <c r="B316" s="79">
        <f>Invoice!C318</f>
        <v>0</v>
      </c>
      <c r="C316" s="80">
        <f>Invoice!B318</f>
        <v>0</v>
      </c>
      <c r="D316" s="85">
        <f t="shared" si="11"/>
        <v>0</v>
      </c>
      <c r="E316" s="85">
        <f t="shared" si="12"/>
        <v>0</v>
      </c>
      <c r="F316" s="86">
        <f>Invoice!G318</f>
        <v>0</v>
      </c>
      <c r="G316" s="87">
        <f t="shared" si="13"/>
        <v>0</v>
      </c>
    </row>
    <row r="317" spans="1:7" s="84" customFormat="1">
      <c r="A317" s="100" t="str">
        <f>Invoice!F319</f>
        <v>Exchange rate :</v>
      </c>
      <c r="B317" s="79">
        <f>Invoice!C319</f>
        <v>0</v>
      </c>
      <c r="C317" s="80">
        <f>Invoice!B319</f>
        <v>0</v>
      </c>
      <c r="D317" s="85">
        <f t="shared" si="11"/>
        <v>0</v>
      </c>
      <c r="E317" s="85">
        <f t="shared" si="12"/>
        <v>0</v>
      </c>
      <c r="F317" s="86">
        <f>Invoice!G319</f>
        <v>0</v>
      </c>
      <c r="G317" s="87">
        <f t="shared" si="13"/>
        <v>0</v>
      </c>
    </row>
    <row r="318" spans="1:7" s="84" customFormat="1">
      <c r="A318" s="100" t="str">
        <f>Invoice!F320</f>
        <v>Exchange rate :</v>
      </c>
      <c r="B318" s="79">
        <f>Invoice!C320</f>
        <v>0</v>
      </c>
      <c r="C318" s="80">
        <f>Invoice!B320</f>
        <v>0</v>
      </c>
      <c r="D318" s="85">
        <f t="shared" si="11"/>
        <v>0</v>
      </c>
      <c r="E318" s="85">
        <f t="shared" si="12"/>
        <v>0</v>
      </c>
      <c r="F318" s="86">
        <f>Invoice!G320</f>
        <v>0</v>
      </c>
      <c r="G318" s="87">
        <f t="shared" si="13"/>
        <v>0</v>
      </c>
    </row>
    <row r="319" spans="1:7" s="84" customFormat="1">
      <c r="A319" s="100" t="str">
        <f>Invoice!F321</f>
        <v>Exchange rate :</v>
      </c>
      <c r="B319" s="79">
        <f>Invoice!C321</f>
        <v>0</v>
      </c>
      <c r="C319" s="80">
        <f>Invoice!B321</f>
        <v>0</v>
      </c>
      <c r="D319" s="85">
        <f t="shared" si="11"/>
        <v>0</v>
      </c>
      <c r="E319" s="85">
        <f t="shared" si="12"/>
        <v>0</v>
      </c>
      <c r="F319" s="86">
        <f>Invoice!G321</f>
        <v>0</v>
      </c>
      <c r="G319" s="87">
        <f t="shared" si="13"/>
        <v>0</v>
      </c>
    </row>
    <row r="320" spans="1:7" s="84" customFormat="1">
      <c r="A320" s="100" t="str">
        <f>Invoice!F322</f>
        <v>Exchange rate :</v>
      </c>
      <c r="B320" s="79">
        <f>Invoice!C322</f>
        <v>0</v>
      </c>
      <c r="C320" s="80">
        <f>Invoice!B322</f>
        <v>0</v>
      </c>
      <c r="D320" s="85">
        <f t="shared" si="11"/>
        <v>0</v>
      </c>
      <c r="E320" s="85">
        <f t="shared" si="12"/>
        <v>0</v>
      </c>
      <c r="F320" s="86">
        <f>Invoice!G322</f>
        <v>0</v>
      </c>
      <c r="G320" s="87">
        <f t="shared" si="13"/>
        <v>0</v>
      </c>
    </row>
    <row r="321" spans="1:7" s="84" customFormat="1">
      <c r="A321" s="100" t="str">
        <f>Invoice!F323</f>
        <v>Exchange rate :</v>
      </c>
      <c r="B321" s="79">
        <f>Invoice!C323</f>
        <v>0</v>
      </c>
      <c r="C321" s="80">
        <f>Invoice!B323</f>
        <v>0</v>
      </c>
      <c r="D321" s="85">
        <f t="shared" ref="D321:D384" si="14">F321/$D$14</f>
        <v>0</v>
      </c>
      <c r="E321" s="85">
        <f t="shared" ref="E321:E384" si="15">G321/$D$14</f>
        <v>0</v>
      </c>
      <c r="F321" s="86">
        <f>Invoice!G323</f>
        <v>0</v>
      </c>
      <c r="G321" s="87">
        <f t="shared" ref="G321:G384" si="16">C321*F321</f>
        <v>0</v>
      </c>
    </row>
    <row r="322" spans="1:7" s="84" customFormat="1">
      <c r="A322" s="100" t="str">
        <f>Invoice!F324</f>
        <v>Exchange rate :</v>
      </c>
      <c r="B322" s="79">
        <f>Invoice!C324</f>
        <v>0</v>
      </c>
      <c r="C322" s="80">
        <f>Invoice!B324</f>
        <v>0</v>
      </c>
      <c r="D322" s="85">
        <f t="shared" si="14"/>
        <v>0</v>
      </c>
      <c r="E322" s="85">
        <f t="shared" si="15"/>
        <v>0</v>
      </c>
      <c r="F322" s="86">
        <f>Invoice!G324</f>
        <v>0</v>
      </c>
      <c r="G322" s="87">
        <f t="shared" si="16"/>
        <v>0</v>
      </c>
    </row>
    <row r="323" spans="1:7" s="84" customFormat="1">
      <c r="A323" s="100" t="str">
        <f>Invoice!F325</f>
        <v>Exchange rate :</v>
      </c>
      <c r="B323" s="79">
        <f>Invoice!C325</f>
        <v>0</v>
      </c>
      <c r="C323" s="80">
        <f>Invoice!B325</f>
        <v>0</v>
      </c>
      <c r="D323" s="85">
        <f t="shared" si="14"/>
        <v>0</v>
      </c>
      <c r="E323" s="85">
        <f t="shared" si="15"/>
        <v>0</v>
      </c>
      <c r="F323" s="86">
        <f>Invoice!G325</f>
        <v>0</v>
      </c>
      <c r="G323" s="87">
        <f t="shared" si="16"/>
        <v>0</v>
      </c>
    </row>
    <row r="324" spans="1:7" s="84" customFormat="1">
      <c r="A324" s="100" t="str">
        <f>Invoice!F326</f>
        <v>Exchange rate :</v>
      </c>
      <c r="B324" s="79">
        <f>Invoice!C326</f>
        <v>0</v>
      </c>
      <c r="C324" s="80">
        <f>Invoice!B326</f>
        <v>0</v>
      </c>
      <c r="D324" s="85">
        <f t="shared" si="14"/>
        <v>0</v>
      </c>
      <c r="E324" s="85">
        <f t="shared" si="15"/>
        <v>0</v>
      </c>
      <c r="F324" s="86">
        <f>Invoice!G326</f>
        <v>0</v>
      </c>
      <c r="G324" s="87">
        <f t="shared" si="16"/>
        <v>0</v>
      </c>
    </row>
    <row r="325" spans="1:7" s="84" customFormat="1">
      <c r="A325" s="100" t="str">
        <f>Invoice!F327</f>
        <v>Exchange rate :</v>
      </c>
      <c r="B325" s="79">
        <f>Invoice!C327</f>
        <v>0</v>
      </c>
      <c r="C325" s="80">
        <f>Invoice!B327</f>
        <v>0</v>
      </c>
      <c r="D325" s="85">
        <f t="shared" si="14"/>
        <v>0</v>
      </c>
      <c r="E325" s="85">
        <f t="shared" si="15"/>
        <v>0</v>
      </c>
      <c r="F325" s="86">
        <f>Invoice!G327</f>
        <v>0</v>
      </c>
      <c r="G325" s="87">
        <f t="shared" si="16"/>
        <v>0</v>
      </c>
    </row>
    <row r="326" spans="1:7" s="84" customFormat="1">
      <c r="A326" s="100" t="str">
        <f>Invoice!F328</f>
        <v>Exchange rate :</v>
      </c>
      <c r="B326" s="79">
        <f>Invoice!C328</f>
        <v>0</v>
      </c>
      <c r="C326" s="80">
        <f>Invoice!B328</f>
        <v>0</v>
      </c>
      <c r="D326" s="85">
        <f t="shared" si="14"/>
        <v>0</v>
      </c>
      <c r="E326" s="85">
        <f t="shared" si="15"/>
        <v>0</v>
      </c>
      <c r="F326" s="86">
        <f>Invoice!G328</f>
        <v>0</v>
      </c>
      <c r="G326" s="87">
        <f t="shared" si="16"/>
        <v>0</v>
      </c>
    </row>
    <row r="327" spans="1:7" s="84" customFormat="1">
      <c r="A327" s="100" t="str">
        <f>Invoice!F329</f>
        <v>Exchange rate :</v>
      </c>
      <c r="B327" s="79">
        <f>Invoice!C329</f>
        <v>0</v>
      </c>
      <c r="C327" s="80">
        <f>Invoice!B329</f>
        <v>0</v>
      </c>
      <c r="D327" s="85">
        <f t="shared" si="14"/>
        <v>0</v>
      </c>
      <c r="E327" s="85">
        <f t="shared" si="15"/>
        <v>0</v>
      </c>
      <c r="F327" s="86">
        <f>Invoice!G329</f>
        <v>0</v>
      </c>
      <c r="G327" s="87">
        <f t="shared" si="16"/>
        <v>0</v>
      </c>
    </row>
    <row r="328" spans="1:7" s="84" customFormat="1">
      <c r="A328" s="100" t="str">
        <f>Invoice!F330</f>
        <v>Exchange rate :</v>
      </c>
      <c r="B328" s="79">
        <f>Invoice!C330</f>
        <v>0</v>
      </c>
      <c r="C328" s="80">
        <f>Invoice!B330</f>
        <v>0</v>
      </c>
      <c r="D328" s="85">
        <f t="shared" si="14"/>
        <v>0</v>
      </c>
      <c r="E328" s="85">
        <f t="shared" si="15"/>
        <v>0</v>
      </c>
      <c r="F328" s="86">
        <f>Invoice!G330</f>
        <v>0</v>
      </c>
      <c r="G328" s="87">
        <f t="shared" si="16"/>
        <v>0</v>
      </c>
    </row>
    <row r="329" spans="1:7" s="84" customFormat="1">
      <c r="A329" s="100" t="str">
        <f>Invoice!F331</f>
        <v>Exchange rate :</v>
      </c>
      <c r="B329" s="79">
        <f>Invoice!C331</f>
        <v>0</v>
      </c>
      <c r="C329" s="80">
        <f>Invoice!B331</f>
        <v>0</v>
      </c>
      <c r="D329" s="85">
        <f t="shared" si="14"/>
        <v>0</v>
      </c>
      <c r="E329" s="85">
        <f t="shared" si="15"/>
        <v>0</v>
      </c>
      <c r="F329" s="86">
        <f>Invoice!G331</f>
        <v>0</v>
      </c>
      <c r="G329" s="87">
        <f t="shared" si="16"/>
        <v>0</v>
      </c>
    </row>
    <row r="330" spans="1:7" s="84" customFormat="1">
      <c r="A330" s="100" t="str">
        <f>Invoice!F332</f>
        <v>Exchange rate :</v>
      </c>
      <c r="B330" s="79">
        <f>Invoice!C332</f>
        <v>0</v>
      </c>
      <c r="C330" s="80">
        <f>Invoice!B332</f>
        <v>0</v>
      </c>
      <c r="D330" s="85">
        <f t="shared" si="14"/>
        <v>0</v>
      </c>
      <c r="E330" s="85">
        <f t="shared" si="15"/>
        <v>0</v>
      </c>
      <c r="F330" s="86">
        <f>Invoice!G332</f>
        <v>0</v>
      </c>
      <c r="G330" s="87">
        <f t="shared" si="16"/>
        <v>0</v>
      </c>
    </row>
    <row r="331" spans="1:7" s="84" customFormat="1">
      <c r="A331" s="100" t="str">
        <f>Invoice!F333</f>
        <v>Exchange rate :</v>
      </c>
      <c r="B331" s="79">
        <f>Invoice!C333</f>
        <v>0</v>
      </c>
      <c r="C331" s="80">
        <f>Invoice!B333</f>
        <v>0</v>
      </c>
      <c r="D331" s="85">
        <f t="shared" si="14"/>
        <v>0</v>
      </c>
      <c r="E331" s="85">
        <f t="shared" si="15"/>
        <v>0</v>
      </c>
      <c r="F331" s="86">
        <f>Invoice!G333</f>
        <v>0</v>
      </c>
      <c r="G331" s="87">
        <f t="shared" si="16"/>
        <v>0</v>
      </c>
    </row>
    <row r="332" spans="1:7" s="84" customFormat="1">
      <c r="A332" s="100" t="str">
        <f>Invoice!F334</f>
        <v>Exchange rate :</v>
      </c>
      <c r="B332" s="79">
        <f>Invoice!C334</f>
        <v>0</v>
      </c>
      <c r="C332" s="80">
        <f>Invoice!B334</f>
        <v>0</v>
      </c>
      <c r="D332" s="85">
        <f t="shared" si="14"/>
        <v>0</v>
      </c>
      <c r="E332" s="85">
        <f t="shared" si="15"/>
        <v>0</v>
      </c>
      <c r="F332" s="86">
        <f>Invoice!G334</f>
        <v>0</v>
      </c>
      <c r="G332" s="87">
        <f t="shared" si="16"/>
        <v>0</v>
      </c>
    </row>
    <row r="333" spans="1:7" s="84" customFormat="1">
      <c r="A333" s="100" t="str">
        <f>Invoice!F335</f>
        <v>Exchange rate :</v>
      </c>
      <c r="B333" s="79">
        <f>Invoice!C335</f>
        <v>0</v>
      </c>
      <c r="C333" s="80">
        <f>Invoice!B335</f>
        <v>0</v>
      </c>
      <c r="D333" s="85">
        <f t="shared" si="14"/>
        <v>0</v>
      </c>
      <c r="E333" s="85">
        <f t="shared" si="15"/>
        <v>0</v>
      </c>
      <c r="F333" s="86">
        <f>Invoice!G335</f>
        <v>0</v>
      </c>
      <c r="G333" s="87">
        <f t="shared" si="16"/>
        <v>0</v>
      </c>
    </row>
    <row r="334" spans="1:7" s="84" customFormat="1">
      <c r="A334" s="100" t="str">
        <f>Invoice!F336</f>
        <v>Exchange rate :</v>
      </c>
      <c r="B334" s="79">
        <f>Invoice!C336</f>
        <v>0</v>
      </c>
      <c r="C334" s="80">
        <f>Invoice!B336</f>
        <v>0</v>
      </c>
      <c r="D334" s="85">
        <f t="shared" si="14"/>
        <v>0</v>
      </c>
      <c r="E334" s="85">
        <f t="shared" si="15"/>
        <v>0</v>
      </c>
      <c r="F334" s="86">
        <f>Invoice!G336</f>
        <v>0</v>
      </c>
      <c r="G334" s="87">
        <f t="shared" si="16"/>
        <v>0</v>
      </c>
    </row>
    <row r="335" spans="1:7" s="84" customFormat="1">
      <c r="A335" s="100" t="str">
        <f>Invoice!F337</f>
        <v>Exchange rate :</v>
      </c>
      <c r="B335" s="79">
        <f>Invoice!C337</f>
        <v>0</v>
      </c>
      <c r="C335" s="80">
        <f>Invoice!B337</f>
        <v>0</v>
      </c>
      <c r="D335" s="85">
        <f t="shared" si="14"/>
        <v>0</v>
      </c>
      <c r="E335" s="85">
        <f t="shared" si="15"/>
        <v>0</v>
      </c>
      <c r="F335" s="86">
        <f>Invoice!G337</f>
        <v>0</v>
      </c>
      <c r="G335" s="87">
        <f t="shared" si="16"/>
        <v>0</v>
      </c>
    </row>
    <row r="336" spans="1:7" s="84" customFormat="1">
      <c r="A336" s="100" t="str">
        <f>Invoice!F338</f>
        <v>Exchange rate :</v>
      </c>
      <c r="B336" s="79">
        <f>Invoice!C338</f>
        <v>0</v>
      </c>
      <c r="C336" s="80">
        <f>Invoice!B338</f>
        <v>0</v>
      </c>
      <c r="D336" s="85">
        <f t="shared" si="14"/>
        <v>0</v>
      </c>
      <c r="E336" s="85">
        <f t="shared" si="15"/>
        <v>0</v>
      </c>
      <c r="F336" s="86">
        <f>Invoice!G338</f>
        <v>0</v>
      </c>
      <c r="G336" s="87">
        <f t="shared" si="16"/>
        <v>0</v>
      </c>
    </row>
    <row r="337" spans="1:7" s="84" customFormat="1">
      <c r="A337" s="100" t="str">
        <f>Invoice!F339</f>
        <v>Exchange rate :</v>
      </c>
      <c r="B337" s="79">
        <f>Invoice!C339</f>
        <v>0</v>
      </c>
      <c r="C337" s="80">
        <f>Invoice!B339</f>
        <v>0</v>
      </c>
      <c r="D337" s="85">
        <f t="shared" si="14"/>
        <v>0</v>
      </c>
      <c r="E337" s="85">
        <f t="shared" si="15"/>
        <v>0</v>
      </c>
      <c r="F337" s="86">
        <f>Invoice!G339</f>
        <v>0</v>
      </c>
      <c r="G337" s="87">
        <f t="shared" si="16"/>
        <v>0</v>
      </c>
    </row>
    <row r="338" spans="1:7" s="84" customFormat="1">
      <c r="A338" s="100" t="str">
        <f>Invoice!F340</f>
        <v>Exchange rate :</v>
      </c>
      <c r="B338" s="79">
        <f>Invoice!C340</f>
        <v>0</v>
      </c>
      <c r="C338" s="80">
        <f>Invoice!B340</f>
        <v>0</v>
      </c>
      <c r="D338" s="85">
        <f t="shared" si="14"/>
        <v>0</v>
      </c>
      <c r="E338" s="85">
        <f t="shared" si="15"/>
        <v>0</v>
      </c>
      <c r="F338" s="86">
        <f>Invoice!G340</f>
        <v>0</v>
      </c>
      <c r="G338" s="87">
        <f t="shared" si="16"/>
        <v>0</v>
      </c>
    </row>
    <row r="339" spans="1:7" s="84" customFormat="1">
      <c r="A339" s="100" t="str">
        <f>Invoice!F341</f>
        <v>Exchange rate :</v>
      </c>
      <c r="B339" s="79">
        <f>Invoice!C341</f>
        <v>0</v>
      </c>
      <c r="C339" s="80">
        <f>Invoice!B341</f>
        <v>0</v>
      </c>
      <c r="D339" s="85">
        <f t="shared" si="14"/>
        <v>0</v>
      </c>
      <c r="E339" s="85">
        <f t="shared" si="15"/>
        <v>0</v>
      </c>
      <c r="F339" s="86">
        <f>Invoice!G341</f>
        <v>0</v>
      </c>
      <c r="G339" s="87">
        <f t="shared" si="16"/>
        <v>0</v>
      </c>
    </row>
    <row r="340" spans="1:7" s="84" customFormat="1">
      <c r="A340" s="100" t="str">
        <f>Invoice!F342</f>
        <v>Exchange rate :</v>
      </c>
      <c r="B340" s="79">
        <f>Invoice!C342</f>
        <v>0</v>
      </c>
      <c r="C340" s="80">
        <f>Invoice!B342</f>
        <v>0</v>
      </c>
      <c r="D340" s="85">
        <f t="shared" si="14"/>
        <v>0</v>
      </c>
      <c r="E340" s="85">
        <f t="shared" si="15"/>
        <v>0</v>
      </c>
      <c r="F340" s="86">
        <f>Invoice!G342</f>
        <v>0</v>
      </c>
      <c r="G340" s="87">
        <f t="shared" si="16"/>
        <v>0</v>
      </c>
    </row>
    <row r="341" spans="1:7" s="84" customFormat="1">
      <c r="A341" s="100" t="str">
        <f>Invoice!F343</f>
        <v>Exchange rate :</v>
      </c>
      <c r="B341" s="79">
        <f>Invoice!C343</f>
        <v>0</v>
      </c>
      <c r="C341" s="80">
        <f>Invoice!B343</f>
        <v>0</v>
      </c>
      <c r="D341" s="85">
        <f t="shared" si="14"/>
        <v>0</v>
      </c>
      <c r="E341" s="85">
        <f t="shared" si="15"/>
        <v>0</v>
      </c>
      <c r="F341" s="86">
        <f>Invoice!G343</f>
        <v>0</v>
      </c>
      <c r="G341" s="87">
        <f t="shared" si="16"/>
        <v>0</v>
      </c>
    </row>
    <row r="342" spans="1:7" s="84" customFormat="1">
      <c r="A342" s="100" t="str">
        <f>Invoice!F344</f>
        <v>Exchange rate :</v>
      </c>
      <c r="B342" s="79">
        <f>Invoice!C344</f>
        <v>0</v>
      </c>
      <c r="C342" s="80">
        <f>Invoice!B344</f>
        <v>0</v>
      </c>
      <c r="D342" s="85">
        <f t="shared" si="14"/>
        <v>0</v>
      </c>
      <c r="E342" s="85">
        <f t="shared" si="15"/>
        <v>0</v>
      </c>
      <c r="F342" s="86">
        <f>Invoice!G344</f>
        <v>0</v>
      </c>
      <c r="G342" s="87">
        <f t="shared" si="16"/>
        <v>0</v>
      </c>
    </row>
    <row r="343" spans="1:7" s="84" customFormat="1">
      <c r="A343" s="100" t="str">
        <f>Invoice!F345</f>
        <v>Exchange rate :</v>
      </c>
      <c r="B343" s="79">
        <f>Invoice!C345</f>
        <v>0</v>
      </c>
      <c r="C343" s="80">
        <f>Invoice!B345</f>
        <v>0</v>
      </c>
      <c r="D343" s="85">
        <f t="shared" si="14"/>
        <v>0</v>
      </c>
      <c r="E343" s="85">
        <f t="shared" si="15"/>
        <v>0</v>
      </c>
      <c r="F343" s="86">
        <f>Invoice!G345</f>
        <v>0</v>
      </c>
      <c r="G343" s="87">
        <f t="shared" si="16"/>
        <v>0</v>
      </c>
    </row>
    <row r="344" spans="1:7" s="84" customFormat="1">
      <c r="A344" s="100" t="str">
        <f>Invoice!F346</f>
        <v>Exchange rate :</v>
      </c>
      <c r="B344" s="79">
        <f>Invoice!C346</f>
        <v>0</v>
      </c>
      <c r="C344" s="80">
        <f>Invoice!B346</f>
        <v>0</v>
      </c>
      <c r="D344" s="85">
        <f t="shared" si="14"/>
        <v>0</v>
      </c>
      <c r="E344" s="85">
        <f t="shared" si="15"/>
        <v>0</v>
      </c>
      <c r="F344" s="86">
        <f>Invoice!G346</f>
        <v>0</v>
      </c>
      <c r="G344" s="87">
        <f t="shared" si="16"/>
        <v>0</v>
      </c>
    </row>
    <row r="345" spans="1:7" s="84" customFormat="1">
      <c r="A345" s="100" t="str">
        <f>Invoice!F347</f>
        <v>Exchange rate :</v>
      </c>
      <c r="B345" s="79">
        <f>Invoice!C347</f>
        <v>0</v>
      </c>
      <c r="C345" s="80">
        <f>Invoice!B347</f>
        <v>0</v>
      </c>
      <c r="D345" s="85">
        <f t="shared" si="14"/>
        <v>0</v>
      </c>
      <c r="E345" s="85">
        <f t="shared" si="15"/>
        <v>0</v>
      </c>
      <c r="F345" s="86">
        <f>Invoice!G347</f>
        <v>0</v>
      </c>
      <c r="G345" s="87">
        <f t="shared" si="16"/>
        <v>0</v>
      </c>
    </row>
    <row r="346" spans="1:7" s="84" customFormat="1">
      <c r="A346" s="100" t="str">
        <f>Invoice!F348</f>
        <v>Exchange rate :</v>
      </c>
      <c r="B346" s="79">
        <f>Invoice!C348</f>
        <v>0</v>
      </c>
      <c r="C346" s="80">
        <f>Invoice!B348</f>
        <v>0</v>
      </c>
      <c r="D346" s="85">
        <f t="shared" si="14"/>
        <v>0</v>
      </c>
      <c r="E346" s="85">
        <f t="shared" si="15"/>
        <v>0</v>
      </c>
      <c r="F346" s="86">
        <f>Invoice!G348</f>
        <v>0</v>
      </c>
      <c r="G346" s="87">
        <f t="shared" si="16"/>
        <v>0</v>
      </c>
    </row>
    <row r="347" spans="1:7" s="84" customFormat="1">
      <c r="A347" s="100" t="str">
        <f>Invoice!F349</f>
        <v>Exchange rate :</v>
      </c>
      <c r="B347" s="79">
        <f>Invoice!C349</f>
        <v>0</v>
      </c>
      <c r="C347" s="80">
        <f>Invoice!B349</f>
        <v>0</v>
      </c>
      <c r="D347" s="85">
        <f t="shared" si="14"/>
        <v>0</v>
      </c>
      <c r="E347" s="85">
        <f t="shared" si="15"/>
        <v>0</v>
      </c>
      <c r="F347" s="86">
        <f>Invoice!G349</f>
        <v>0</v>
      </c>
      <c r="G347" s="87">
        <f t="shared" si="16"/>
        <v>0</v>
      </c>
    </row>
    <row r="348" spans="1:7" s="84" customFormat="1">
      <c r="A348" s="100" t="str">
        <f>Invoice!F350</f>
        <v>Exchange rate :</v>
      </c>
      <c r="B348" s="79">
        <f>Invoice!C350</f>
        <v>0</v>
      </c>
      <c r="C348" s="80">
        <f>Invoice!B350</f>
        <v>0</v>
      </c>
      <c r="D348" s="85">
        <f t="shared" si="14"/>
        <v>0</v>
      </c>
      <c r="E348" s="85">
        <f t="shared" si="15"/>
        <v>0</v>
      </c>
      <c r="F348" s="86">
        <f>Invoice!G350</f>
        <v>0</v>
      </c>
      <c r="G348" s="87">
        <f t="shared" si="16"/>
        <v>0</v>
      </c>
    </row>
    <row r="349" spans="1:7" s="84" customFormat="1">
      <c r="A349" s="100" t="str">
        <f>Invoice!F351</f>
        <v>Exchange rate :</v>
      </c>
      <c r="B349" s="79">
        <f>Invoice!C351</f>
        <v>0</v>
      </c>
      <c r="C349" s="80">
        <f>Invoice!B351</f>
        <v>0</v>
      </c>
      <c r="D349" s="85">
        <f t="shared" si="14"/>
        <v>0</v>
      </c>
      <c r="E349" s="85">
        <f t="shared" si="15"/>
        <v>0</v>
      </c>
      <c r="F349" s="86">
        <f>Invoice!G351</f>
        <v>0</v>
      </c>
      <c r="G349" s="87">
        <f t="shared" si="16"/>
        <v>0</v>
      </c>
    </row>
    <row r="350" spans="1:7" s="84" customFormat="1">
      <c r="A350" s="100" t="str">
        <f>Invoice!F352</f>
        <v>Exchange rate :</v>
      </c>
      <c r="B350" s="79">
        <f>Invoice!C352</f>
        <v>0</v>
      </c>
      <c r="C350" s="80">
        <f>Invoice!B352</f>
        <v>0</v>
      </c>
      <c r="D350" s="85">
        <f t="shared" si="14"/>
        <v>0</v>
      </c>
      <c r="E350" s="85">
        <f t="shared" si="15"/>
        <v>0</v>
      </c>
      <c r="F350" s="86">
        <f>Invoice!G352</f>
        <v>0</v>
      </c>
      <c r="G350" s="87">
        <f t="shared" si="16"/>
        <v>0</v>
      </c>
    </row>
    <row r="351" spans="1:7" s="84" customFormat="1">
      <c r="A351" s="100" t="str">
        <f>Invoice!F353</f>
        <v>Exchange rate :</v>
      </c>
      <c r="B351" s="79">
        <f>Invoice!C353</f>
        <v>0</v>
      </c>
      <c r="C351" s="80">
        <f>Invoice!B353</f>
        <v>0</v>
      </c>
      <c r="D351" s="85">
        <f t="shared" si="14"/>
        <v>0</v>
      </c>
      <c r="E351" s="85">
        <f t="shared" si="15"/>
        <v>0</v>
      </c>
      <c r="F351" s="86">
        <f>Invoice!G353</f>
        <v>0</v>
      </c>
      <c r="G351" s="87">
        <f t="shared" si="16"/>
        <v>0</v>
      </c>
    </row>
    <row r="352" spans="1:7" s="84" customFormat="1">
      <c r="A352" s="100" t="str">
        <f>Invoice!F354</f>
        <v>Exchange rate :</v>
      </c>
      <c r="B352" s="79">
        <f>Invoice!C354</f>
        <v>0</v>
      </c>
      <c r="C352" s="80">
        <f>Invoice!B354</f>
        <v>0</v>
      </c>
      <c r="D352" s="85">
        <f t="shared" si="14"/>
        <v>0</v>
      </c>
      <c r="E352" s="85">
        <f t="shared" si="15"/>
        <v>0</v>
      </c>
      <c r="F352" s="86">
        <f>Invoice!G354</f>
        <v>0</v>
      </c>
      <c r="G352" s="87">
        <f t="shared" si="16"/>
        <v>0</v>
      </c>
    </row>
    <row r="353" spans="1:7" s="84" customFormat="1">
      <c r="A353" s="100" t="str">
        <f>Invoice!F355</f>
        <v>Exchange rate :</v>
      </c>
      <c r="B353" s="79">
        <f>Invoice!C355</f>
        <v>0</v>
      </c>
      <c r="C353" s="80">
        <f>Invoice!B355</f>
        <v>0</v>
      </c>
      <c r="D353" s="85">
        <f t="shared" si="14"/>
        <v>0</v>
      </c>
      <c r="E353" s="85">
        <f t="shared" si="15"/>
        <v>0</v>
      </c>
      <c r="F353" s="86">
        <f>Invoice!G355</f>
        <v>0</v>
      </c>
      <c r="G353" s="87">
        <f t="shared" si="16"/>
        <v>0</v>
      </c>
    </row>
    <row r="354" spans="1:7" s="84" customFormat="1">
      <c r="A354" s="100" t="str">
        <f>Invoice!F356</f>
        <v>Exchange rate :</v>
      </c>
      <c r="B354" s="79">
        <f>Invoice!C356</f>
        <v>0</v>
      </c>
      <c r="C354" s="80">
        <f>Invoice!B356</f>
        <v>0</v>
      </c>
      <c r="D354" s="85">
        <f t="shared" si="14"/>
        <v>0</v>
      </c>
      <c r="E354" s="85">
        <f t="shared" si="15"/>
        <v>0</v>
      </c>
      <c r="F354" s="86">
        <f>Invoice!G356</f>
        <v>0</v>
      </c>
      <c r="G354" s="87">
        <f t="shared" si="16"/>
        <v>0</v>
      </c>
    </row>
    <row r="355" spans="1:7" s="84" customFormat="1">
      <c r="A355" s="100" t="str">
        <f>Invoice!F357</f>
        <v>Exchange rate :</v>
      </c>
      <c r="B355" s="79">
        <f>Invoice!C357</f>
        <v>0</v>
      </c>
      <c r="C355" s="80">
        <f>Invoice!B357</f>
        <v>0</v>
      </c>
      <c r="D355" s="85">
        <f t="shared" si="14"/>
        <v>0</v>
      </c>
      <c r="E355" s="85">
        <f t="shared" si="15"/>
        <v>0</v>
      </c>
      <c r="F355" s="86">
        <f>Invoice!G357</f>
        <v>0</v>
      </c>
      <c r="G355" s="87">
        <f t="shared" si="16"/>
        <v>0</v>
      </c>
    </row>
    <row r="356" spans="1:7" s="84" customFormat="1">
      <c r="A356" s="100" t="str">
        <f>Invoice!F358</f>
        <v>Exchange rate :</v>
      </c>
      <c r="B356" s="79">
        <f>Invoice!C358</f>
        <v>0</v>
      </c>
      <c r="C356" s="80">
        <f>Invoice!B358</f>
        <v>0</v>
      </c>
      <c r="D356" s="85">
        <f t="shared" si="14"/>
        <v>0</v>
      </c>
      <c r="E356" s="85">
        <f t="shared" si="15"/>
        <v>0</v>
      </c>
      <c r="F356" s="86">
        <f>Invoice!G358</f>
        <v>0</v>
      </c>
      <c r="G356" s="87">
        <f t="shared" si="16"/>
        <v>0</v>
      </c>
    </row>
    <row r="357" spans="1:7" s="84" customFormat="1">
      <c r="A357" s="100" t="str">
        <f>Invoice!F359</f>
        <v>Exchange rate :</v>
      </c>
      <c r="B357" s="79">
        <f>Invoice!C359</f>
        <v>0</v>
      </c>
      <c r="C357" s="80">
        <f>Invoice!B359</f>
        <v>0</v>
      </c>
      <c r="D357" s="85">
        <f t="shared" si="14"/>
        <v>0</v>
      </c>
      <c r="E357" s="85">
        <f t="shared" si="15"/>
        <v>0</v>
      </c>
      <c r="F357" s="86">
        <f>Invoice!G359</f>
        <v>0</v>
      </c>
      <c r="G357" s="87">
        <f t="shared" si="16"/>
        <v>0</v>
      </c>
    </row>
    <row r="358" spans="1:7" s="84" customFormat="1">
      <c r="A358" s="100" t="str">
        <f>Invoice!F360</f>
        <v>Exchange rate :</v>
      </c>
      <c r="B358" s="79">
        <f>Invoice!C360</f>
        <v>0</v>
      </c>
      <c r="C358" s="80">
        <f>Invoice!B360</f>
        <v>0</v>
      </c>
      <c r="D358" s="85">
        <f t="shared" si="14"/>
        <v>0</v>
      </c>
      <c r="E358" s="85">
        <f t="shared" si="15"/>
        <v>0</v>
      </c>
      <c r="F358" s="86">
        <f>Invoice!G360</f>
        <v>0</v>
      </c>
      <c r="G358" s="87">
        <f t="shared" si="16"/>
        <v>0</v>
      </c>
    </row>
    <row r="359" spans="1:7" s="84" customFormat="1">
      <c r="A359" s="100" t="str">
        <f>Invoice!F361</f>
        <v>Exchange rate :</v>
      </c>
      <c r="B359" s="79">
        <f>Invoice!C361</f>
        <v>0</v>
      </c>
      <c r="C359" s="80">
        <f>Invoice!B361</f>
        <v>0</v>
      </c>
      <c r="D359" s="85">
        <f t="shared" si="14"/>
        <v>0</v>
      </c>
      <c r="E359" s="85">
        <f t="shared" si="15"/>
        <v>0</v>
      </c>
      <c r="F359" s="86">
        <f>Invoice!G361</f>
        <v>0</v>
      </c>
      <c r="G359" s="87">
        <f t="shared" si="16"/>
        <v>0</v>
      </c>
    </row>
    <row r="360" spans="1:7" s="84" customFormat="1">
      <c r="A360" s="100" t="str">
        <f>Invoice!F362</f>
        <v>Exchange rate :</v>
      </c>
      <c r="B360" s="79">
        <f>Invoice!C362</f>
        <v>0</v>
      </c>
      <c r="C360" s="80">
        <f>Invoice!B362</f>
        <v>0</v>
      </c>
      <c r="D360" s="85">
        <f t="shared" si="14"/>
        <v>0</v>
      </c>
      <c r="E360" s="85">
        <f t="shared" si="15"/>
        <v>0</v>
      </c>
      <c r="F360" s="86">
        <f>Invoice!G362</f>
        <v>0</v>
      </c>
      <c r="G360" s="87">
        <f t="shared" si="16"/>
        <v>0</v>
      </c>
    </row>
    <row r="361" spans="1:7" s="84" customFormat="1">
      <c r="A361" s="100" t="str">
        <f>Invoice!F363</f>
        <v>Exchange rate :</v>
      </c>
      <c r="B361" s="79">
        <f>Invoice!C363</f>
        <v>0</v>
      </c>
      <c r="C361" s="80">
        <f>Invoice!B363</f>
        <v>0</v>
      </c>
      <c r="D361" s="85">
        <f t="shared" si="14"/>
        <v>0</v>
      </c>
      <c r="E361" s="85">
        <f t="shared" si="15"/>
        <v>0</v>
      </c>
      <c r="F361" s="86">
        <f>Invoice!G363</f>
        <v>0</v>
      </c>
      <c r="G361" s="87">
        <f t="shared" si="16"/>
        <v>0</v>
      </c>
    </row>
    <row r="362" spans="1:7" s="84" customFormat="1">
      <c r="A362" s="100" t="str">
        <f>Invoice!F364</f>
        <v>Exchange rate :</v>
      </c>
      <c r="B362" s="79">
        <f>Invoice!C364</f>
        <v>0</v>
      </c>
      <c r="C362" s="80">
        <f>Invoice!B364</f>
        <v>0</v>
      </c>
      <c r="D362" s="85">
        <f t="shared" si="14"/>
        <v>0</v>
      </c>
      <c r="E362" s="85">
        <f t="shared" si="15"/>
        <v>0</v>
      </c>
      <c r="F362" s="86">
        <f>Invoice!G364</f>
        <v>0</v>
      </c>
      <c r="G362" s="87">
        <f t="shared" si="16"/>
        <v>0</v>
      </c>
    </row>
    <row r="363" spans="1:7" s="84" customFormat="1">
      <c r="A363" s="100" t="str">
        <f>Invoice!F365</f>
        <v>Exchange rate :</v>
      </c>
      <c r="B363" s="79">
        <f>Invoice!C365</f>
        <v>0</v>
      </c>
      <c r="C363" s="80">
        <f>Invoice!B365</f>
        <v>0</v>
      </c>
      <c r="D363" s="85">
        <f t="shared" si="14"/>
        <v>0</v>
      </c>
      <c r="E363" s="85">
        <f t="shared" si="15"/>
        <v>0</v>
      </c>
      <c r="F363" s="86">
        <f>Invoice!G365</f>
        <v>0</v>
      </c>
      <c r="G363" s="87">
        <f t="shared" si="16"/>
        <v>0</v>
      </c>
    </row>
    <row r="364" spans="1:7" s="84" customFormat="1">
      <c r="A364" s="100" t="str">
        <f>Invoice!F366</f>
        <v>Exchange rate :</v>
      </c>
      <c r="B364" s="79">
        <f>Invoice!C366</f>
        <v>0</v>
      </c>
      <c r="C364" s="80">
        <f>Invoice!B366</f>
        <v>0</v>
      </c>
      <c r="D364" s="85">
        <f t="shared" si="14"/>
        <v>0</v>
      </c>
      <c r="E364" s="85">
        <f t="shared" si="15"/>
        <v>0</v>
      </c>
      <c r="F364" s="86">
        <f>Invoice!G366</f>
        <v>0</v>
      </c>
      <c r="G364" s="87">
        <f t="shared" si="16"/>
        <v>0</v>
      </c>
    </row>
    <row r="365" spans="1:7" s="84" customFormat="1">
      <c r="A365" s="100" t="str">
        <f>Invoice!F367</f>
        <v>Exchange rate :</v>
      </c>
      <c r="B365" s="79">
        <f>Invoice!C367</f>
        <v>0</v>
      </c>
      <c r="C365" s="80">
        <f>Invoice!B367</f>
        <v>0</v>
      </c>
      <c r="D365" s="85">
        <f t="shared" si="14"/>
        <v>0</v>
      </c>
      <c r="E365" s="85">
        <f t="shared" si="15"/>
        <v>0</v>
      </c>
      <c r="F365" s="86">
        <f>Invoice!G367</f>
        <v>0</v>
      </c>
      <c r="G365" s="87">
        <f t="shared" si="16"/>
        <v>0</v>
      </c>
    </row>
    <row r="366" spans="1:7" s="84" customFormat="1">
      <c r="A366" s="100" t="str">
        <f>Invoice!F368</f>
        <v>Exchange rate :</v>
      </c>
      <c r="B366" s="79">
        <f>Invoice!C368</f>
        <v>0</v>
      </c>
      <c r="C366" s="80">
        <f>Invoice!B368</f>
        <v>0</v>
      </c>
      <c r="D366" s="85">
        <f t="shared" si="14"/>
        <v>0</v>
      </c>
      <c r="E366" s="85">
        <f t="shared" si="15"/>
        <v>0</v>
      </c>
      <c r="F366" s="86">
        <f>Invoice!G368</f>
        <v>0</v>
      </c>
      <c r="G366" s="87">
        <f t="shared" si="16"/>
        <v>0</v>
      </c>
    </row>
    <row r="367" spans="1:7" s="84" customFormat="1">
      <c r="A367" s="100" t="str">
        <f>Invoice!F369</f>
        <v>Exchange rate :</v>
      </c>
      <c r="B367" s="79">
        <f>Invoice!C369</f>
        <v>0</v>
      </c>
      <c r="C367" s="80">
        <f>Invoice!B369</f>
        <v>0</v>
      </c>
      <c r="D367" s="85">
        <f t="shared" si="14"/>
        <v>0</v>
      </c>
      <c r="E367" s="85">
        <f t="shared" si="15"/>
        <v>0</v>
      </c>
      <c r="F367" s="86">
        <f>Invoice!G369</f>
        <v>0</v>
      </c>
      <c r="G367" s="87">
        <f t="shared" si="16"/>
        <v>0</v>
      </c>
    </row>
    <row r="368" spans="1:7" s="84" customFormat="1">
      <c r="A368" s="100" t="str">
        <f>Invoice!F370</f>
        <v>Exchange rate :</v>
      </c>
      <c r="B368" s="79">
        <f>Invoice!C370</f>
        <v>0</v>
      </c>
      <c r="C368" s="80">
        <f>Invoice!B370</f>
        <v>0</v>
      </c>
      <c r="D368" s="85">
        <f t="shared" si="14"/>
        <v>0</v>
      </c>
      <c r="E368" s="85">
        <f t="shared" si="15"/>
        <v>0</v>
      </c>
      <c r="F368" s="86">
        <f>Invoice!G370</f>
        <v>0</v>
      </c>
      <c r="G368" s="87">
        <f t="shared" si="16"/>
        <v>0</v>
      </c>
    </row>
    <row r="369" spans="1:7" s="84" customFormat="1">
      <c r="A369" s="100" t="str">
        <f>Invoice!F371</f>
        <v>Exchange rate :</v>
      </c>
      <c r="B369" s="79">
        <f>Invoice!C371</f>
        <v>0</v>
      </c>
      <c r="C369" s="80">
        <f>Invoice!B371</f>
        <v>0</v>
      </c>
      <c r="D369" s="85">
        <f t="shared" si="14"/>
        <v>0</v>
      </c>
      <c r="E369" s="85">
        <f t="shared" si="15"/>
        <v>0</v>
      </c>
      <c r="F369" s="86">
        <f>Invoice!G371</f>
        <v>0</v>
      </c>
      <c r="G369" s="87">
        <f t="shared" si="16"/>
        <v>0</v>
      </c>
    </row>
    <row r="370" spans="1:7" s="84" customFormat="1">
      <c r="A370" s="100" t="str">
        <f>Invoice!F372</f>
        <v>Exchange rate :</v>
      </c>
      <c r="B370" s="79">
        <f>Invoice!C372</f>
        <v>0</v>
      </c>
      <c r="C370" s="80">
        <f>Invoice!B372</f>
        <v>0</v>
      </c>
      <c r="D370" s="85">
        <f t="shared" si="14"/>
        <v>0</v>
      </c>
      <c r="E370" s="85">
        <f t="shared" si="15"/>
        <v>0</v>
      </c>
      <c r="F370" s="86">
        <f>Invoice!G372</f>
        <v>0</v>
      </c>
      <c r="G370" s="87">
        <f t="shared" si="16"/>
        <v>0</v>
      </c>
    </row>
    <row r="371" spans="1:7" s="84" customFormat="1">
      <c r="A371" s="100" t="str">
        <f>Invoice!F373</f>
        <v>Exchange rate :</v>
      </c>
      <c r="B371" s="79">
        <f>Invoice!C373</f>
        <v>0</v>
      </c>
      <c r="C371" s="80">
        <f>Invoice!B373</f>
        <v>0</v>
      </c>
      <c r="D371" s="85">
        <f t="shared" si="14"/>
        <v>0</v>
      </c>
      <c r="E371" s="85">
        <f t="shared" si="15"/>
        <v>0</v>
      </c>
      <c r="F371" s="86">
        <f>Invoice!G373</f>
        <v>0</v>
      </c>
      <c r="G371" s="87">
        <f t="shared" si="16"/>
        <v>0</v>
      </c>
    </row>
    <row r="372" spans="1:7" s="84" customFormat="1">
      <c r="A372" s="100" t="str">
        <f>Invoice!F374</f>
        <v>Exchange rate :</v>
      </c>
      <c r="B372" s="79">
        <f>Invoice!C374</f>
        <v>0</v>
      </c>
      <c r="C372" s="80">
        <f>Invoice!B374</f>
        <v>0</v>
      </c>
      <c r="D372" s="85">
        <f t="shared" si="14"/>
        <v>0</v>
      </c>
      <c r="E372" s="85">
        <f t="shared" si="15"/>
        <v>0</v>
      </c>
      <c r="F372" s="86">
        <f>Invoice!G374</f>
        <v>0</v>
      </c>
      <c r="G372" s="87">
        <f t="shared" si="16"/>
        <v>0</v>
      </c>
    </row>
    <row r="373" spans="1:7" s="84" customFormat="1">
      <c r="A373" s="100" t="str">
        <f>Invoice!F375</f>
        <v>Exchange rate :</v>
      </c>
      <c r="B373" s="79">
        <f>Invoice!C375</f>
        <v>0</v>
      </c>
      <c r="C373" s="80">
        <f>Invoice!B375</f>
        <v>0</v>
      </c>
      <c r="D373" s="85">
        <f t="shared" si="14"/>
        <v>0</v>
      </c>
      <c r="E373" s="85">
        <f t="shared" si="15"/>
        <v>0</v>
      </c>
      <c r="F373" s="86">
        <f>Invoice!G375</f>
        <v>0</v>
      </c>
      <c r="G373" s="87">
        <f t="shared" si="16"/>
        <v>0</v>
      </c>
    </row>
    <row r="374" spans="1:7" s="84" customFormat="1">
      <c r="A374" s="100" t="str">
        <f>Invoice!F376</f>
        <v>Exchange rate :</v>
      </c>
      <c r="B374" s="79">
        <f>Invoice!C376</f>
        <v>0</v>
      </c>
      <c r="C374" s="80">
        <f>Invoice!B376</f>
        <v>0</v>
      </c>
      <c r="D374" s="85">
        <f t="shared" si="14"/>
        <v>0</v>
      </c>
      <c r="E374" s="85">
        <f t="shared" si="15"/>
        <v>0</v>
      </c>
      <c r="F374" s="86">
        <f>Invoice!G376</f>
        <v>0</v>
      </c>
      <c r="G374" s="87">
        <f t="shared" si="16"/>
        <v>0</v>
      </c>
    </row>
    <row r="375" spans="1:7" s="84" customFormat="1">
      <c r="A375" s="100" t="str">
        <f>Invoice!F377</f>
        <v>Exchange rate :</v>
      </c>
      <c r="B375" s="79">
        <f>Invoice!C377</f>
        <v>0</v>
      </c>
      <c r="C375" s="80">
        <f>Invoice!B377</f>
        <v>0</v>
      </c>
      <c r="D375" s="85">
        <f t="shared" si="14"/>
        <v>0</v>
      </c>
      <c r="E375" s="85">
        <f t="shared" si="15"/>
        <v>0</v>
      </c>
      <c r="F375" s="86">
        <f>Invoice!G377</f>
        <v>0</v>
      </c>
      <c r="G375" s="87">
        <f t="shared" si="16"/>
        <v>0</v>
      </c>
    </row>
    <row r="376" spans="1:7" s="84" customFormat="1">
      <c r="A376" s="100" t="str">
        <f>Invoice!F378</f>
        <v>Exchange rate :</v>
      </c>
      <c r="B376" s="79">
        <f>Invoice!C378</f>
        <v>0</v>
      </c>
      <c r="C376" s="80">
        <f>Invoice!B378</f>
        <v>0</v>
      </c>
      <c r="D376" s="85">
        <f t="shared" si="14"/>
        <v>0</v>
      </c>
      <c r="E376" s="85">
        <f t="shared" si="15"/>
        <v>0</v>
      </c>
      <c r="F376" s="86">
        <f>Invoice!G378</f>
        <v>0</v>
      </c>
      <c r="G376" s="87">
        <f t="shared" si="16"/>
        <v>0</v>
      </c>
    </row>
    <row r="377" spans="1:7" s="84" customFormat="1">
      <c r="A377" s="100" t="str">
        <f>Invoice!F379</f>
        <v>Exchange rate :</v>
      </c>
      <c r="B377" s="79">
        <f>Invoice!C379</f>
        <v>0</v>
      </c>
      <c r="C377" s="80">
        <f>Invoice!B379</f>
        <v>0</v>
      </c>
      <c r="D377" s="85">
        <f t="shared" si="14"/>
        <v>0</v>
      </c>
      <c r="E377" s="85">
        <f t="shared" si="15"/>
        <v>0</v>
      </c>
      <c r="F377" s="86">
        <f>Invoice!G379</f>
        <v>0</v>
      </c>
      <c r="G377" s="87">
        <f t="shared" si="16"/>
        <v>0</v>
      </c>
    </row>
    <row r="378" spans="1:7" s="84" customFormat="1">
      <c r="A378" s="100" t="str">
        <f>Invoice!F380</f>
        <v>Exchange rate :</v>
      </c>
      <c r="B378" s="79">
        <f>Invoice!C380</f>
        <v>0</v>
      </c>
      <c r="C378" s="80">
        <f>Invoice!B380</f>
        <v>0</v>
      </c>
      <c r="D378" s="85">
        <f t="shared" si="14"/>
        <v>0</v>
      </c>
      <c r="E378" s="85">
        <f t="shared" si="15"/>
        <v>0</v>
      </c>
      <c r="F378" s="86">
        <f>Invoice!G380</f>
        <v>0</v>
      </c>
      <c r="G378" s="87">
        <f t="shared" si="16"/>
        <v>0</v>
      </c>
    </row>
    <row r="379" spans="1:7" s="84" customFormat="1">
      <c r="A379" s="100" t="str">
        <f>Invoice!F381</f>
        <v>Exchange rate :</v>
      </c>
      <c r="B379" s="79">
        <f>Invoice!C381</f>
        <v>0</v>
      </c>
      <c r="C379" s="80">
        <f>Invoice!B381</f>
        <v>0</v>
      </c>
      <c r="D379" s="85">
        <f t="shared" si="14"/>
        <v>0</v>
      </c>
      <c r="E379" s="85">
        <f t="shared" si="15"/>
        <v>0</v>
      </c>
      <c r="F379" s="86">
        <f>Invoice!G381</f>
        <v>0</v>
      </c>
      <c r="G379" s="87">
        <f t="shared" si="16"/>
        <v>0</v>
      </c>
    </row>
    <row r="380" spans="1:7" s="84" customFormat="1">
      <c r="A380" s="100" t="str">
        <f>Invoice!F382</f>
        <v>Exchange rate :</v>
      </c>
      <c r="B380" s="79">
        <f>Invoice!C382</f>
        <v>0</v>
      </c>
      <c r="C380" s="80">
        <f>Invoice!B382</f>
        <v>0</v>
      </c>
      <c r="D380" s="85">
        <f t="shared" si="14"/>
        <v>0</v>
      </c>
      <c r="E380" s="85">
        <f t="shared" si="15"/>
        <v>0</v>
      </c>
      <c r="F380" s="86">
        <f>Invoice!G382</f>
        <v>0</v>
      </c>
      <c r="G380" s="87">
        <f t="shared" si="16"/>
        <v>0</v>
      </c>
    </row>
    <row r="381" spans="1:7" s="84" customFormat="1">
      <c r="A381" s="100" t="str">
        <f>Invoice!F383</f>
        <v>Exchange rate :</v>
      </c>
      <c r="B381" s="79">
        <f>Invoice!C383</f>
        <v>0</v>
      </c>
      <c r="C381" s="80">
        <f>Invoice!B383</f>
        <v>0</v>
      </c>
      <c r="D381" s="85">
        <f t="shared" si="14"/>
        <v>0</v>
      </c>
      <c r="E381" s="85">
        <f t="shared" si="15"/>
        <v>0</v>
      </c>
      <c r="F381" s="86">
        <f>Invoice!G383</f>
        <v>0</v>
      </c>
      <c r="G381" s="87">
        <f t="shared" si="16"/>
        <v>0</v>
      </c>
    </row>
    <row r="382" spans="1:7" s="84" customFormat="1">
      <c r="A382" s="100" t="str">
        <f>Invoice!F384</f>
        <v>Exchange rate :</v>
      </c>
      <c r="B382" s="79">
        <f>Invoice!C384</f>
        <v>0</v>
      </c>
      <c r="C382" s="80">
        <f>Invoice!B384</f>
        <v>0</v>
      </c>
      <c r="D382" s="85">
        <f t="shared" si="14"/>
        <v>0</v>
      </c>
      <c r="E382" s="85">
        <f t="shared" si="15"/>
        <v>0</v>
      </c>
      <c r="F382" s="86">
        <f>Invoice!G384</f>
        <v>0</v>
      </c>
      <c r="G382" s="87">
        <f t="shared" si="16"/>
        <v>0</v>
      </c>
    </row>
    <row r="383" spans="1:7" s="84" customFormat="1">
      <c r="A383" s="100" t="str">
        <f>Invoice!F385</f>
        <v>Exchange rate :</v>
      </c>
      <c r="B383" s="79">
        <f>Invoice!C385</f>
        <v>0</v>
      </c>
      <c r="C383" s="80">
        <f>Invoice!B385</f>
        <v>0</v>
      </c>
      <c r="D383" s="85">
        <f t="shared" si="14"/>
        <v>0</v>
      </c>
      <c r="E383" s="85">
        <f t="shared" si="15"/>
        <v>0</v>
      </c>
      <c r="F383" s="86">
        <f>Invoice!G385</f>
        <v>0</v>
      </c>
      <c r="G383" s="87">
        <f t="shared" si="16"/>
        <v>0</v>
      </c>
    </row>
    <row r="384" spans="1:7" s="84" customFormat="1">
      <c r="A384" s="100" t="str">
        <f>Invoice!F386</f>
        <v>Exchange rate :</v>
      </c>
      <c r="B384" s="79">
        <f>Invoice!C386</f>
        <v>0</v>
      </c>
      <c r="C384" s="80">
        <f>Invoice!B386</f>
        <v>0</v>
      </c>
      <c r="D384" s="85">
        <f t="shared" si="14"/>
        <v>0</v>
      </c>
      <c r="E384" s="85">
        <f t="shared" si="15"/>
        <v>0</v>
      </c>
      <c r="F384" s="86">
        <f>Invoice!G386</f>
        <v>0</v>
      </c>
      <c r="G384" s="87">
        <f t="shared" si="16"/>
        <v>0</v>
      </c>
    </row>
    <row r="385" spans="1:7" s="84" customFormat="1">
      <c r="A385" s="100" t="str">
        <f>Invoice!F387</f>
        <v>Exchange rate :</v>
      </c>
      <c r="B385" s="79">
        <f>Invoice!C387</f>
        <v>0</v>
      </c>
      <c r="C385" s="80">
        <f>Invoice!B387</f>
        <v>0</v>
      </c>
      <c r="D385" s="85">
        <f t="shared" ref="D385:D448" si="17">F385/$D$14</f>
        <v>0</v>
      </c>
      <c r="E385" s="85">
        <f t="shared" ref="E385:E448" si="18">G385/$D$14</f>
        <v>0</v>
      </c>
      <c r="F385" s="86">
        <f>Invoice!G387</f>
        <v>0</v>
      </c>
      <c r="G385" s="87">
        <f t="shared" ref="G385:G448" si="19">C385*F385</f>
        <v>0</v>
      </c>
    </row>
    <row r="386" spans="1:7" s="84" customFormat="1">
      <c r="A386" s="100" t="str">
        <f>Invoice!F388</f>
        <v>Exchange rate :</v>
      </c>
      <c r="B386" s="79">
        <f>Invoice!C388</f>
        <v>0</v>
      </c>
      <c r="C386" s="80">
        <f>Invoice!B388</f>
        <v>0</v>
      </c>
      <c r="D386" s="85">
        <f t="shared" si="17"/>
        <v>0</v>
      </c>
      <c r="E386" s="85">
        <f t="shared" si="18"/>
        <v>0</v>
      </c>
      <c r="F386" s="86">
        <f>Invoice!G388</f>
        <v>0</v>
      </c>
      <c r="G386" s="87">
        <f t="shared" si="19"/>
        <v>0</v>
      </c>
    </row>
    <row r="387" spans="1:7" s="84" customFormat="1">
      <c r="A387" s="100" t="str">
        <f>Invoice!F389</f>
        <v>Exchange rate :</v>
      </c>
      <c r="B387" s="79">
        <f>Invoice!C389</f>
        <v>0</v>
      </c>
      <c r="C387" s="80">
        <f>Invoice!B389</f>
        <v>0</v>
      </c>
      <c r="D387" s="85">
        <f t="shared" si="17"/>
        <v>0</v>
      </c>
      <c r="E387" s="85">
        <f t="shared" si="18"/>
        <v>0</v>
      </c>
      <c r="F387" s="86">
        <f>Invoice!G389</f>
        <v>0</v>
      </c>
      <c r="G387" s="87">
        <f t="shared" si="19"/>
        <v>0</v>
      </c>
    </row>
    <row r="388" spans="1:7" s="84" customFormat="1">
      <c r="A388" s="100" t="str">
        <f>Invoice!F390</f>
        <v>Exchange rate :</v>
      </c>
      <c r="B388" s="79">
        <f>Invoice!C390</f>
        <v>0</v>
      </c>
      <c r="C388" s="80">
        <f>Invoice!B390</f>
        <v>0</v>
      </c>
      <c r="D388" s="85">
        <f t="shared" si="17"/>
        <v>0</v>
      </c>
      <c r="E388" s="85">
        <f t="shared" si="18"/>
        <v>0</v>
      </c>
      <c r="F388" s="86">
        <f>Invoice!G390</f>
        <v>0</v>
      </c>
      <c r="G388" s="87">
        <f t="shared" si="19"/>
        <v>0</v>
      </c>
    </row>
    <row r="389" spans="1:7" s="84" customFormat="1">
      <c r="A389" s="100" t="str">
        <f>Invoice!F391</f>
        <v>Exchange rate :</v>
      </c>
      <c r="B389" s="79">
        <f>Invoice!C391</f>
        <v>0</v>
      </c>
      <c r="C389" s="80">
        <f>Invoice!B391</f>
        <v>0</v>
      </c>
      <c r="D389" s="85">
        <f t="shared" si="17"/>
        <v>0</v>
      </c>
      <c r="E389" s="85">
        <f t="shared" si="18"/>
        <v>0</v>
      </c>
      <c r="F389" s="86">
        <f>Invoice!G391</f>
        <v>0</v>
      </c>
      <c r="G389" s="87">
        <f t="shared" si="19"/>
        <v>0</v>
      </c>
    </row>
    <row r="390" spans="1:7" s="84" customFormat="1">
      <c r="A390" s="100" t="str">
        <f>Invoice!F392</f>
        <v>Exchange rate :</v>
      </c>
      <c r="B390" s="79">
        <f>Invoice!C392</f>
        <v>0</v>
      </c>
      <c r="C390" s="80">
        <f>Invoice!B392</f>
        <v>0</v>
      </c>
      <c r="D390" s="85">
        <f t="shared" si="17"/>
        <v>0</v>
      </c>
      <c r="E390" s="85">
        <f t="shared" si="18"/>
        <v>0</v>
      </c>
      <c r="F390" s="86">
        <f>Invoice!G392</f>
        <v>0</v>
      </c>
      <c r="G390" s="87">
        <f t="shared" si="19"/>
        <v>0</v>
      </c>
    </row>
    <row r="391" spans="1:7" s="84" customFormat="1">
      <c r="A391" s="100" t="str">
        <f>Invoice!F393</f>
        <v>Exchange rate :</v>
      </c>
      <c r="B391" s="79">
        <f>Invoice!C393</f>
        <v>0</v>
      </c>
      <c r="C391" s="80">
        <f>Invoice!B393</f>
        <v>0</v>
      </c>
      <c r="D391" s="85">
        <f t="shared" si="17"/>
        <v>0</v>
      </c>
      <c r="E391" s="85">
        <f t="shared" si="18"/>
        <v>0</v>
      </c>
      <c r="F391" s="86">
        <f>Invoice!G393</f>
        <v>0</v>
      </c>
      <c r="G391" s="87">
        <f t="shared" si="19"/>
        <v>0</v>
      </c>
    </row>
    <row r="392" spans="1:7" s="84" customFormat="1">
      <c r="A392" s="100" t="str">
        <f>Invoice!F394</f>
        <v>Exchange rate :</v>
      </c>
      <c r="B392" s="79">
        <f>Invoice!C394</f>
        <v>0</v>
      </c>
      <c r="C392" s="80">
        <f>Invoice!B394</f>
        <v>0</v>
      </c>
      <c r="D392" s="85">
        <f t="shared" si="17"/>
        <v>0</v>
      </c>
      <c r="E392" s="85">
        <f t="shared" si="18"/>
        <v>0</v>
      </c>
      <c r="F392" s="86">
        <f>Invoice!G394</f>
        <v>0</v>
      </c>
      <c r="G392" s="87">
        <f t="shared" si="19"/>
        <v>0</v>
      </c>
    </row>
    <row r="393" spans="1:7" s="84" customFormat="1">
      <c r="A393" s="100" t="str">
        <f>Invoice!F395</f>
        <v>Exchange rate :</v>
      </c>
      <c r="B393" s="79">
        <f>Invoice!C395</f>
        <v>0</v>
      </c>
      <c r="C393" s="80">
        <f>Invoice!B395</f>
        <v>0</v>
      </c>
      <c r="D393" s="85">
        <f t="shared" si="17"/>
        <v>0</v>
      </c>
      <c r="E393" s="85">
        <f t="shared" si="18"/>
        <v>0</v>
      </c>
      <c r="F393" s="86">
        <f>Invoice!G395</f>
        <v>0</v>
      </c>
      <c r="G393" s="87">
        <f t="shared" si="19"/>
        <v>0</v>
      </c>
    </row>
    <row r="394" spans="1:7" s="84" customFormat="1">
      <c r="A394" s="100" t="str">
        <f>Invoice!F396</f>
        <v>Exchange rate :</v>
      </c>
      <c r="B394" s="79">
        <f>Invoice!C396</f>
        <v>0</v>
      </c>
      <c r="C394" s="80">
        <f>Invoice!B396</f>
        <v>0</v>
      </c>
      <c r="D394" s="85">
        <f t="shared" si="17"/>
        <v>0</v>
      </c>
      <c r="E394" s="85">
        <f t="shared" si="18"/>
        <v>0</v>
      </c>
      <c r="F394" s="86">
        <f>Invoice!G396</f>
        <v>0</v>
      </c>
      <c r="G394" s="87">
        <f t="shared" si="19"/>
        <v>0</v>
      </c>
    </row>
    <row r="395" spans="1:7" s="84" customFormat="1">
      <c r="A395" s="100" t="str">
        <f>Invoice!F397</f>
        <v>Exchange rate :</v>
      </c>
      <c r="B395" s="79">
        <f>Invoice!C397</f>
        <v>0</v>
      </c>
      <c r="C395" s="80">
        <f>Invoice!B397</f>
        <v>0</v>
      </c>
      <c r="D395" s="85">
        <f t="shared" si="17"/>
        <v>0</v>
      </c>
      <c r="E395" s="85">
        <f t="shared" si="18"/>
        <v>0</v>
      </c>
      <c r="F395" s="86">
        <f>Invoice!G397</f>
        <v>0</v>
      </c>
      <c r="G395" s="87">
        <f t="shared" si="19"/>
        <v>0</v>
      </c>
    </row>
    <row r="396" spans="1:7" s="84" customFormat="1">
      <c r="A396" s="100" t="str">
        <f>Invoice!F398</f>
        <v>Exchange rate :</v>
      </c>
      <c r="B396" s="79">
        <f>Invoice!C398</f>
        <v>0</v>
      </c>
      <c r="C396" s="80">
        <f>Invoice!B398</f>
        <v>0</v>
      </c>
      <c r="D396" s="85">
        <f t="shared" si="17"/>
        <v>0</v>
      </c>
      <c r="E396" s="85">
        <f t="shared" si="18"/>
        <v>0</v>
      </c>
      <c r="F396" s="86">
        <f>Invoice!G398</f>
        <v>0</v>
      </c>
      <c r="G396" s="87">
        <f t="shared" si="19"/>
        <v>0</v>
      </c>
    </row>
    <row r="397" spans="1:7" s="84" customFormat="1">
      <c r="A397" s="100" t="str">
        <f>Invoice!F399</f>
        <v>Exchange rate :</v>
      </c>
      <c r="B397" s="79">
        <f>Invoice!C399</f>
        <v>0</v>
      </c>
      <c r="C397" s="80">
        <f>Invoice!B399</f>
        <v>0</v>
      </c>
      <c r="D397" s="85">
        <f t="shared" si="17"/>
        <v>0</v>
      </c>
      <c r="E397" s="85">
        <f t="shared" si="18"/>
        <v>0</v>
      </c>
      <c r="F397" s="86">
        <f>Invoice!G399</f>
        <v>0</v>
      </c>
      <c r="G397" s="87">
        <f t="shared" si="19"/>
        <v>0</v>
      </c>
    </row>
    <row r="398" spans="1:7" s="84" customFormat="1">
      <c r="A398" s="100" t="str">
        <f>Invoice!F400</f>
        <v>Exchange rate :</v>
      </c>
      <c r="B398" s="79">
        <f>Invoice!C400</f>
        <v>0</v>
      </c>
      <c r="C398" s="80">
        <f>Invoice!B400</f>
        <v>0</v>
      </c>
      <c r="D398" s="85">
        <f t="shared" si="17"/>
        <v>0</v>
      </c>
      <c r="E398" s="85">
        <f t="shared" si="18"/>
        <v>0</v>
      </c>
      <c r="F398" s="86">
        <f>Invoice!G400</f>
        <v>0</v>
      </c>
      <c r="G398" s="87">
        <f t="shared" si="19"/>
        <v>0</v>
      </c>
    </row>
    <row r="399" spans="1:7" s="84" customFormat="1">
      <c r="A399" s="100" t="str">
        <f>Invoice!F401</f>
        <v>Exchange rate :</v>
      </c>
      <c r="B399" s="79">
        <f>Invoice!C401</f>
        <v>0</v>
      </c>
      <c r="C399" s="80">
        <f>Invoice!B401</f>
        <v>0</v>
      </c>
      <c r="D399" s="85">
        <f t="shared" si="17"/>
        <v>0</v>
      </c>
      <c r="E399" s="85">
        <f t="shared" si="18"/>
        <v>0</v>
      </c>
      <c r="F399" s="86">
        <f>Invoice!G401</f>
        <v>0</v>
      </c>
      <c r="G399" s="87">
        <f t="shared" si="19"/>
        <v>0</v>
      </c>
    </row>
    <row r="400" spans="1:7" s="84" customFormat="1">
      <c r="A400" s="100" t="str">
        <f>Invoice!F402</f>
        <v>Exchange rate :</v>
      </c>
      <c r="B400" s="79">
        <f>Invoice!C402</f>
        <v>0</v>
      </c>
      <c r="C400" s="80">
        <f>Invoice!B402</f>
        <v>0</v>
      </c>
      <c r="D400" s="85">
        <f t="shared" si="17"/>
        <v>0</v>
      </c>
      <c r="E400" s="85">
        <f t="shared" si="18"/>
        <v>0</v>
      </c>
      <c r="F400" s="86">
        <f>Invoice!G402</f>
        <v>0</v>
      </c>
      <c r="G400" s="87">
        <f t="shared" si="19"/>
        <v>0</v>
      </c>
    </row>
    <row r="401" spans="1:7" s="84" customFormat="1">
      <c r="A401" s="100" t="str">
        <f>Invoice!F403</f>
        <v>Exchange rate :</v>
      </c>
      <c r="B401" s="79">
        <f>Invoice!C403</f>
        <v>0</v>
      </c>
      <c r="C401" s="80">
        <f>Invoice!B403</f>
        <v>0</v>
      </c>
      <c r="D401" s="85">
        <f t="shared" si="17"/>
        <v>0</v>
      </c>
      <c r="E401" s="85">
        <f t="shared" si="18"/>
        <v>0</v>
      </c>
      <c r="F401" s="86">
        <f>Invoice!G403</f>
        <v>0</v>
      </c>
      <c r="G401" s="87">
        <f t="shared" si="19"/>
        <v>0</v>
      </c>
    </row>
    <row r="402" spans="1:7" s="84" customFormat="1">
      <c r="A402" s="100" t="str">
        <f>Invoice!F404</f>
        <v>Exchange rate :</v>
      </c>
      <c r="B402" s="79">
        <f>Invoice!C404</f>
        <v>0</v>
      </c>
      <c r="C402" s="80">
        <f>Invoice!B404</f>
        <v>0</v>
      </c>
      <c r="D402" s="85">
        <f t="shared" si="17"/>
        <v>0</v>
      </c>
      <c r="E402" s="85">
        <f t="shared" si="18"/>
        <v>0</v>
      </c>
      <c r="F402" s="86">
        <f>Invoice!G404</f>
        <v>0</v>
      </c>
      <c r="G402" s="87">
        <f t="shared" si="19"/>
        <v>0</v>
      </c>
    </row>
    <row r="403" spans="1:7" s="84" customFormat="1">
      <c r="A403" s="100" t="str">
        <f>Invoice!F405</f>
        <v>Exchange rate :</v>
      </c>
      <c r="B403" s="79">
        <f>Invoice!C405</f>
        <v>0</v>
      </c>
      <c r="C403" s="80">
        <f>Invoice!B405</f>
        <v>0</v>
      </c>
      <c r="D403" s="85">
        <f t="shared" si="17"/>
        <v>0</v>
      </c>
      <c r="E403" s="85">
        <f t="shared" si="18"/>
        <v>0</v>
      </c>
      <c r="F403" s="86">
        <f>Invoice!G405</f>
        <v>0</v>
      </c>
      <c r="G403" s="87">
        <f t="shared" si="19"/>
        <v>0</v>
      </c>
    </row>
    <row r="404" spans="1:7" s="84" customFormat="1">
      <c r="A404" s="100" t="str">
        <f>Invoice!F406</f>
        <v>Exchange rate :</v>
      </c>
      <c r="B404" s="79">
        <f>Invoice!C406</f>
        <v>0</v>
      </c>
      <c r="C404" s="80">
        <f>Invoice!B406</f>
        <v>0</v>
      </c>
      <c r="D404" s="85">
        <f t="shared" si="17"/>
        <v>0</v>
      </c>
      <c r="E404" s="85">
        <f t="shared" si="18"/>
        <v>0</v>
      </c>
      <c r="F404" s="86">
        <f>Invoice!G406</f>
        <v>0</v>
      </c>
      <c r="G404" s="87">
        <f t="shared" si="19"/>
        <v>0</v>
      </c>
    </row>
    <row r="405" spans="1:7" s="84" customFormat="1">
      <c r="A405" s="100" t="str">
        <f>Invoice!F407</f>
        <v>Exchange rate :</v>
      </c>
      <c r="B405" s="79">
        <f>Invoice!C407</f>
        <v>0</v>
      </c>
      <c r="C405" s="80">
        <f>Invoice!B407</f>
        <v>0</v>
      </c>
      <c r="D405" s="85">
        <f t="shared" si="17"/>
        <v>0</v>
      </c>
      <c r="E405" s="85">
        <f t="shared" si="18"/>
        <v>0</v>
      </c>
      <c r="F405" s="86">
        <f>Invoice!G407</f>
        <v>0</v>
      </c>
      <c r="G405" s="87">
        <f t="shared" si="19"/>
        <v>0</v>
      </c>
    </row>
    <row r="406" spans="1:7" s="84" customFormat="1">
      <c r="A406" s="100" t="str">
        <f>Invoice!F408</f>
        <v>Exchange rate :</v>
      </c>
      <c r="B406" s="79">
        <f>Invoice!C408</f>
        <v>0</v>
      </c>
      <c r="C406" s="80">
        <f>Invoice!B408</f>
        <v>0</v>
      </c>
      <c r="D406" s="85">
        <f t="shared" si="17"/>
        <v>0</v>
      </c>
      <c r="E406" s="85">
        <f t="shared" si="18"/>
        <v>0</v>
      </c>
      <c r="F406" s="86">
        <f>Invoice!G408</f>
        <v>0</v>
      </c>
      <c r="G406" s="87">
        <f t="shared" si="19"/>
        <v>0</v>
      </c>
    </row>
    <row r="407" spans="1:7" s="84" customFormat="1">
      <c r="A407" s="100" t="str">
        <f>Invoice!F409</f>
        <v>Exchange rate :</v>
      </c>
      <c r="B407" s="79">
        <f>Invoice!C409</f>
        <v>0</v>
      </c>
      <c r="C407" s="80">
        <f>Invoice!B409</f>
        <v>0</v>
      </c>
      <c r="D407" s="85">
        <f t="shared" si="17"/>
        <v>0</v>
      </c>
      <c r="E407" s="85">
        <f t="shared" si="18"/>
        <v>0</v>
      </c>
      <c r="F407" s="86">
        <f>Invoice!G409</f>
        <v>0</v>
      </c>
      <c r="G407" s="87">
        <f t="shared" si="19"/>
        <v>0</v>
      </c>
    </row>
    <row r="408" spans="1:7" s="84" customFormat="1">
      <c r="A408" s="100" t="str">
        <f>Invoice!F410</f>
        <v>Exchange rate :</v>
      </c>
      <c r="B408" s="79">
        <f>Invoice!C410</f>
        <v>0</v>
      </c>
      <c r="C408" s="80">
        <f>Invoice!B410</f>
        <v>0</v>
      </c>
      <c r="D408" s="85">
        <f t="shared" si="17"/>
        <v>0</v>
      </c>
      <c r="E408" s="85">
        <f t="shared" si="18"/>
        <v>0</v>
      </c>
      <c r="F408" s="86">
        <f>Invoice!G410</f>
        <v>0</v>
      </c>
      <c r="G408" s="87">
        <f t="shared" si="19"/>
        <v>0</v>
      </c>
    </row>
    <row r="409" spans="1:7" s="84" customFormat="1">
      <c r="A409" s="100" t="str">
        <f>Invoice!F411</f>
        <v>Exchange rate :</v>
      </c>
      <c r="B409" s="79">
        <f>Invoice!C411</f>
        <v>0</v>
      </c>
      <c r="C409" s="80">
        <f>Invoice!B411</f>
        <v>0</v>
      </c>
      <c r="D409" s="85">
        <f t="shared" si="17"/>
        <v>0</v>
      </c>
      <c r="E409" s="85">
        <f t="shared" si="18"/>
        <v>0</v>
      </c>
      <c r="F409" s="86">
        <f>Invoice!G411</f>
        <v>0</v>
      </c>
      <c r="G409" s="87">
        <f t="shared" si="19"/>
        <v>0</v>
      </c>
    </row>
    <row r="410" spans="1:7" s="84" customFormat="1">
      <c r="A410" s="100" t="str">
        <f>Invoice!F412</f>
        <v>Exchange rate :</v>
      </c>
      <c r="B410" s="79">
        <f>Invoice!C412</f>
        <v>0</v>
      </c>
      <c r="C410" s="80">
        <f>Invoice!B412</f>
        <v>0</v>
      </c>
      <c r="D410" s="85">
        <f t="shared" si="17"/>
        <v>0</v>
      </c>
      <c r="E410" s="85">
        <f t="shared" si="18"/>
        <v>0</v>
      </c>
      <c r="F410" s="86">
        <f>Invoice!G412</f>
        <v>0</v>
      </c>
      <c r="G410" s="87">
        <f t="shared" si="19"/>
        <v>0</v>
      </c>
    </row>
    <row r="411" spans="1:7" s="84" customFormat="1">
      <c r="A411" s="100" t="str">
        <f>Invoice!F413</f>
        <v>Exchange rate :</v>
      </c>
      <c r="B411" s="79">
        <f>Invoice!C413</f>
        <v>0</v>
      </c>
      <c r="C411" s="80">
        <f>Invoice!B413</f>
        <v>0</v>
      </c>
      <c r="D411" s="85">
        <f t="shared" si="17"/>
        <v>0</v>
      </c>
      <c r="E411" s="85">
        <f t="shared" si="18"/>
        <v>0</v>
      </c>
      <c r="F411" s="86">
        <f>Invoice!G413</f>
        <v>0</v>
      </c>
      <c r="G411" s="87">
        <f t="shared" si="19"/>
        <v>0</v>
      </c>
    </row>
    <row r="412" spans="1:7" s="84" customFormat="1">
      <c r="A412" s="100" t="str">
        <f>Invoice!F414</f>
        <v>Exchange rate :</v>
      </c>
      <c r="B412" s="79">
        <f>Invoice!C414</f>
        <v>0</v>
      </c>
      <c r="C412" s="80">
        <f>Invoice!B414</f>
        <v>0</v>
      </c>
      <c r="D412" s="85">
        <f t="shared" si="17"/>
        <v>0</v>
      </c>
      <c r="E412" s="85">
        <f t="shared" si="18"/>
        <v>0</v>
      </c>
      <c r="F412" s="86">
        <f>Invoice!G414</f>
        <v>0</v>
      </c>
      <c r="G412" s="87">
        <f t="shared" si="19"/>
        <v>0</v>
      </c>
    </row>
    <row r="413" spans="1:7" s="84" customFormat="1">
      <c r="A413" s="100" t="str">
        <f>Invoice!F415</f>
        <v>Exchange rate :</v>
      </c>
      <c r="B413" s="79">
        <f>Invoice!C415</f>
        <v>0</v>
      </c>
      <c r="C413" s="80">
        <f>Invoice!B415</f>
        <v>0</v>
      </c>
      <c r="D413" s="85">
        <f t="shared" si="17"/>
        <v>0</v>
      </c>
      <c r="E413" s="85">
        <f t="shared" si="18"/>
        <v>0</v>
      </c>
      <c r="F413" s="86">
        <f>Invoice!G415</f>
        <v>0</v>
      </c>
      <c r="G413" s="87">
        <f t="shared" si="19"/>
        <v>0</v>
      </c>
    </row>
    <row r="414" spans="1:7" s="84" customFormat="1">
      <c r="A414" s="100" t="str">
        <f>Invoice!F416</f>
        <v>Exchange rate :</v>
      </c>
      <c r="B414" s="79">
        <f>Invoice!C416</f>
        <v>0</v>
      </c>
      <c r="C414" s="80">
        <f>Invoice!B416</f>
        <v>0</v>
      </c>
      <c r="D414" s="85">
        <f t="shared" si="17"/>
        <v>0</v>
      </c>
      <c r="E414" s="85">
        <f t="shared" si="18"/>
        <v>0</v>
      </c>
      <c r="F414" s="86">
        <f>Invoice!G416</f>
        <v>0</v>
      </c>
      <c r="G414" s="87">
        <f t="shared" si="19"/>
        <v>0</v>
      </c>
    </row>
    <row r="415" spans="1:7" s="84" customFormat="1">
      <c r="A415" s="100" t="str">
        <f>Invoice!F417</f>
        <v>Exchange rate :</v>
      </c>
      <c r="B415" s="79">
        <f>Invoice!C417</f>
        <v>0</v>
      </c>
      <c r="C415" s="80">
        <f>Invoice!B417</f>
        <v>0</v>
      </c>
      <c r="D415" s="85">
        <f t="shared" si="17"/>
        <v>0</v>
      </c>
      <c r="E415" s="85">
        <f t="shared" si="18"/>
        <v>0</v>
      </c>
      <c r="F415" s="86">
        <f>Invoice!G417</f>
        <v>0</v>
      </c>
      <c r="G415" s="87">
        <f t="shared" si="19"/>
        <v>0</v>
      </c>
    </row>
    <row r="416" spans="1:7" s="84" customFormat="1">
      <c r="A416" s="100" t="str">
        <f>Invoice!F418</f>
        <v>Exchange rate :</v>
      </c>
      <c r="B416" s="79">
        <f>Invoice!C418</f>
        <v>0</v>
      </c>
      <c r="C416" s="80">
        <f>Invoice!B418</f>
        <v>0</v>
      </c>
      <c r="D416" s="85">
        <f t="shared" si="17"/>
        <v>0</v>
      </c>
      <c r="E416" s="85">
        <f t="shared" si="18"/>
        <v>0</v>
      </c>
      <c r="F416" s="86">
        <f>Invoice!G418</f>
        <v>0</v>
      </c>
      <c r="G416" s="87">
        <f t="shared" si="19"/>
        <v>0</v>
      </c>
    </row>
    <row r="417" spans="1:7" s="84" customFormat="1">
      <c r="A417" s="100" t="str">
        <f>Invoice!F419</f>
        <v>Exchange rate :</v>
      </c>
      <c r="B417" s="79">
        <f>Invoice!C419</f>
        <v>0</v>
      </c>
      <c r="C417" s="80">
        <f>Invoice!B419</f>
        <v>0</v>
      </c>
      <c r="D417" s="85">
        <f t="shared" si="17"/>
        <v>0</v>
      </c>
      <c r="E417" s="85">
        <f t="shared" si="18"/>
        <v>0</v>
      </c>
      <c r="F417" s="86">
        <f>Invoice!G419</f>
        <v>0</v>
      </c>
      <c r="G417" s="87">
        <f t="shared" si="19"/>
        <v>0</v>
      </c>
    </row>
    <row r="418" spans="1:7" s="84" customFormat="1">
      <c r="A418" s="100" t="str">
        <f>Invoice!F420</f>
        <v>Exchange rate :</v>
      </c>
      <c r="B418" s="79">
        <f>Invoice!C420</f>
        <v>0</v>
      </c>
      <c r="C418" s="80">
        <f>Invoice!B420</f>
        <v>0</v>
      </c>
      <c r="D418" s="85">
        <f t="shared" si="17"/>
        <v>0</v>
      </c>
      <c r="E418" s="85">
        <f t="shared" si="18"/>
        <v>0</v>
      </c>
      <c r="F418" s="86">
        <f>Invoice!G420</f>
        <v>0</v>
      </c>
      <c r="G418" s="87">
        <f t="shared" si="19"/>
        <v>0</v>
      </c>
    </row>
    <row r="419" spans="1:7" s="84" customFormat="1">
      <c r="A419" s="100" t="str">
        <f>Invoice!F421</f>
        <v>Exchange rate :</v>
      </c>
      <c r="B419" s="79">
        <f>Invoice!C421</f>
        <v>0</v>
      </c>
      <c r="C419" s="80">
        <f>Invoice!B421</f>
        <v>0</v>
      </c>
      <c r="D419" s="85">
        <f t="shared" si="17"/>
        <v>0</v>
      </c>
      <c r="E419" s="85">
        <f t="shared" si="18"/>
        <v>0</v>
      </c>
      <c r="F419" s="86">
        <f>Invoice!G421</f>
        <v>0</v>
      </c>
      <c r="G419" s="87">
        <f t="shared" si="19"/>
        <v>0</v>
      </c>
    </row>
    <row r="420" spans="1:7" s="84" customFormat="1">
      <c r="A420" s="100" t="str">
        <f>Invoice!F422</f>
        <v>Exchange rate :</v>
      </c>
      <c r="B420" s="79">
        <f>Invoice!C422</f>
        <v>0</v>
      </c>
      <c r="C420" s="80">
        <f>Invoice!B422</f>
        <v>0</v>
      </c>
      <c r="D420" s="85">
        <f t="shared" si="17"/>
        <v>0</v>
      </c>
      <c r="E420" s="85">
        <f t="shared" si="18"/>
        <v>0</v>
      </c>
      <c r="F420" s="86">
        <f>Invoice!G422</f>
        <v>0</v>
      </c>
      <c r="G420" s="87">
        <f t="shared" si="19"/>
        <v>0</v>
      </c>
    </row>
    <row r="421" spans="1:7" s="84" customFormat="1">
      <c r="A421" s="100" t="str">
        <f>Invoice!F423</f>
        <v>Exchange rate :</v>
      </c>
      <c r="B421" s="79">
        <f>Invoice!C423</f>
        <v>0</v>
      </c>
      <c r="C421" s="80">
        <f>Invoice!B423</f>
        <v>0</v>
      </c>
      <c r="D421" s="85">
        <f t="shared" si="17"/>
        <v>0</v>
      </c>
      <c r="E421" s="85">
        <f t="shared" si="18"/>
        <v>0</v>
      </c>
      <c r="F421" s="86">
        <f>Invoice!G423</f>
        <v>0</v>
      </c>
      <c r="G421" s="87">
        <f t="shared" si="19"/>
        <v>0</v>
      </c>
    </row>
    <row r="422" spans="1:7" s="84" customFormat="1">
      <c r="A422" s="100" t="str">
        <f>Invoice!F424</f>
        <v>Exchange rate :</v>
      </c>
      <c r="B422" s="79">
        <f>Invoice!C424</f>
        <v>0</v>
      </c>
      <c r="C422" s="80">
        <f>Invoice!B424</f>
        <v>0</v>
      </c>
      <c r="D422" s="85">
        <f t="shared" si="17"/>
        <v>0</v>
      </c>
      <c r="E422" s="85">
        <f t="shared" si="18"/>
        <v>0</v>
      </c>
      <c r="F422" s="86">
        <f>Invoice!G424</f>
        <v>0</v>
      </c>
      <c r="G422" s="87">
        <f t="shared" si="19"/>
        <v>0</v>
      </c>
    </row>
    <row r="423" spans="1:7" s="84" customFormat="1">
      <c r="A423" s="100" t="str">
        <f>Invoice!F425</f>
        <v>Exchange rate :</v>
      </c>
      <c r="B423" s="79">
        <f>Invoice!C425</f>
        <v>0</v>
      </c>
      <c r="C423" s="80">
        <f>Invoice!B425</f>
        <v>0</v>
      </c>
      <c r="D423" s="85">
        <f t="shared" si="17"/>
        <v>0</v>
      </c>
      <c r="E423" s="85">
        <f t="shared" si="18"/>
        <v>0</v>
      </c>
      <c r="F423" s="86">
        <f>Invoice!G425</f>
        <v>0</v>
      </c>
      <c r="G423" s="87">
        <f t="shared" si="19"/>
        <v>0</v>
      </c>
    </row>
    <row r="424" spans="1:7" s="84" customFormat="1">
      <c r="A424" s="100" t="str">
        <f>Invoice!F426</f>
        <v>Exchange rate :</v>
      </c>
      <c r="B424" s="79">
        <f>Invoice!C426</f>
        <v>0</v>
      </c>
      <c r="C424" s="80">
        <f>Invoice!B426</f>
        <v>0</v>
      </c>
      <c r="D424" s="85">
        <f t="shared" si="17"/>
        <v>0</v>
      </c>
      <c r="E424" s="85">
        <f t="shared" si="18"/>
        <v>0</v>
      </c>
      <c r="F424" s="86">
        <f>Invoice!G426</f>
        <v>0</v>
      </c>
      <c r="G424" s="87">
        <f t="shared" si="19"/>
        <v>0</v>
      </c>
    </row>
    <row r="425" spans="1:7" s="84" customFormat="1">
      <c r="A425" s="100" t="str">
        <f>Invoice!F427</f>
        <v>Exchange rate :</v>
      </c>
      <c r="B425" s="79">
        <f>Invoice!C427</f>
        <v>0</v>
      </c>
      <c r="C425" s="80">
        <f>Invoice!B427</f>
        <v>0</v>
      </c>
      <c r="D425" s="85">
        <f t="shared" si="17"/>
        <v>0</v>
      </c>
      <c r="E425" s="85">
        <f t="shared" si="18"/>
        <v>0</v>
      </c>
      <c r="F425" s="86">
        <f>Invoice!G427</f>
        <v>0</v>
      </c>
      <c r="G425" s="87">
        <f t="shared" si="19"/>
        <v>0</v>
      </c>
    </row>
    <row r="426" spans="1:7" s="84" customFormat="1">
      <c r="A426" s="100" t="str">
        <f>Invoice!F428</f>
        <v>Exchange rate :</v>
      </c>
      <c r="B426" s="79">
        <f>Invoice!C428</f>
        <v>0</v>
      </c>
      <c r="C426" s="80">
        <f>Invoice!B428</f>
        <v>0</v>
      </c>
      <c r="D426" s="85">
        <f t="shared" si="17"/>
        <v>0</v>
      </c>
      <c r="E426" s="85">
        <f t="shared" si="18"/>
        <v>0</v>
      </c>
      <c r="F426" s="86">
        <f>Invoice!G428</f>
        <v>0</v>
      </c>
      <c r="G426" s="87">
        <f t="shared" si="19"/>
        <v>0</v>
      </c>
    </row>
    <row r="427" spans="1:7" s="84" customFormat="1">
      <c r="A427" s="100" t="str">
        <f>Invoice!F429</f>
        <v>Exchange rate :</v>
      </c>
      <c r="B427" s="79">
        <f>Invoice!C429</f>
        <v>0</v>
      </c>
      <c r="C427" s="80">
        <f>Invoice!B429</f>
        <v>0</v>
      </c>
      <c r="D427" s="85">
        <f t="shared" si="17"/>
        <v>0</v>
      </c>
      <c r="E427" s="85">
        <f t="shared" si="18"/>
        <v>0</v>
      </c>
      <c r="F427" s="86">
        <f>Invoice!G429</f>
        <v>0</v>
      </c>
      <c r="G427" s="87">
        <f t="shared" si="19"/>
        <v>0</v>
      </c>
    </row>
    <row r="428" spans="1:7" s="84" customFormat="1">
      <c r="A428" s="100" t="str">
        <f>Invoice!F430</f>
        <v>Exchange rate :</v>
      </c>
      <c r="B428" s="79">
        <f>Invoice!C430</f>
        <v>0</v>
      </c>
      <c r="C428" s="80">
        <f>Invoice!B430</f>
        <v>0</v>
      </c>
      <c r="D428" s="85">
        <f t="shared" si="17"/>
        <v>0</v>
      </c>
      <c r="E428" s="85">
        <f t="shared" si="18"/>
        <v>0</v>
      </c>
      <c r="F428" s="86">
        <f>Invoice!G430</f>
        <v>0</v>
      </c>
      <c r="G428" s="87">
        <f t="shared" si="19"/>
        <v>0</v>
      </c>
    </row>
    <row r="429" spans="1:7" s="84" customFormat="1">
      <c r="A429" s="100" t="str">
        <f>Invoice!F431</f>
        <v>Exchange rate :</v>
      </c>
      <c r="B429" s="79">
        <f>Invoice!C431</f>
        <v>0</v>
      </c>
      <c r="C429" s="80">
        <f>Invoice!B431</f>
        <v>0</v>
      </c>
      <c r="D429" s="85">
        <f t="shared" si="17"/>
        <v>0</v>
      </c>
      <c r="E429" s="85">
        <f t="shared" si="18"/>
        <v>0</v>
      </c>
      <c r="F429" s="86">
        <f>Invoice!G431</f>
        <v>0</v>
      </c>
      <c r="G429" s="87">
        <f t="shared" si="19"/>
        <v>0</v>
      </c>
    </row>
    <row r="430" spans="1:7" s="84" customFormat="1">
      <c r="A430" s="100" t="str">
        <f>Invoice!F432</f>
        <v>Exchange rate :</v>
      </c>
      <c r="B430" s="79">
        <f>Invoice!C432</f>
        <v>0</v>
      </c>
      <c r="C430" s="80">
        <f>Invoice!B432</f>
        <v>0</v>
      </c>
      <c r="D430" s="85">
        <f t="shared" si="17"/>
        <v>0</v>
      </c>
      <c r="E430" s="85">
        <f t="shared" si="18"/>
        <v>0</v>
      </c>
      <c r="F430" s="86">
        <f>Invoice!G432</f>
        <v>0</v>
      </c>
      <c r="G430" s="87">
        <f t="shared" si="19"/>
        <v>0</v>
      </c>
    </row>
    <row r="431" spans="1:7" s="84" customFormat="1">
      <c r="A431" s="100" t="str">
        <f>Invoice!F433</f>
        <v>Exchange rate :</v>
      </c>
      <c r="B431" s="79">
        <f>Invoice!C433</f>
        <v>0</v>
      </c>
      <c r="C431" s="80">
        <f>Invoice!B433</f>
        <v>0</v>
      </c>
      <c r="D431" s="85">
        <f t="shared" si="17"/>
        <v>0</v>
      </c>
      <c r="E431" s="85">
        <f t="shared" si="18"/>
        <v>0</v>
      </c>
      <c r="F431" s="86">
        <f>Invoice!G433</f>
        <v>0</v>
      </c>
      <c r="G431" s="87">
        <f t="shared" si="19"/>
        <v>0</v>
      </c>
    </row>
    <row r="432" spans="1:7" s="84" customFormat="1">
      <c r="A432" s="100" t="str">
        <f>Invoice!F434</f>
        <v>Exchange rate :</v>
      </c>
      <c r="B432" s="79">
        <f>Invoice!C434</f>
        <v>0</v>
      </c>
      <c r="C432" s="80">
        <f>Invoice!B434</f>
        <v>0</v>
      </c>
      <c r="D432" s="85">
        <f t="shared" si="17"/>
        <v>0</v>
      </c>
      <c r="E432" s="85">
        <f t="shared" si="18"/>
        <v>0</v>
      </c>
      <c r="F432" s="86">
        <f>Invoice!G434</f>
        <v>0</v>
      </c>
      <c r="G432" s="87">
        <f t="shared" si="19"/>
        <v>0</v>
      </c>
    </row>
    <row r="433" spans="1:7" s="84" customFormat="1">
      <c r="A433" s="100" t="str">
        <f>Invoice!F435</f>
        <v>Exchange rate :</v>
      </c>
      <c r="B433" s="79">
        <f>Invoice!C435</f>
        <v>0</v>
      </c>
      <c r="C433" s="80">
        <f>Invoice!B435</f>
        <v>0</v>
      </c>
      <c r="D433" s="85">
        <f t="shared" si="17"/>
        <v>0</v>
      </c>
      <c r="E433" s="85">
        <f t="shared" si="18"/>
        <v>0</v>
      </c>
      <c r="F433" s="86">
        <f>Invoice!G435</f>
        <v>0</v>
      </c>
      <c r="G433" s="87">
        <f t="shared" si="19"/>
        <v>0</v>
      </c>
    </row>
    <row r="434" spans="1:7" s="84" customFormat="1">
      <c r="A434" s="100" t="str">
        <f>Invoice!F436</f>
        <v>Exchange rate :</v>
      </c>
      <c r="B434" s="79">
        <f>Invoice!C436</f>
        <v>0</v>
      </c>
      <c r="C434" s="80">
        <f>Invoice!B436</f>
        <v>0</v>
      </c>
      <c r="D434" s="85">
        <f t="shared" si="17"/>
        <v>0</v>
      </c>
      <c r="E434" s="85">
        <f t="shared" si="18"/>
        <v>0</v>
      </c>
      <c r="F434" s="86">
        <f>Invoice!G436</f>
        <v>0</v>
      </c>
      <c r="G434" s="87">
        <f t="shared" si="19"/>
        <v>0</v>
      </c>
    </row>
    <row r="435" spans="1:7" s="84" customFormat="1">
      <c r="A435" s="100" t="str">
        <f>Invoice!F437</f>
        <v>Exchange rate :</v>
      </c>
      <c r="B435" s="79">
        <f>Invoice!C437</f>
        <v>0</v>
      </c>
      <c r="C435" s="80">
        <f>Invoice!B437</f>
        <v>0</v>
      </c>
      <c r="D435" s="85">
        <f t="shared" si="17"/>
        <v>0</v>
      </c>
      <c r="E435" s="85">
        <f t="shared" si="18"/>
        <v>0</v>
      </c>
      <c r="F435" s="86">
        <f>Invoice!G437</f>
        <v>0</v>
      </c>
      <c r="G435" s="87">
        <f t="shared" si="19"/>
        <v>0</v>
      </c>
    </row>
    <row r="436" spans="1:7" s="84" customFormat="1">
      <c r="A436" s="100" t="str">
        <f>Invoice!F438</f>
        <v>Exchange rate :</v>
      </c>
      <c r="B436" s="79">
        <f>Invoice!C438</f>
        <v>0</v>
      </c>
      <c r="C436" s="80">
        <f>Invoice!B438</f>
        <v>0</v>
      </c>
      <c r="D436" s="85">
        <f t="shared" si="17"/>
        <v>0</v>
      </c>
      <c r="E436" s="85">
        <f t="shared" si="18"/>
        <v>0</v>
      </c>
      <c r="F436" s="86">
        <f>Invoice!G438</f>
        <v>0</v>
      </c>
      <c r="G436" s="87">
        <f t="shared" si="19"/>
        <v>0</v>
      </c>
    </row>
    <row r="437" spans="1:7" s="84" customFormat="1">
      <c r="A437" s="100" t="str">
        <f>Invoice!F439</f>
        <v>Exchange rate :</v>
      </c>
      <c r="B437" s="79">
        <f>Invoice!C439</f>
        <v>0</v>
      </c>
      <c r="C437" s="80">
        <f>Invoice!B439</f>
        <v>0</v>
      </c>
      <c r="D437" s="85">
        <f t="shared" si="17"/>
        <v>0</v>
      </c>
      <c r="E437" s="85">
        <f t="shared" si="18"/>
        <v>0</v>
      </c>
      <c r="F437" s="86">
        <f>Invoice!G439</f>
        <v>0</v>
      </c>
      <c r="G437" s="87">
        <f t="shared" si="19"/>
        <v>0</v>
      </c>
    </row>
    <row r="438" spans="1:7" s="84" customFormat="1">
      <c r="A438" s="100" t="str">
        <f>Invoice!F440</f>
        <v>Exchange rate :</v>
      </c>
      <c r="B438" s="79">
        <f>Invoice!C440</f>
        <v>0</v>
      </c>
      <c r="C438" s="80">
        <f>Invoice!B440</f>
        <v>0</v>
      </c>
      <c r="D438" s="85">
        <f t="shared" si="17"/>
        <v>0</v>
      </c>
      <c r="E438" s="85">
        <f t="shared" si="18"/>
        <v>0</v>
      </c>
      <c r="F438" s="86">
        <f>Invoice!G440</f>
        <v>0</v>
      </c>
      <c r="G438" s="87">
        <f t="shared" si="19"/>
        <v>0</v>
      </c>
    </row>
    <row r="439" spans="1:7" s="84" customFormat="1">
      <c r="A439" s="100" t="str">
        <f>Invoice!F441</f>
        <v>Exchange rate :</v>
      </c>
      <c r="B439" s="79">
        <f>Invoice!C441</f>
        <v>0</v>
      </c>
      <c r="C439" s="80">
        <f>Invoice!B441</f>
        <v>0</v>
      </c>
      <c r="D439" s="85">
        <f t="shared" si="17"/>
        <v>0</v>
      </c>
      <c r="E439" s="85">
        <f t="shared" si="18"/>
        <v>0</v>
      </c>
      <c r="F439" s="86">
        <f>Invoice!G441</f>
        <v>0</v>
      </c>
      <c r="G439" s="87">
        <f t="shared" si="19"/>
        <v>0</v>
      </c>
    </row>
    <row r="440" spans="1:7" s="84" customFormat="1">
      <c r="A440" s="100" t="str">
        <f>Invoice!F442</f>
        <v>Exchange rate :</v>
      </c>
      <c r="B440" s="79">
        <f>Invoice!C442</f>
        <v>0</v>
      </c>
      <c r="C440" s="80">
        <f>Invoice!B442</f>
        <v>0</v>
      </c>
      <c r="D440" s="85">
        <f t="shared" si="17"/>
        <v>0</v>
      </c>
      <c r="E440" s="85">
        <f t="shared" si="18"/>
        <v>0</v>
      </c>
      <c r="F440" s="86">
        <f>Invoice!G442</f>
        <v>0</v>
      </c>
      <c r="G440" s="87">
        <f t="shared" si="19"/>
        <v>0</v>
      </c>
    </row>
    <row r="441" spans="1:7" s="84" customFormat="1">
      <c r="A441" s="100" t="str">
        <f>Invoice!F443</f>
        <v>Exchange rate :</v>
      </c>
      <c r="B441" s="79">
        <f>Invoice!C443</f>
        <v>0</v>
      </c>
      <c r="C441" s="80">
        <f>Invoice!B443</f>
        <v>0</v>
      </c>
      <c r="D441" s="85">
        <f t="shared" si="17"/>
        <v>0</v>
      </c>
      <c r="E441" s="85">
        <f t="shared" si="18"/>
        <v>0</v>
      </c>
      <c r="F441" s="86">
        <f>Invoice!G443</f>
        <v>0</v>
      </c>
      <c r="G441" s="87">
        <f t="shared" si="19"/>
        <v>0</v>
      </c>
    </row>
    <row r="442" spans="1:7" s="84" customFormat="1">
      <c r="A442" s="100" t="str">
        <f>Invoice!F444</f>
        <v>Exchange rate :</v>
      </c>
      <c r="B442" s="79">
        <f>Invoice!C444</f>
        <v>0</v>
      </c>
      <c r="C442" s="80">
        <f>Invoice!B444</f>
        <v>0</v>
      </c>
      <c r="D442" s="85">
        <f t="shared" si="17"/>
        <v>0</v>
      </c>
      <c r="E442" s="85">
        <f t="shared" si="18"/>
        <v>0</v>
      </c>
      <c r="F442" s="86">
        <f>Invoice!G444</f>
        <v>0</v>
      </c>
      <c r="G442" s="87">
        <f t="shared" si="19"/>
        <v>0</v>
      </c>
    </row>
    <row r="443" spans="1:7" s="84" customFormat="1">
      <c r="A443" s="100" t="str">
        <f>Invoice!F445</f>
        <v>Exchange rate :</v>
      </c>
      <c r="B443" s="79">
        <f>Invoice!C445</f>
        <v>0</v>
      </c>
      <c r="C443" s="80">
        <f>Invoice!B445</f>
        <v>0</v>
      </c>
      <c r="D443" s="85">
        <f t="shared" si="17"/>
        <v>0</v>
      </c>
      <c r="E443" s="85">
        <f t="shared" si="18"/>
        <v>0</v>
      </c>
      <c r="F443" s="86">
        <f>Invoice!G445</f>
        <v>0</v>
      </c>
      <c r="G443" s="87">
        <f t="shared" si="19"/>
        <v>0</v>
      </c>
    </row>
    <row r="444" spans="1:7" s="84" customFormat="1">
      <c r="A444" s="100" t="str">
        <f>Invoice!F446</f>
        <v>Exchange rate :</v>
      </c>
      <c r="B444" s="79">
        <f>Invoice!C446</f>
        <v>0</v>
      </c>
      <c r="C444" s="80">
        <f>Invoice!B446</f>
        <v>0</v>
      </c>
      <c r="D444" s="85">
        <f t="shared" si="17"/>
        <v>0</v>
      </c>
      <c r="E444" s="85">
        <f t="shared" si="18"/>
        <v>0</v>
      </c>
      <c r="F444" s="86">
        <f>Invoice!G446</f>
        <v>0</v>
      </c>
      <c r="G444" s="87">
        <f t="shared" si="19"/>
        <v>0</v>
      </c>
    </row>
    <row r="445" spans="1:7" s="84" customFormat="1">
      <c r="A445" s="100" t="str">
        <f>Invoice!F447</f>
        <v>Exchange rate :</v>
      </c>
      <c r="B445" s="79">
        <f>Invoice!C447</f>
        <v>0</v>
      </c>
      <c r="C445" s="80">
        <f>Invoice!B447</f>
        <v>0</v>
      </c>
      <c r="D445" s="85">
        <f t="shared" si="17"/>
        <v>0</v>
      </c>
      <c r="E445" s="85">
        <f t="shared" si="18"/>
        <v>0</v>
      </c>
      <c r="F445" s="86">
        <f>Invoice!G447</f>
        <v>0</v>
      </c>
      <c r="G445" s="87">
        <f t="shared" si="19"/>
        <v>0</v>
      </c>
    </row>
    <row r="446" spans="1:7" s="84" customFormat="1">
      <c r="A446" s="100" t="str">
        <f>Invoice!F448</f>
        <v>Exchange rate :</v>
      </c>
      <c r="B446" s="79">
        <f>Invoice!C448</f>
        <v>0</v>
      </c>
      <c r="C446" s="80">
        <f>Invoice!B448</f>
        <v>0</v>
      </c>
      <c r="D446" s="85">
        <f t="shared" si="17"/>
        <v>0</v>
      </c>
      <c r="E446" s="85">
        <f t="shared" si="18"/>
        <v>0</v>
      </c>
      <c r="F446" s="86">
        <f>Invoice!G448</f>
        <v>0</v>
      </c>
      <c r="G446" s="87">
        <f t="shared" si="19"/>
        <v>0</v>
      </c>
    </row>
    <row r="447" spans="1:7" s="84" customFormat="1">
      <c r="A447" s="100" t="str">
        <f>Invoice!F449</f>
        <v>Exchange rate :</v>
      </c>
      <c r="B447" s="79">
        <f>Invoice!C449</f>
        <v>0</v>
      </c>
      <c r="C447" s="80">
        <f>Invoice!B449</f>
        <v>0</v>
      </c>
      <c r="D447" s="85">
        <f t="shared" si="17"/>
        <v>0</v>
      </c>
      <c r="E447" s="85">
        <f t="shared" si="18"/>
        <v>0</v>
      </c>
      <c r="F447" s="86">
        <f>Invoice!G449</f>
        <v>0</v>
      </c>
      <c r="G447" s="87">
        <f t="shared" si="19"/>
        <v>0</v>
      </c>
    </row>
    <row r="448" spans="1:7" s="84" customFormat="1">
      <c r="A448" s="100" t="str">
        <f>Invoice!F450</f>
        <v>Exchange rate :</v>
      </c>
      <c r="B448" s="79">
        <f>Invoice!C450</f>
        <v>0</v>
      </c>
      <c r="C448" s="80">
        <f>Invoice!B450</f>
        <v>0</v>
      </c>
      <c r="D448" s="85">
        <f t="shared" si="17"/>
        <v>0</v>
      </c>
      <c r="E448" s="85">
        <f t="shared" si="18"/>
        <v>0</v>
      </c>
      <c r="F448" s="86">
        <f>Invoice!G450</f>
        <v>0</v>
      </c>
      <c r="G448" s="87">
        <f t="shared" si="19"/>
        <v>0</v>
      </c>
    </row>
    <row r="449" spans="1:7" s="84" customFormat="1">
      <c r="A449" s="100" t="str">
        <f>Invoice!F451</f>
        <v>Exchange rate :</v>
      </c>
      <c r="B449" s="79">
        <f>Invoice!C451</f>
        <v>0</v>
      </c>
      <c r="C449" s="80">
        <f>Invoice!B451</f>
        <v>0</v>
      </c>
      <c r="D449" s="85">
        <f t="shared" ref="D449:D512" si="20">F449/$D$14</f>
        <v>0</v>
      </c>
      <c r="E449" s="85">
        <f t="shared" ref="E449:E512" si="21">G449/$D$14</f>
        <v>0</v>
      </c>
      <c r="F449" s="86">
        <f>Invoice!G451</f>
        <v>0</v>
      </c>
      <c r="G449" s="87">
        <f t="shared" ref="G449:G512" si="22">C449*F449</f>
        <v>0</v>
      </c>
    </row>
    <row r="450" spans="1:7" s="84" customFormat="1">
      <c r="A450" s="100" t="str">
        <f>Invoice!F452</f>
        <v>Exchange rate :</v>
      </c>
      <c r="B450" s="79">
        <f>Invoice!C452</f>
        <v>0</v>
      </c>
      <c r="C450" s="80">
        <f>Invoice!B452</f>
        <v>0</v>
      </c>
      <c r="D450" s="85">
        <f t="shared" si="20"/>
        <v>0</v>
      </c>
      <c r="E450" s="85">
        <f t="shared" si="21"/>
        <v>0</v>
      </c>
      <c r="F450" s="86">
        <f>Invoice!G452</f>
        <v>0</v>
      </c>
      <c r="G450" s="87">
        <f t="shared" si="22"/>
        <v>0</v>
      </c>
    </row>
    <row r="451" spans="1:7" s="84" customFormat="1">
      <c r="A451" s="100" t="str">
        <f>Invoice!F453</f>
        <v>Exchange rate :</v>
      </c>
      <c r="B451" s="79">
        <f>Invoice!C453</f>
        <v>0</v>
      </c>
      <c r="C451" s="80">
        <f>Invoice!B453</f>
        <v>0</v>
      </c>
      <c r="D451" s="85">
        <f t="shared" si="20"/>
        <v>0</v>
      </c>
      <c r="E451" s="85">
        <f t="shared" si="21"/>
        <v>0</v>
      </c>
      <c r="F451" s="86">
        <f>Invoice!G453</f>
        <v>0</v>
      </c>
      <c r="G451" s="87">
        <f t="shared" si="22"/>
        <v>0</v>
      </c>
    </row>
    <row r="452" spans="1:7" s="84" customFormat="1">
      <c r="A452" s="100" t="str">
        <f>Invoice!F454</f>
        <v>Exchange rate :</v>
      </c>
      <c r="B452" s="79">
        <f>Invoice!C454</f>
        <v>0</v>
      </c>
      <c r="C452" s="80">
        <f>Invoice!B454</f>
        <v>0</v>
      </c>
      <c r="D452" s="85">
        <f t="shared" si="20"/>
        <v>0</v>
      </c>
      <c r="E452" s="85">
        <f t="shared" si="21"/>
        <v>0</v>
      </c>
      <c r="F452" s="86">
        <f>Invoice!G454</f>
        <v>0</v>
      </c>
      <c r="G452" s="87">
        <f t="shared" si="22"/>
        <v>0</v>
      </c>
    </row>
    <row r="453" spans="1:7" s="84" customFormat="1">
      <c r="A453" s="100" t="str">
        <f>Invoice!F455</f>
        <v>Exchange rate :</v>
      </c>
      <c r="B453" s="79">
        <f>Invoice!C455</f>
        <v>0</v>
      </c>
      <c r="C453" s="80">
        <f>Invoice!B455</f>
        <v>0</v>
      </c>
      <c r="D453" s="85">
        <f t="shared" si="20"/>
        <v>0</v>
      </c>
      <c r="E453" s="85">
        <f t="shared" si="21"/>
        <v>0</v>
      </c>
      <c r="F453" s="86">
        <f>Invoice!G455</f>
        <v>0</v>
      </c>
      <c r="G453" s="87">
        <f t="shared" si="22"/>
        <v>0</v>
      </c>
    </row>
    <row r="454" spans="1:7" s="84" customFormat="1">
      <c r="A454" s="100" t="str">
        <f>Invoice!F456</f>
        <v>Exchange rate :</v>
      </c>
      <c r="B454" s="79">
        <f>Invoice!C456</f>
        <v>0</v>
      </c>
      <c r="C454" s="80">
        <f>Invoice!B456</f>
        <v>0</v>
      </c>
      <c r="D454" s="85">
        <f t="shared" si="20"/>
        <v>0</v>
      </c>
      <c r="E454" s="85">
        <f t="shared" si="21"/>
        <v>0</v>
      </c>
      <c r="F454" s="86">
        <f>Invoice!G456</f>
        <v>0</v>
      </c>
      <c r="G454" s="87">
        <f t="shared" si="22"/>
        <v>0</v>
      </c>
    </row>
    <row r="455" spans="1:7" s="84" customFormat="1">
      <c r="A455" s="100" t="str">
        <f>Invoice!F457</f>
        <v>Exchange rate :</v>
      </c>
      <c r="B455" s="79">
        <f>Invoice!C457</f>
        <v>0</v>
      </c>
      <c r="C455" s="80">
        <f>Invoice!B457</f>
        <v>0</v>
      </c>
      <c r="D455" s="85">
        <f t="shared" si="20"/>
        <v>0</v>
      </c>
      <c r="E455" s="85">
        <f t="shared" si="21"/>
        <v>0</v>
      </c>
      <c r="F455" s="86">
        <f>Invoice!G457</f>
        <v>0</v>
      </c>
      <c r="G455" s="87">
        <f t="shared" si="22"/>
        <v>0</v>
      </c>
    </row>
    <row r="456" spans="1:7" s="84" customFormat="1">
      <c r="A456" s="100" t="str">
        <f>Invoice!F458</f>
        <v>Exchange rate :</v>
      </c>
      <c r="B456" s="79">
        <f>Invoice!C458</f>
        <v>0</v>
      </c>
      <c r="C456" s="80">
        <f>Invoice!B458</f>
        <v>0</v>
      </c>
      <c r="D456" s="85">
        <f t="shared" si="20"/>
        <v>0</v>
      </c>
      <c r="E456" s="85">
        <f t="shared" si="21"/>
        <v>0</v>
      </c>
      <c r="F456" s="86">
        <f>Invoice!G458</f>
        <v>0</v>
      </c>
      <c r="G456" s="87">
        <f t="shared" si="22"/>
        <v>0</v>
      </c>
    </row>
    <row r="457" spans="1:7" s="84" customFormat="1">
      <c r="A457" s="100" t="str">
        <f>Invoice!F459</f>
        <v>Exchange rate :</v>
      </c>
      <c r="B457" s="79">
        <f>Invoice!C459</f>
        <v>0</v>
      </c>
      <c r="C457" s="80">
        <f>Invoice!B459</f>
        <v>0</v>
      </c>
      <c r="D457" s="85">
        <f t="shared" si="20"/>
        <v>0</v>
      </c>
      <c r="E457" s="85">
        <f t="shared" si="21"/>
        <v>0</v>
      </c>
      <c r="F457" s="86">
        <f>Invoice!G459</f>
        <v>0</v>
      </c>
      <c r="G457" s="87">
        <f t="shared" si="22"/>
        <v>0</v>
      </c>
    </row>
    <row r="458" spans="1:7" s="84" customFormat="1">
      <c r="A458" s="100" t="str">
        <f>Invoice!F460</f>
        <v>Exchange rate :</v>
      </c>
      <c r="B458" s="79">
        <f>Invoice!C460</f>
        <v>0</v>
      </c>
      <c r="C458" s="80">
        <f>Invoice!B460</f>
        <v>0</v>
      </c>
      <c r="D458" s="85">
        <f t="shared" si="20"/>
        <v>0</v>
      </c>
      <c r="E458" s="85">
        <f t="shared" si="21"/>
        <v>0</v>
      </c>
      <c r="F458" s="86">
        <f>Invoice!G460</f>
        <v>0</v>
      </c>
      <c r="G458" s="87">
        <f t="shared" si="22"/>
        <v>0</v>
      </c>
    </row>
    <row r="459" spans="1:7" s="84" customFormat="1">
      <c r="A459" s="100" t="str">
        <f>Invoice!F461</f>
        <v>Exchange rate :</v>
      </c>
      <c r="B459" s="79">
        <f>Invoice!C461</f>
        <v>0</v>
      </c>
      <c r="C459" s="80">
        <f>Invoice!B461</f>
        <v>0</v>
      </c>
      <c r="D459" s="85">
        <f t="shared" si="20"/>
        <v>0</v>
      </c>
      <c r="E459" s="85">
        <f t="shared" si="21"/>
        <v>0</v>
      </c>
      <c r="F459" s="86">
        <f>Invoice!G461</f>
        <v>0</v>
      </c>
      <c r="G459" s="87">
        <f t="shared" si="22"/>
        <v>0</v>
      </c>
    </row>
    <row r="460" spans="1:7" s="84" customFormat="1">
      <c r="A460" s="100" t="str">
        <f>Invoice!F462</f>
        <v>Exchange rate :</v>
      </c>
      <c r="B460" s="79">
        <f>Invoice!C462</f>
        <v>0</v>
      </c>
      <c r="C460" s="80">
        <f>Invoice!B462</f>
        <v>0</v>
      </c>
      <c r="D460" s="85">
        <f t="shared" si="20"/>
        <v>0</v>
      </c>
      <c r="E460" s="85">
        <f t="shared" si="21"/>
        <v>0</v>
      </c>
      <c r="F460" s="86">
        <f>Invoice!G462</f>
        <v>0</v>
      </c>
      <c r="G460" s="87">
        <f t="shared" si="22"/>
        <v>0</v>
      </c>
    </row>
    <row r="461" spans="1:7" s="84" customFormat="1">
      <c r="A461" s="100" t="str">
        <f>Invoice!F463</f>
        <v>Exchange rate :</v>
      </c>
      <c r="B461" s="79">
        <f>Invoice!C463</f>
        <v>0</v>
      </c>
      <c r="C461" s="80">
        <f>Invoice!B463</f>
        <v>0</v>
      </c>
      <c r="D461" s="85">
        <f t="shared" si="20"/>
        <v>0</v>
      </c>
      <c r="E461" s="85">
        <f t="shared" si="21"/>
        <v>0</v>
      </c>
      <c r="F461" s="86">
        <f>Invoice!G463</f>
        <v>0</v>
      </c>
      <c r="G461" s="87">
        <f t="shared" si="22"/>
        <v>0</v>
      </c>
    </row>
    <row r="462" spans="1:7" s="84" customFormat="1">
      <c r="A462" s="100" t="str">
        <f>Invoice!F464</f>
        <v>Exchange rate :</v>
      </c>
      <c r="B462" s="79">
        <f>Invoice!C464</f>
        <v>0</v>
      </c>
      <c r="C462" s="80">
        <f>Invoice!B464</f>
        <v>0</v>
      </c>
      <c r="D462" s="85">
        <f t="shared" si="20"/>
        <v>0</v>
      </c>
      <c r="E462" s="85">
        <f t="shared" si="21"/>
        <v>0</v>
      </c>
      <c r="F462" s="86">
        <f>Invoice!G464</f>
        <v>0</v>
      </c>
      <c r="G462" s="87">
        <f t="shared" si="22"/>
        <v>0</v>
      </c>
    </row>
    <row r="463" spans="1:7" s="84" customFormat="1">
      <c r="A463" s="100" t="str">
        <f>Invoice!F465</f>
        <v>Exchange rate :</v>
      </c>
      <c r="B463" s="79">
        <f>Invoice!C465</f>
        <v>0</v>
      </c>
      <c r="C463" s="80">
        <f>Invoice!B465</f>
        <v>0</v>
      </c>
      <c r="D463" s="85">
        <f t="shared" si="20"/>
        <v>0</v>
      </c>
      <c r="E463" s="85">
        <f t="shared" si="21"/>
        <v>0</v>
      </c>
      <c r="F463" s="86">
        <f>Invoice!G465</f>
        <v>0</v>
      </c>
      <c r="G463" s="87">
        <f t="shared" si="22"/>
        <v>0</v>
      </c>
    </row>
    <row r="464" spans="1:7" s="84" customFormat="1">
      <c r="A464" s="100" t="str">
        <f>Invoice!F466</f>
        <v>Exchange rate :</v>
      </c>
      <c r="B464" s="79">
        <f>Invoice!C466</f>
        <v>0</v>
      </c>
      <c r="C464" s="80">
        <f>Invoice!B466</f>
        <v>0</v>
      </c>
      <c r="D464" s="85">
        <f t="shared" si="20"/>
        <v>0</v>
      </c>
      <c r="E464" s="85">
        <f t="shared" si="21"/>
        <v>0</v>
      </c>
      <c r="F464" s="86">
        <f>Invoice!G466</f>
        <v>0</v>
      </c>
      <c r="G464" s="87">
        <f t="shared" si="22"/>
        <v>0</v>
      </c>
    </row>
    <row r="465" spans="1:7" s="84" customFormat="1">
      <c r="A465" s="100" t="str">
        <f>Invoice!F467</f>
        <v>Exchange rate :</v>
      </c>
      <c r="B465" s="79">
        <f>Invoice!C467</f>
        <v>0</v>
      </c>
      <c r="C465" s="80">
        <f>Invoice!B467</f>
        <v>0</v>
      </c>
      <c r="D465" s="85">
        <f t="shared" si="20"/>
        <v>0</v>
      </c>
      <c r="E465" s="85">
        <f t="shared" si="21"/>
        <v>0</v>
      </c>
      <c r="F465" s="86">
        <f>Invoice!G467</f>
        <v>0</v>
      </c>
      <c r="G465" s="87">
        <f t="shared" si="22"/>
        <v>0</v>
      </c>
    </row>
    <row r="466" spans="1:7" s="84" customFormat="1">
      <c r="A466" s="100" t="str">
        <f>Invoice!F468</f>
        <v>Exchange rate :</v>
      </c>
      <c r="B466" s="79">
        <f>Invoice!C468</f>
        <v>0</v>
      </c>
      <c r="C466" s="80">
        <f>Invoice!B468</f>
        <v>0</v>
      </c>
      <c r="D466" s="85">
        <f t="shared" si="20"/>
        <v>0</v>
      </c>
      <c r="E466" s="85">
        <f t="shared" si="21"/>
        <v>0</v>
      </c>
      <c r="F466" s="86">
        <f>Invoice!G468</f>
        <v>0</v>
      </c>
      <c r="G466" s="87">
        <f t="shared" si="22"/>
        <v>0</v>
      </c>
    </row>
    <row r="467" spans="1:7" s="84" customFormat="1">
      <c r="A467" s="100" t="str">
        <f>Invoice!F469</f>
        <v>Exchange rate :</v>
      </c>
      <c r="B467" s="79">
        <f>Invoice!C469</f>
        <v>0</v>
      </c>
      <c r="C467" s="80">
        <f>Invoice!B469</f>
        <v>0</v>
      </c>
      <c r="D467" s="85">
        <f t="shared" si="20"/>
        <v>0</v>
      </c>
      <c r="E467" s="85">
        <f t="shared" si="21"/>
        <v>0</v>
      </c>
      <c r="F467" s="86">
        <f>Invoice!G469</f>
        <v>0</v>
      </c>
      <c r="G467" s="87">
        <f t="shared" si="22"/>
        <v>0</v>
      </c>
    </row>
    <row r="468" spans="1:7" s="84" customFormat="1">
      <c r="A468" s="100" t="str">
        <f>Invoice!F470</f>
        <v>Exchange rate :</v>
      </c>
      <c r="B468" s="79">
        <f>Invoice!C470</f>
        <v>0</v>
      </c>
      <c r="C468" s="80">
        <f>Invoice!B470</f>
        <v>0</v>
      </c>
      <c r="D468" s="85">
        <f t="shared" si="20"/>
        <v>0</v>
      </c>
      <c r="E468" s="85">
        <f t="shared" si="21"/>
        <v>0</v>
      </c>
      <c r="F468" s="86">
        <f>Invoice!G470</f>
        <v>0</v>
      </c>
      <c r="G468" s="87">
        <f t="shared" si="22"/>
        <v>0</v>
      </c>
    </row>
    <row r="469" spans="1:7" s="84" customFormat="1">
      <c r="A469" s="100" t="str">
        <f>Invoice!F471</f>
        <v>Exchange rate :</v>
      </c>
      <c r="B469" s="79">
        <f>Invoice!C471</f>
        <v>0</v>
      </c>
      <c r="C469" s="80">
        <f>Invoice!B471</f>
        <v>0</v>
      </c>
      <c r="D469" s="85">
        <f t="shared" si="20"/>
        <v>0</v>
      </c>
      <c r="E469" s="85">
        <f t="shared" si="21"/>
        <v>0</v>
      </c>
      <c r="F469" s="86">
        <f>Invoice!G471</f>
        <v>0</v>
      </c>
      <c r="G469" s="87">
        <f t="shared" si="22"/>
        <v>0</v>
      </c>
    </row>
    <row r="470" spans="1:7" s="84" customFormat="1">
      <c r="A470" s="100" t="str">
        <f>Invoice!F472</f>
        <v>Exchange rate :</v>
      </c>
      <c r="B470" s="79">
        <f>Invoice!C472</f>
        <v>0</v>
      </c>
      <c r="C470" s="80">
        <f>Invoice!B472</f>
        <v>0</v>
      </c>
      <c r="D470" s="85">
        <f t="shared" si="20"/>
        <v>0</v>
      </c>
      <c r="E470" s="85">
        <f t="shared" si="21"/>
        <v>0</v>
      </c>
      <c r="F470" s="86">
        <f>Invoice!G472</f>
        <v>0</v>
      </c>
      <c r="G470" s="87">
        <f t="shared" si="22"/>
        <v>0</v>
      </c>
    </row>
    <row r="471" spans="1:7" s="84" customFormat="1">
      <c r="A471" s="100" t="str">
        <f>Invoice!F473</f>
        <v>Exchange rate :</v>
      </c>
      <c r="B471" s="79">
        <f>Invoice!C473</f>
        <v>0</v>
      </c>
      <c r="C471" s="80">
        <f>Invoice!B473</f>
        <v>0</v>
      </c>
      <c r="D471" s="85">
        <f t="shared" si="20"/>
        <v>0</v>
      </c>
      <c r="E471" s="85">
        <f t="shared" si="21"/>
        <v>0</v>
      </c>
      <c r="F471" s="86">
        <f>Invoice!G473</f>
        <v>0</v>
      </c>
      <c r="G471" s="87">
        <f t="shared" si="22"/>
        <v>0</v>
      </c>
    </row>
    <row r="472" spans="1:7" s="84" customFormat="1">
      <c r="A472" s="100" t="str">
        <f>Invoice!F474</f>
        <v>Exchange rate :</v>
      </c>
      <c r="B472" s="79">
        <f>Invoice!C474</f>
        <v>0</v>
      </c>
      <c r="C472" s="80">
        <f>Invoice!B474</f>
        <v>0</v>
      </c>
      <c r="D472" s="85">
        <f t="shared" si="20"/>
        <v>0</v>
      </c>
      <c r="E472" s="85">
        <f t="shared" si="21"/>
        <v>0</v>
      </c>
      <c r="F472" s="86">
        <f>Invoice!G474</f>
        <v>0</v>
      </c>
      <c r="G472" s="87">
        <f t="shared" si="22"/>
        <v>0</v>
      </c>
    </row>
    <row r="473" spans="1:7" s="84" customFormat="1">
      <c r="A473" s="100" t="str">
        <f>Invoice!F475</f>
        <v>Exchange rate :</v>
      </c>
      <c r="B473" s="79">
        <f>Invoice!C475</f>
        <v>0</v>
      </c>
      <c r="C473" s="80">
        <f>Invoice!B475</f>
        <v>0</v>
      </c>
      <c r="D473" s="85">
        <f t="shared" si="20"/>
        <v>0</v>
      </c>
      <c r="E473" s="85">
        <f t="shared" si="21"/>
        <v>0</v>
      </c>
      <c r="F473" s="86">
        <f>Invoice!G475</f>
        <v>0</v>
      </c>
      <c r="G473" s="87">
        <f t="shared" si="22"/>
        <v>0</v>
      </c>
    </row>
    <row r="474" spans="1:7" s="84" customFormat="1">
      <c r="A474" s="100" t="str">
        <f>Invoice!F476</f>
        <v>Exchange rate :</v>
      </c>
      <c r="B474" s="79">
        <f>Invoice!C476</f>
        <v>0</v>
      </c>
      <c r="C474" s="80">
        <f>Invoice!B476</f>
        <v>0</v>
      </c>
      <c r="D474" s="85">
        <f t="shared" si="20"/>
        <v>0</v>
      </c>
      <c r="E474" s="85">
        <f t="shared" si="21"/>
        <v>0</v>
      </c>
      <c r="F474" s="86">
        <f>Invoice!G476</f>
        <v>0</v>
      </c>
      <c r="G474" s="87">
        <f t="shared" si="22"/>
        <v>0</v>
      </c>
    </row>
    <row r="475" spans="1:7" s="84" customFormat="1">
      <c r="A475" s="100" t="str">
        <f>Invoice!F477</f>
        <v>Exchange rate :</v>
      </c>
      <c r="B475" s="79">
        <f>Invoice!C477</f>
        <v>0</v>
      </c>
      <c r="C475" s="80">
        <f>Invoice!B477</f>
        <v>0</v>
      </c>
      <c r="D475" s="85">
        <f t="shared" si="20"/>
        <v>0</v>
      </c>
      <c r="E475" s="85">
        <f t="shared" si="21"/>
        <v>0</v>
      </c>
      <c r="F475" s="86">
        <f>Invoice!G477</f>
        <v>0</v>
      </c>
      <c r="G475" s="87">
        <f t="shared" si="22"/>
        <v>0</v>
      </c>
    </row>
    <row r="476" spans="1:7" s="84" customFormat="1">
      <c r="A476" s="100" t="str">
        <f>Invoice!F478</f>
        <v>Exchange rate :</v>
      </c>
      <c r="B476" s="79">
        <f>Invoice!C478</f>
        <v>0</v>
      </c>
      <c r="C476" s="80">
        <f>Invoice!B478</f>
        <v>0</v>
      </c>
      <c r="D476" s="85">
        <f t="shared" si="20"/>
        <v>0</v>
      </c>
      <c r="E476" s="85">
        <f t="shared" si="21"/>
        <v>0</v>
      </c>
      <c r="F476" s="86">
        <f>Invoice!G478</f>
        <v>0</v>
      </c>
      <c r="G476" s="87">
        <f t="shared" si="22"/>
        <v>0</v>
      </c>
    </row>
    <row r="477" spans="1:7" s="84" customFormat="1">
      <c r="A477" s="100" t="str">
        <f>Invoice!F479</f>
        <v>Exchange rate :</v>
      </c>
      <c r="B477" s="79">
        <f>Invoice!C479</f>
        <v>0</v>
      </c>
      <c r="C477" s="80">
        <f>Invoice!B479</f>
        <v>0</v>
      </c>
      <c r="D477" s="85">
        <f t="shared" si="20"/>
        <v>0</v>
      </c>
      <c r="E477" s="85">
        <f t="shared" si="21"/>
        <v>0</v>
      </c>
      <c r="F477" s="86">
        <f>Invoice!G479</f>
        <v>0</v>
      </c>
      <c r="G477" s="87">
        <f t="shared" si="22"/>
        <v>0</v>
      </c>
    </row>
    <row r="478" spans="1:7" s="84" customFormat="1">
      <c r="A478" s="100" t="str">
        <f>Invoice!F480</f>
        <v>Exchange rate :</v>
      </c>
      <c r="B478" s="79">
        <f>Invoice!C480</f>
        <v>0</v>
      </c>
      <c r="C478" s="80">
        <f>Invoice!B480</f>
        <v>0</v>
      </c>
      <c r="D478" s="85">
        <f t="shared" si="20"/>
        <v>0</v>
      </c>
      <c r="E478" s="85">
        <f t="shared" si="21"/>
        <v>0</v>
      </c>
      <c r="F478" s="86">
        <f>Invoice!G480</f>
        <v>0</v>
      </c>
      <c r="G478" s="87">
        <f t="shared" si="22"/>
        <v>0</v>
      </c>
    </row>
    <row r="479" spans="1:7" s="84" customFormat="1">
      <c r="A479" s="100" t="str">
        <f>Invoice!F481</f>
        <v>Exchange rate :</v>
      </c>
      <c r="B479" s="79">
        <f>Invoice!C481</f>
        <v>0</v>
      </c>
      <c r="C479" s="80">
        <f>Invoice!B481</f>
        <v>0</v>
      </c>
      <c r="D479" s="85">
        <f t="shared" si="20"/>
        <v>0</v>
      </c>
      <c r="E479" s="85">
        <f t="shared" si="21"/>
        <v>0</v>
      </c>
      <c r="F479" s="86">
        <f>Invoice!G481</f>
        <v>0</v>
      </c>
      <c r="G479" s="87">
        <f t="shared" si="22"/>
        <v>0</v>
      </c>
    </row>
    <row r="480" spans="1:7" s="84" customFormat="1">
      <c r="A480" s="100" t="str">
        <f>Invoice!F482</f>
        <v>Exchange rate :</v>
      </c>
      <c r="B480" s="79">
        <f>Invoice!C482</f>
        <v>0</v>
      </c>
      <c r="C480" s="80">
        <f>Invoice!B482</f>
        <v>0</v>
      </c>
      <c r="D480" s="85">
        <f t="shared" si="20"/>
        <v>0</v>
      </c>
      <c r="E480" s="85">
        <f t="shared" si="21"/>
        <v>0</v>
      </c>
      <c r="F480" s="86">
        <f>Invoice!G482</f>
        <v>0</v>
      </c>
      <c r="G480" s="87">
        <f t="shared" si="22"/>
        <v>0</v>
      </c>
    </row>
    <row r="481" spans="1:7" s="84" customFormat="1">
      <c r="A481" s="100" t="str">
        <f>Invoice!F483</f>
        <v>Exchange rate :</v>
      </c>
      <c r="B481" s="79">
        <f>Invoice!C483</f>
        <v>0</v>
      </c>
      <c r="C481" s="80">
        <f>Invoice!B483</f>
        <v>0</v>
      </c>
      <c r="D481" s="85">
        <f t="shared" si="20"/>
        <v>0</v>
      </c>
      <c r="E481" s="85">
        <f t="shared" si="21"/>
        <v>0</v>
      </c>
      <c r="F481" s="86">
        <f>Invoice!G483</f>
        <v>0</v>
      </c>
      <c r="G481" s="87">
        <f t="shared" si="22"/>
        <v>0</v>
      </c>
    </row>
    <row r="482" spans="1:7" s="84" customFormat="1">
      <c r="A482" s="100" t="str">
        <f>Invoice!F484</f>
        <v>Exchange rate :</v>
      </c>
      <c r="B482" s="79">
        <f>Invoice!C484</f>
        <v>0</v>
      </c>
      <c r="C482" s="80">
        <f>Invoice!B484</f>
        <v>0</v>
      </c>
      <c r="D482" s="85">
        <f t="shared" si="20"/>
        <v>0</v>
      </c>
      <c r="E482" s="85">
        <f t="shared" si="21"/>
        <v>0</v>
      </c>
      <c r="F482" s="86">
        <f>Invoice!G484</f>
        <v>0</v>
      </c>
      <c r="G482" s="87">
        <f t="shared" si="22"/>
        <v>0</v>
      </c>
    </row>
    <row r="483" spans="1:7" s="84" customFormat="1">
      <c r="A483" s="100" t="str">
        <f>Invoice!F485</f>
        <v>Exchange rate :</v>
      </c>
      <c r="B483" s="79">
        <f>Invoice!C485</f>
        <v>0</v>
      </c>
      <c r="C483" s="80">
        <f>Invoice!B485</f>
        <v>0</v>
      </c>
      <c r="D483" s="85">
        <f t="shared" si="20"/>
        <v>0</v>
      </c>
      <c r="E483" s="85">
        <f t="shared" si="21"/>
        <v>0</v>
      </c>
      <c r="F483" s="86">
        <f>Invoice!G485</f>
        <v>0</v>
      </c>
      <c r="G483" s="87">
        <f t="shared" si="22"/>
        <v>0</v>
      </c>
    </row>
    <row r="484" spans="1:7" s="84" customFormat="1">
      <c r="A484" s="100" t="str">
        <f>Invoice!F486</f>
        <v>Exchange rate :</v>
      </c>
      <c r="B484" s="79">
        <f>Invoice!C486</f>
        <v>0</v>
      </c>
      <c r="C484" s="80">
        <f>Invoice!B486</f>
        <v>0</v>
      </c>
      <c r="D484" s="85">
        <f t="shared" si="20"/>
        <v>0</v>
      </c>
      <c r="E484" s="85">
        <f t="shared" si="21"/>
        <v>0</v>
      </c>
      <c r="F484" s="86">
        <f>Invoice!G486</f>
        <v>0</v>
      </c>
      <c r="G484" s="87">
        <f t="shared" si="22"/>
        <v>0</v>
      </c>
    </row>
    <row r="485" spans="1:7" s="84" customFormat="1">
      <c r="A485" s="100" t="str">
        <f>Invoice!F487</f>
        <v>Exchange rate :</v>
      </c>
      <c r="B485" s="79">
        <f>Invoice!C487</f>
        <v>0</v>
      </c>
      <c r="C485" s="80">
        <f>Invoice!B487</f>
        <v>0</v>
      </c>
      <c r="D485" s="85">
        <f t="shared" si="20"/>
        <v>0</v>
      </c>
      <c r="E485" s="85">
        <f t="shared" si="21"/>
        <v>0</v>
      </c>
      <c r="F485" s="86">
        <f>Invoice!G487</f>
        <v>0</v>
      </c>
      <c r="G485" s="87">
        <f t="shared" si="22"/>
        <v>0</v>
      </c>
    </row>
    <row r="486" spans="1:7" s="84" customFormat="1">
      <c r="A486" s="100" t="str">
        <f>Invoice!F488</f>
        <v>Exchange rate :</v>
      </c>
      <c r="B486" s="79">
        <f>Invoice!C488</f>
        <v>0</v>
      </c>
      <c r="C486" s="80">
        <f>Invoice!B488</f>
        <v>0</v>
      </c>
      <c r="D486" s="85">
        <f t="shared" si="20"/>
        <v>0</v>
      </c>
      <c r="E486" s="85">
        <f t="shared" si="21"/>
        <v>0</v>
      </c>
      <c r="F486" s="86">
        <f>Invoice!G488</f>
        <v>0</v>
      </c>
      <c r="G486" s="87">
        <f t="shared" si="22"/>
        <v>0</v>
      </c>
    </row>
    <row r="487" spans="1:7" s="84" customFormat="1">
      <c r="A487" s="100" t="str">
        <f>Invoice!F489</f>
        <v>Exchange rate :</v>
      </c>
      <c r="B487" s="79">
        <f>Invoice!C489</f>
        <v>0</v>
      </c>
      <c r="C487" s="80">
        <f>Invoice!B489</f>
        <v>0</v>
      </c>
      <c r="D487" s="85">
        <f t="shared" si="20"/>
        <v>0</v>
      </c>
      <c r="E487" s="85">
        <f t="shared" si="21"/>
        <v>0</v>
      </c>
      <c r="F487" s="86">
        <f>Invoice!G489</f>
        <v>0</v>
      </c>
      <c r="G487" s="87">
        <f t="shared" si="22"/>
        <v>0</v>
      </c>
    </row>
    <row r="488" spans="1:7" s="84" customFormat="1">
      <c r="A488" s="100" t="str">
        <f>Invoice!F490</f>
        <v>Exchange rate :</v>
      </c>
      <c r="B488" s="79">
        <f>Invoice!C490</f>
        <v>0</v>
      </c>
      <c r="C488" s="80">
        <f>Invoice!B490</f>
        <v>0</v>
      </c>
      <c r="D488" s="85">
        <f t="shared" si="20"/>
        <v>0</v>
      </c>
      <c r="E488" s="85">
        <f t="shared" si="21"/>
        <v>0</v>
      </c>
      <c r="F488" s="86">
        <f>Invoice!G490</f>
        <v>0</v>
      </c>
      <c r="G488" s="87">
        <f t="shared" si="22"/>
        <v>0</v>
      </c>
    </row>
    <row r="489" spans="1:7" s="84" customFormat="1">
      <c r="A489" s="100" t="str">
        <f>Invoice!F491</f>
        <v>Exchange rate :</v>
      </c>
      <c r="B489" s="79">
        <f>Invoice!C491</f>
        <v>0</v>
      </c>
      <c r="C489" s="80">
        <f>Invoice!B491</f>
        <v>0</v>
      </c>
      <c r="D489" s="85">
        <f t="shared" si="20"/>
        <v>0</v>
      </c>
      <c r="E489" s="85">
        <f t="shared" si="21"/>
        <v>0</v>
      </c>
      <c r="F489" s="86">
        <f>Invoice!G491</f>
        <v>0</v>
      </c>
      <c r="G489" s="87">
        <f t="shared" si="22"/>
        <v>0</v>
      </c>
    </row>
    <row r="490" spans="1:7" s="84" customFormat="1">
      <c r="A490" s="100" t="str">
        <f>Invoice!F492</f>
        <v>Exchange rate :</v>
      </c>
      <c r="B490" s="79">
        <f>Invoice!C492</f>
        <v>0</v>
      </c>
      <c r="C490" s="80">
        <f>Invoice!B492</f>
        <v>0</v>
      </c>
      <c r="D490" s="85">
        <f t="shared" si="20"/>
        <v>0</v>
      </c>
      <c r="E490" s="85">
        <f t="shared" si="21"/>
        <v>0</v>
      </c>
      <c r="F490" s="86">
        <f>Invoice!G492</f>
        <v>0</v>
      </c>
      <c r="G490" s="87">
        <f t="shared" si="22"/>
        <v>0</v>
      </c>
    </row>
    <row r="491" spans="1:7" s="84" customFormat="1">
      <c r="A491" s="100" t="str">
        <f>Invoice!F493</f>
        <v>Exchange rate :</v>
      </c>
      <c r="B491" s="79">
        <f>Invoice!C493</f>
        <v>0</v>
      </c>
      <c r="C491" s="80">
        <f>Invoice!B493</f>
        <v>0</v>
      </c>
      <c r="D491" s="85">
        <f t="shared" si="20"/>
        <v>0</v>
      </c>
      <c r="E491" s="85">
        <f t="shared" si="21"/>
        <v>0</v>
      </c>
      <c r="F491" s="86">
        <f>Invoice!G493</f>
        <v>0</v>
      </c>
      <c r="G491" s="87">
        <f t="shared" si="22"/>
        <v>0</v>
      </c>
    </row>
    <row r="492" spans="1:7" s="84" customFormat="1">
      <c r="A492" s="100" t="str">
        <f>Invoice!F494</f>
        <v>Exchange rate :</v>
      </c>
      <c r="B492" s="79">
        <f>Invoice!C494</f>
        <v>0</v>
      </c>
      <c r="C492" s="80">
        <f>Invoice!B494</f>
        <v>0</v>
      </c>
      <c r="D492" s="85">
        <f t="shared" si="20"/>
        <v>0</v>
      </c>
      <c r="E492" s="85">
        <f t="shared" si="21"/>
        <v>0</v>
      </c>
      <c r="F492" s="86">
        <f>Invoice!G494</f>
        <v>0</v>
      </c>
      <c r="G492" s="87">
        <f t="shared" si="22"/>
        <v>0</v>
      </c>
    </row>
    <row r="493" spans="1:7" s="84" customFormat="1">
      <c r="A493" s="100" t="str">
        <f>Invoice!F495</f>
        <v>Exchange rate :</v>
      </c>
      <c r="B493" s="79">
        <f>Invoice!C495</f>
        <v>0</v>
      </c>
      <c r="C493" s="80">
        <f>Invoice!B495</f>
        <v>0</v>
      </c>
      <c r="D493" s="85">
        <f t="shared" si="20"/>
        <v>0</v>
      </c>
      <c r="E493" s="85">
        <f t="shared" si="21"/>
        <v>0</v>
      </c>
      <c r="F493" s="86">
        <f>Invoice!G495</f>
        <v>0</v>
      </c>
      <c r="G493" s="87">
        <f t="shared" si="22"/>
        <v>0</v>
      </c>
    </row>
    <row r="494" spans="1:7" s="84" customFormat="1">
      <c r="A494" s="100" t="str">
        <f>Invoice!F496</f>
        <v>Exchange rate :</v>
      </c>
      <c r="B494" s="79">
        <f>Invoice!C496</f>
        <v>0</v>
      </c>
      <c r="C494" s="80">
        <f>Invoice!B496</f>
        <v>0</v>
      </c>
      <c r="D494" s="85">
        <f t="shared" si="20"/>
        <v>0</v>
      </c>
      <c r="E494" s="85">
        <f t="shared" si="21"/>
        <v>0</v>
      </c>
      <c r="F494" s="86">
        <f>Invoice!G496</f>
        <v>0</v>
      </c>
      <c r="G494" s="87">
        <f t="shared" si="22"/>
        <v>0</v>
      </c>
    </row>
    <row r="495" spans="1:7" s="84" customFormat="1">
      <c r="A495" s="100" t="str">
        <f>Invoice!F497</f>
        <v>Exchange rate :</v>
      </c>
      <c r="B495" s="79">
        <f>Invoice!C497</f>
        <v>0</v>
      </c>
      <c r="C495" s="80">
        <f>Invoice!B497</f>
        <v>0</v>
      </c>
      <c r="D495" s="85">
        <f t="shared" si="20"/>
        <v>0</v>
      </c>
      <c r="E495" s="85">
        <f t="shared" si="21"/>
        <v>0</v>
      </c>
      <c r="F495" s="86">
        <f>Invoice!G497</f>
        <v>0</v>
      </c>
      <c r="G495" s="87">
        <f t="shared" si="22"/>
        <v>0</v>
      </c>
    </row>
    <row r="496" spans="1:7" s="84" customFormat="1">
      <c r="A496" s="100" t="str">
        <f>Invoice!F498</f>
        <v>Exchange rate :</v>
      </c>
      <c r="B496" s="79">
        <f>Invoice!C498</f>
        <v>0</v>
      </c>
      <c r="C496" s="80">
        <f>Invoice!B498</f>
        <v>0</v>
      </c>
      <c r="D496" s="85">
        <f t="shared" si="20"/>
        <v>0</v>
      </c>
      <c r="E496" s="85">
        <f t="shared" si="21"/>
        <v>0</v>
      </c>
      <c r="F496" s="86">
        <f>Invoice!G498</f>
        <v>0</v>
      </c>
      <c r="G496" s="87">
        <f t="shared" si="22"/>
        <v>0</v>
      </c>
    </row>
    <row r="497" spans="1:7" s="84" customFormat="1">
      <c r="A497" s="100" t="str">
        <f>Invoice!F499</f>
        <v>Exchange rate :</v>
      </c>
      <c r="B497" s="79">
        <f>Invoice!C499</f>
        <v>0</v>
      </c>
      <c r="C497" s="80">
        <f>Invoice!B499</f>
        <v>0</v>
      </c>
      <c r="D497" s="85">
        <f t="shared" si="20"/>
        <v>0</v>
      </c>
      <c r="E497" s="85">
        <f t="shared" si="21"/>
        <v>0</v>
      </c>
      <c r="F497" s="86">
        <f>Invoice!G499</f>
        <v>0</v>
      </c>
      <c r="G497" s="87">
        <f t="shared" si="22"/>
        <v>0</v>
      </c>
    </row>
    <row r="498" spans="1:7" s="84" customFormat="1">
      <c r="A498" s="100" t="str">
        <f>Invoice!F500</f>
        <v>Exchange rate :</v>
      </c>
      <c r="B498" s="79">
        <f>Invoice!C500</f>
        <v>0</v>
      </c>
      <c r="C498" s="80">
        <f>Invoice!B500</f>
        <v>0</v>
      </c>
      <c r="D498" s="85">
        <f t="shared" si="20"/>
        <v>0</v>
      </c>
      <c r="E498" s="85">
        <f t="shared" si="21"/>
        <v>0</v>
      </c>
      <c r="F498" s="86">
        <f>Invoice!G500</f>
        <v>0</v>
      </c>
      <c r="G498" s="87">
        <f t="shared" si="22"/>
        <v>0</v>
      </c>
    </row>
    <row r="499" spans="1:7" s="84" customFormat="1">
      <c r="A499" s="100" t="str">
        <f>Invoice!F501</f>
        <v>Exchange rate :</v>
      </c>
      <c r="B499" s="79">
        <f>Invoice!C501</f>
        <v>0</v>
      </c>
      <c r="C499" s="80">
        <f>Invoice!B501</f>
        <v>0</v>
      </c>
      <c r="D499" s="85">
        <f t="shared" si="20"/>
        <v>0</v>
      </c>
      <c r="E499" s="85">
        <f t="shared" si="21"/>
        <v>0</v>
      </c>
      <c r="F499" s="86">
        <f>Invoice!G501</f>
        <v>0</v>
      </c>
      <c r="G499" s="87">
        <f t="shared" si="22"/>
        <v>0</v>
      </c>
    </row>
    <row r="500" spans="1:7" s="84" customFormat="1">
      <c r="A500" s="100" t="str">
        <f>Invoice!F502</f>
        <v>Exchange rate :</v>
      </c>
      <c r="B500" s="79">
        <f>Invoice!C502</f>
        <v>0</v>
      </c>
      <c r="C500" s="80">
        <f>Invoice!B502</f>
        <v>0</v>
      </c>
      <c r="D500" s="85">
        <f t="shared" si="20"/>
        <v>0</v>
      </c>
      <c r="E500" s="85">
        <f t="shared" si="21"/>
        <v>0</v>
      </c>
      <c r="F500" s="86">
        <f>Invoice!G502</f>
        <v>0</v>
      </c>
      <c r="G500" s="87">
        <f t="shared" si="22"/>
        <v>0</v>
      </c>
    </row>
    <row r="501" spans="1:7" s="84" customFormat="1">
      <c r="A501" s="100" t="str">
        <f>Invoice!F503</f>
        <v>Exchange rate :</v>
      </c>
      <c r="B501" s="79">
        <f>Invoice!C503</f>
        <v>0</v>
      </c>
      <c r="C501" s="80">
        <f>Invoice!B503</f>
        <v>0</v>
      </c>
      <c r="D501" s="85">
        <f t="shared" si="20"/>
        <v>0</v>
      </c>
      <c r="E501" s="85">
        <f t="shared" si="21"/>
        <v>0</v>
      </c>
      <c r="F501" s="86">
        <f>Invoice!G503</f>
        <v>0</v>
      </c>
      <c r="G501" s="87">
        <f t="shared" si="22"/>
        <v>0</v>
      </c>
    </row>
    <row r="502" spans="1:7" s="84" customFormat="1">
      <c r="A502" s="100" t="str">
        <f>Invoice!F504</f>
        <v>Exchange rate :</v>
      </c>
      <c r="B502" s="79">
        <f>Invoice!C504</f>
        <v>0</v>
      </c>
      <c r="C502" s="80">
        <f>Invoice!B504</f>
        <v>0</v>
      </c>
      <c r="D502" s="85">
        <f t="shared" si="20"/>
        <v>0</v>
      </c>
      <c r="E502" s="85">
        <f t="shared" si="21"/>
        <v>0</v>
      </c>
      <c r="F502" s="86">
        <f>Invoice!G504</f>
        <v>0</v>
      </c>
      <c r="G502" s="87">
        <f t="shared" si="22"/>
        <v>0</v>
      </c>
    </row>
    <row r="503" spans="1:7" s="84" customFormat="1">
      <c r="A503" s="100" t="str">
        <f>Invoice!F505</f>
        <v>Exchange rate :</v>
      </c>
      <c r="B503" s="79">
        <f>Invoice!C505</f>
        <v>0</v>
      </c>
      <c r="C503" s="80">
        <f>Invoice!B505</f>
        <v>0</v>
      </c>
      <c r="D503" s="85">
        <f t="shared" si="20"/>
        <v>0</v>
      </c>
      <c r="E503" s="85">
        <f t="shared" si="21"/>
        <v>0</v>
      </c>
      <c r="F503" s="86">
        <f>Invoice!G505</f>
        <v>0</v>
      </c>
      <c r="G503" s="87">
        <f t="shared" si="22"/>
        <v>0</v>
      </c>
    </row>
    <row r="504" spans="1:7" s="84" customFormat="1">
      <c r="A504" s="100" t="str">
        <f>Invoice!F506</f>
        <v>Exchange rate :</v>
      </c>
      <c r="B504" s="79">
        <f>Invoice!C506</f>
        <v>0</v>
      </c>
      <c r="C504" s="80">
        <f>Invoice!B506</f>
        <v>0</v>
      </c>
      <c r="D504" s="85">
        <f t="shared" si="20"/>
        <v>0</v>
      </c>
      <c r="E504" s="85">
        <f t="shared" si="21"/>
        <v>0</v>
      </c>
      <c r="F504" s="86">
        <f>Invoice!G506</f>
        <v>0</v>
      </c>
      <c r="G504" s="87">
        <f t="shared" si="22"/>
        <v>0</v>
      </c>
    </row>
    <row r="505" spans="1:7" s="84" customFormat="1">
      <c r="A505" s="100" t="str">
        <f>Invoice!F507</f>
        <v>Exchange rate :</v>
      </c>
      <c r="B505" s="79">
        <f>Invoice!C507</f>
        <v>0</v>
      </c>
      <c r="C505" s="80">
        <f>Invoice!B507</f>
        <v>0</v>
      </c>
      <c r="D505" s="85">
        <f t="shared" si="20"/>
        <v>0</v>
      </c>
      <c r="E505" s="85">
        <f t="shared" si="21"/>
        <v>0</v>
      </c>
      <c r="F505" s="86">
        <f>Invoice!G507</f>
        <v>0</v>
      </c>
      <c r="G505" s="87">
        <f t="shared" si="22"/>
        <v>0</v>
      </c>
    </row>
    <row r="506" spans="1:7" s="84" customFormat="1">
      <c r="A506" s="100" t="str">
        <f>Invoice!F508</f>
        <v>Exchange rate :</v>
      </c>
      <c r="B506" s="79">
        <f>Invoice!C508</f>
        <v>0</v>
      </c>
      <c r="C506" s="80">
        <f>Invoice!B508</f>
        <v>0</v>
      </c>
      <c r="D506" s="85">
        <f t="shared" si="20"/>
        <v>0</v>
      </c>
      <c r="E506" s="85">
        <f t="shared" si="21"/>
        <v>0</v>
      </c>
      <c r="F506" s="86">
        <f>Invoice!G508</f>
        <v>0</v>
      </c>
      <c r="G506" s="87">
        <f t="shared" si="22"/>
        <v>0</v>
      </c>
    </row>
    <row r="507" spans="1:7" s="84" customFormat="1">
      <c r="A507" s="100" t="str">
        <f>Invoice!F509</f>
        <v>Exchange rate :</v>
      </c>
      <c r="B507" s="79">
        <f>Invoice!C509</f>
        <v>0</v>
      </c>
      <c r="C507" s="80">
        <f>Invoice!B509</f>
        <v>0</v>
      </c>
      <c r="D507" s="85">
        <f t="shared" si="20"/>
        <v>0</v>
      </c>
      <c r="E507" s="85">
        <f t="shared" si="21"/>
        <v>0</v>
      </c>
      <c r="F507" s="86">
        <f>Invoice!G509</f>
        <v>0</v>
      </c>
      <c r="G507" s="87">
        <f t="shared" si="22"/>
        <v>0</v>
      </c>
    </row>
    <row r="508" spans="1:7" s="84" customFormat="1">
      <c r="A508" s="100" t="str">
        <f>Invoice!F510</f>
        <v>Exchange rate :</v>
      </c>
      <c r="B508" s="79">
        <f>Invoice!C510</f>
        <v>0</v>
      </c>
      <c r="C508" s="80">
        <f>Invoice!B510</f>
        <v>0</v>
      </c>
      <c r="D508" s="85">
        <f t="shared" si="20"/>
        <v>0</v>
      </c>
      <c r="E508" s="85">
        <f t="shared" si="21"/>
        <v>0</v>
      </c>
      <c r="F508" s="86">
        <f>Invoice!G510</f>
        <v>0</v>
      </c>
      <c r="G508" s="87">
        <f t="shared" si="22"/>
        <v>0</v>
      </c>
    </row>
    <row r="509" spans="1:7" s="84" customFormat="1">
      <c r="A509" s="100" t="str">
        <f>Invoice!F511</f>
        <v>Exchange rate :</v>
      </c>
      <c r="B509" s="79">
        <f>Invoice!C511</f>
        <v>0</v>
      </c>
      <c r="C509" s="80">
        <f>Invoice!B511</f>
        <v>0</v>
      </c>
      <c r="D509" s="85">
        <f t="shared" si="20"/>
        <v>0</v>
      </c>
      <c r="E509" s="85">
        <f t="shared" si="21"/>
        <v>0</v>
      </c>
      <c r="F509" s="86">
        <f>Invoice!G511</f>
        <v>0</v>
      </c>
      <c r="G509" s="87">
        <f t="shared" si="22"/>
        <v>0</v>
      </c>
    </row>
    <row r="510" spans="1:7" s="84" customFormat="1">
      <c r="A510" s="100" t="str">
        <f>Invoice!F512</f>
        <v>Exchange rate :</v>
      </c>
      <c r="B510" s="79">
        <f>Invoice!C512</f>
        <v>0</v>
      </c>
      <c r="C510" s="80">
        <f>Invoice!B512</f>
        <v>0</v>
      </c>
      <c r="D510" s="85">
        <f t="shared" si="20"/>
        <v>0</v>
      </c>
      <c r="E510" s="85">
        <f t="shared" si="21"/>
        <v>0</v>
      </c>
      <c r="F510" s="86">
        <f>Invoice!G512</f>
        <v>0</v>
      </c>
      <c r="G510" s="87">
        <f t="shared" si="22"/>
        <v>0</v>
      </c>
    </row>
    <row r="511" spans="1:7" s="84" customFormat="1">
      <c r="A511" s="100" t="str">
        <f>Invoice!F513</f>
        <v>Exchange rate :</v>
      </c>
      <c r="B511" s="79">
        <f>Invoice!C513</f>
        <v>0</v>
      </c>
      <c r="C511" s="80">
        <f>Invoice!B513</f>
        <v>0</v>
      </c>
      <c r="D511" s="85">
        <f t="shared" si="20"/>
        <v>0</v>
      </c>
      <c r="E511" s="85">
        <f t="shared" si="21"/>
        <v>0</v>
      </c>
      <c r="F511" s="86">
        <f>Invoice!G513</f>
        <v>0</v>
      </c>
      <c r="G511" s="87">
        <f t="shared" si="22"/>
        <v>0</v>
      </c>
    </row>
    <row r="512" spans="1:7" s="84" customFormat="1">
      <c r="A512" s="100" t="str">
        <f>Invoice!F514</f>
        <v>Exchange rate :</v>
      </c>
      <c r="B512" s="79">
        <f>Invoice!C514</f>
        <v>0</v>
      </c>
      <c r="C512" s="80">
        <f>Invoice!B514</f>
        <v>0</v>
      </c>
      <c r="D512" s="85">
        <f t="shared" si="20"/>
        <v>0</v>
      </c>
      <c r="E512" s="85">
        <f t="shared" si="21"/>
        <v>0</v>
      </c>
      <c r="F512" s="86">
        <f>Invoice!G514</f>
        <v>0</v>
      </c>
      <c r="G512" s="87">
        <f t="shared" si="22"/>
        <v>0</v>
      </c>
    </row>
    <row r="513" spans="1:7" s="84" customFormat="1">
      <c r="A513" s="100" t="str">
        <f>Invoice!F515</f>
        <v>Exchange rate :</v>
      </c>
      <c r="B513" s="79">
        <f>Invoice!C515</f>
        <v>0</v>
      </c>
      <c r="C513" s="80">
        <f>Invoice!B515</f>
        <v>0</v>
      </c>
      <c r="D513" s="85">
        <f t="shared" ref="D513:D576" si="23">F513/$D$14</f>
        <v>0</v>
      </c>
      <c r="E513" s="85">
        <f t="shared" ref="E513:E576" si="24">G513/$D$14</f>
        <v>0</v>
      </c>
      <c r="F513" s="86">
        <f>Invoice!G515</f>
        <v>0</v>
      </c>
      <c r="G513" s="87">
        <f t="shared" ref="G513:G576" si="25">C513*F513</f>
        <v>0</v>
      </c>
    </row>
    <row r="514" spans="1:7" s="84" customFormat="1">
      <c r="A514" s="100" t="str">
        <f>Invoice!F516</f>
        <v>Exchange rate :</v>
      </c>
      <c r="B514" s="79">
        <f>Invoice!C516</f>
        <v>0</v>
      </c>
      <c r="C514" s="80">
        <f>Invoice!B516</f>
        <v>0</v>
      </c>
      <c r="D514" s="85">
        <f t="shared" si="23"/>
        <v>0</v>
      </c>
      <c r="E514" s="85">
        <f t="shared" si="24"/>
        <v>0</v>
      </c>
      <c r="F514" s="86">
        <f>Invoice!G516</f>
        <v>0</v>
      </c>
      <c r="G514" s="87">
        <f t="shared" si="25"/>
        <v>0</v>
      </c>
    </row>
    <row r="515" spans="1:7" s="84" customFormat="1">
      <c r="A515" s="100" t="str">
        <f>Invoice!F517</f>
        <v>Exchange rate :</v>
      </c>
      <c r="B515" s="79">
        <f>Invoice!C517</f>
        <v>0</v>
      </c>
      <c r="C515" s="80">
        <f>Invoice!B517</f>
        <v>0</v>
      </c>
      <c r="D515" s="85">
        <f t="shared" si="23"/>
        <v>0</v>
      </c>
      <c r="E515" s="85">
        <f t="shared" si="24"/>
        <v>0</v>
      </c>
      <c r="F515" s="86">
        <f>Invoice!G517</f>
        <v>0</v>
      </c>
      <c r="G515" s="87">
        <f t="shared" si="25"/>
        <v>0</v>
      </c>
    </row>
    <row r="516" spans="1:7" s="84" customFormat="1">
      <c r="A516" s="100" t="str">
        <f>Invoice!F518</f>
        <v>Exchange rate :</v>
      </c>
      <c r="B516" s="79">
        <f>Invoice!C518</f>
        <v>0</v>
      </c>
      <c r="C516" s="80">
        <f>Invoice!B518</f>
        <v>0</v>
      </c>
      <c r="D516" s="85">
        <f t="shared" si="23"/>
        <v>0</v>
      </c>
      <c r="E516" s="85">
        <f t="shared" si="24"/>
        <v>0</v>
      </c>
      <c r="F516" s="86">
        <f>Invoice!G518</f>
        <v>0</v>
      </c>
      <c r="G516" s="87">
        <f t="shared" si="25"/>
        <v>0</v>
      </c>
    </row>
    <row r="517" spans="1:7" s="84" customFormat="1">
      <c r="A517" s="100" t="str">
        <f>Invoice!F519</f>
        <v>Exchange rate :</v>
      </c>
      <c r="B517" s="79">
        <f>Invoice!C519</f>
        <v>0</v>
      </c>
      <c r="C517" s="80">
        <f>Invoice!B519</f>
        <v>0</v>
      </c>
      <c r="D517" s="85">
        <f t="shared" si="23"/>
        <v>0</v>
      </c>
      <c r="E517" s="85">
        <f t="shared" si="24"/>
        <v>0</v>
      </c>
      <c r="F517" s="86">
        <f>Invoice!G519</f>
        <v>0</v>
      </c>
      <c r="G517" s="87">
        <f t="shared" si="25"/>
        <v>0</v>
      </c>
    </row>
    <row r="518" spans="1:7" s="84" customFormat="1">
      <c r="A518" s="100" t="str">
        <f>Invoice!F520</f>
        <v>Exchange rate :</v>
      </c>
      <c r="B518" s="79">
        <f>Invoice!C520</f>
        <v>0</v>
      </c>
      <c r="C518" s="80">
        <f>Invoice!B520</f>
        <v>0</v>
      </c>
      <c r="D518" s="85">
        <f t="shared" si="23"/>
        <v>0</v>
      </c>
      <c r="E518" s="85">
        <f t="shared" si="24"/>
        <v>0</v>
      </c>
      <c r="F518" s="86">
        <f>Invoice!G520</f>
        <v>0</v>
      </c>
      <c r="G518" s="87">
        <f t="shared" si="25"/>
        <v>0</v>
      </c>
    </row>
    <row r="519" spans="1:7" s="84" customFormat="1">
      <c r="A519" s="100" t="str">
        <f>Invoice!F521</f>
        <v>Exchange rate :</v>
      </c>
      <c r="B519" s="79">
        <f>Invoice!C521</f>
        <v>0</v>
      </c>
      <c r="C519" s="80">
        <f>Invoice!B521</f>
        <v>0</v>
      </c>
      <c r="D519" s="85">
        <f t="shared" si="23"/>
        <v>0</v>
      </c>
      <c r="E519" s="85">
        <f t="shared" si="24"/>
        <v>0</v>
      </c>
      <c r="F519" s="86">
        <f>Invoice!G521</f>
        <v>0</v>
      </c>
      <c r="G519" s="87">
        <f t="shared" si="25"/>
        <v>0</v>
      </c>
    </row>
    <row r="520" spans="1:7" s="84" customFormat="1">
      <c r="A520" s="100" t="str">
        <f>Invoice!F522</f>
        <v>Exchange rate :</v>
      </c>
      <c r="B520" s="79">
        <f>Invoice!C522</f>
        <v>0</v>
      </c>
      <c r="C520" s="80">
        <f>Invoice!B522</f>
        <v>0</v>
      </c>
      <c r="D520" s="85">
        <f t="shared" si="23"/>
        <v>0</v>
      </c>
      <c r="E520" s="85">
        <f t="shared" si="24"/>
        <v>0</v>
      </c>
      <c r="F520" s="86">
        <f>Invoice!G522</f>
        <v>0</v>
      </c>
      <c r="G520" s="87">
        <f t="shared" si="25"/>
        <v>0</v>
      </c>
    </row>
    <row r="521" spans="1:7" s="84" customFormat="1">
      <c r="A521" s="100" t="str">
        <f>Invoice!F523</f>
        <v>Exchange rate :</v>
      </c>
      <c r="B521" s="79">
        <f>Invoice!C523</f>
        <v>0</v>
      </c>
      <c r="C521" s="80">
        <f>Invoice!B523</f>
        <v>0</v>
      </c>
      <c r="D521" s="85">
        <f t="shared" si="23"/>
        <v>0</v>
      </c>
      <c r="E521" s="85">
        <f t="shared" si="24"/>
        <v>0</v>
      </c>
      <c r="F521" s="86">
        <f>Invoice!G523</f>
        <v>0</v>
      </c>
      <c r="G521" s="87">
        <f t="shared" si="25"/>
        <v>0</v>
      </c>
    </row>
    <row r="522" spans="1:7" s="84" customFormat="1">
      <c r="A522" s="100" t="str">
        <f>Invoice!F524</f>
        <v>Exchange rate :</v>
      </c>
      <c r="B522" s="79">
        <f>Invoice!C524</f>
        <v>0</v>
      </c>
      <c r="C522" s="80">
        <f>Invoice!B524</f>
        <v>0</v>
      </c>
      <c r="D522" s="85">
        <f t="shared" si="23"/>
        <v>0</v>
      </c>
      <c r="E522" s="85">
        <f t="shared" si="24"/>
        <v>0</v>
      </c>
      <c r="F522" s="86">
        <f>Invoice!G524</f>
        <v>0</v>
      </c>
      <c r="G522" s="87">
        <f t="shared" si="25"/>
        <v>0</v>
      </c>
    </row>
    <row r="523" spans="1:7" s="84" customFormat="1">
      <c r="A523" s="100" t="str">
        <f>Invoice!F525</f>
        <v>Exchange rate :</v>
      </c>
      <c r="B523" s="79">
        <f>Invoice!C525</f>
        <v>0</v>
      </c>
      <c r="C523" s="80">
        <f>Invoice!B525</f>
        <v>0</v>
      </c>
      <c r="D523" s="85">
        <f t="shared" si="23"/>
        <v>0</v>
      </c>
      <c r="E523" s="85">
        <f t="shared" si="24"/>
        <v>0</v>
      </c>
      <c r="F523" s="86">
        <f>Invoice!G525</f>
        <v>0</v>
      </c>
      <c r="G523" s="87">
        <f t="shared" si="25"/>
        <v>0</v>
      </c>
    </row>
    <row r="524" spans="1:7" s="84" customFormat="1">
      <c r="A524" s="100" t="str">
        <f>Invoice!F526</f>
        <v>Exchange rate :</v>
      </c>
      <c r="B524" s="79">
        <f>Invoice!C526</f>
        <v>0</v>
      </c>
      <c r="C524" s="80">
        <f>Invoice!B526</f>
        <v>0</v>
      </c>
      <c r="D524" s="85">
        <f t="shared" si="23"/>
        <v>0</v>
      </c>
      <c r="E524" s="85">
        <f t="shared" si="24"/>
        <v>0</v>
      </c>
      <c r="F524" s="86">
        <f>Invoice!G526</f>
        <v>0</v>
      </c>
      <c r="G524" s="87">
        <f t="shared" si="25"/>
        <v>0</v>
      </c>
    </row>
    <row r="525" spans="1:7" s="84" customFormat="1">
      <c r="A525" s="100" t="str">
        <f>Invoice!F527</f>
        <v>Exchange rate :</v>
      </c>
      <c r="B525" s="79">
        <f>Invoice!C527</f>
        <v>0</v>
      </c>
      <c r="C525" s="80">
        <f>Invoice!B527</f>
        <v>0</v>
      </c>
      <c r="D525" s="85">
        <f t="shared" si="23"/>
        <v>0</v>
      </c>
      <c r="E525" s="85">
        <f t="shared" si="24"/>
        <v>0</v>
      </c>
      <c r="F525" s="86">
        <f>Invoice!G527</f>
        <v>0</v>
      </c>
      <c r="G525" s="87">
        <f t="shared" si="25"/>
        <v>0</v>
      </c>
    </row>
    <row r="526" spans="1:7" s="84" customFormat="1">
      <c r="A526" s="100" t="str">
        <f>Invoice!F528</f>
        <v>Exchange rate :</v>
      </c>
      <c r="B526" s="79">
        <f>Invoice!C528</f>
        <v>0</v>
      </c>
      <c r="C526" s="80">
        <f>Invoice!B528</f>
        <v>0</v>
      </c>
      <c r="D526" s="85">
        <f t="shared" si="23"/>
        <v>0</v>
      </c>
      <c r="E526" s="85">
        <f t="shared" si="24"/>
        <v>0</v>
      </c>
      <c r="F526" s="86">
        <f>Invoice!G528</f>
        <v>0</v>
      </c>
      <c r="G526" s="87">
        <f t="shared" si="25"/>
        <v>0</v>
      </c>
    </row>
    <row r="527" spans="1:7" s="84" customFormat="1">
      <c r="A527" s="100" t="str">
        <f>Invoice!F529</f>
        <v>Exchange rate :</v>
      </c>
      <c r="B527" s="79">
        <f>Invoice!C529</f>
        <v>0</v>
      </c>
      <c r="C527" s="80">
        <f>Invoice!B529</f>
        <v>0</v>
      </c>
      <c r="D527" s="85">
        <f t="shared" si="23"/>
        <v>0</v>
      </c>
      <c r="E527" s="85">
        <f t="shared" si="24"/>
        <v>0</v>
      </c>
      <c r="F527" s="86">
        <f>Invoice!G529</f>
        <v>0</v>
      </c>
      <c r="G527" s="87">
        <f t="shared" si="25"/>
        <v>0</v>
      </c>
    </row>
    <row r="528" spans="1:7" s="84" customFormat="1">
      <c r="A528" s="100" t="str">
        <f>Invoice!F530</f>
        <v>Exchange rate :</v>
      </c>
      <c r="B528" s="79">
        <f>Invoice!C530</f>
        <v>0</v>
      </c>
      <c r="C528" s="80">
        <f>Invoice!B530</f>
        <v>0</v>
      </c>
      <c r="D528" s="85">
        <f t="shared" si="23"/>
        <v>0</v>
      </c>
      <c r="E528" s="85">
        <f t="shared" si="24"/>
        <v>0</v>
      </c>
      <c r="F528" s="86">
        <f>Invoice!G530</f>
        <v>0</v>
      </c>
      <c r="G528" s="87">
        <f t="shared" si="25"/>
        <v>0</v>
      </c>
    </row>
    <row r="529" spans="1:7" s="84" customFormat="1">
      <c r="A529" s="100" t="str">
        <f>Invoice!F531</f>
        <v>Exchange rate :</v>
      </c>
      <c r="B529" s="79">
        <f>Invoice!C531</f>
        <v>0</v>
      </c>
      <c r="C529" s="80">
        <f>Invoice!B531</f>
        <v>0</v>
      </c>
      <c r="D529" s="85">
        <f t="shared" si="23"/>
        <v>0</v>
      </c>
      <c r="E529" s="85">
        <f t="shared" si="24"/>
        <v>0</v>
      </c>
      <c r="F529" s="86">
        <f>Invoice!G531</f>
        <v>0</v>
      </c>
      <c r="G529" s="87">
        <f t="shared" si="25"/>
        <v>0</v>
      </c>
    </row>
    <row r="530" spans="1:7" s="84" customFormat="1">
      <c r="A530" s="100" t="str">
        <f>Invoice!F532</f>
        <v>Exchange rate :</v>
      </c>
      <c r="B530" s="79">
        <f>Invoice!C532</f>
        <v>0</v>
      </c>
      <c r="C530" s="80">
        <f>Invoice!B532</f>
        <v>0</v>
      </c>
      <c r="D530" s="85">
        <f t="shared" si="23"/>
        <v>0</v>
      </c>
      <c r="E530" s="85">
        <f t="shared" si="24"/>
        <v>0</v>
      </c>
      <c r="F530" s="86">
        <f>Invoice!G532</f>
        <v>0</v>
      </c>
      <c r="G530" s="87">
        <f t="shared" si="25"/>
        <v>0</v>
      </c>
    </row>
    <row r="531" spans="1:7" s="84" customFormat="1">
      <c r="A531" s="100" t="str">
        <f>Invoice!F533</f>
        <v>Exchange rate :</v>
      </c>
      <c r="B531" s="79">
        <f>Invoice!C533</f>
        <v>0</v>
      </c>
      <c r="C531" s="80">
        <f>Invoice!B533</f>
        <v>0</v>
      </c>
      <c r="D531" s="85">
        <f t="shared" si="23"/>
        <v>0</v>
      </c>
      <c r="E531" s="85">
        <f t="shared" si="24"/>
        <v>0</v>
      </c>
      <c r="F531" s="86">
        <f>Invoice!G533</f>
        <v>0</v>
      </c>
      <c r="G531" s="87">
        <f t="shared" si="25"/>
        <v>0</v>
      </c>
    </row>
    <row r="532" spans="1:7" s="84" customFormat="1">
      <c r="A532" s="100" t="str">
        <f>Invoice!F534</f>
        <v>Exchange rate :</v>
      </c>
      <c r="B532" s="79">
        <f>Invoice!C534</f>
        <v>0</v>
      </c>
      <c r="C532" s="80">
        <f>Invoice!B534</f>
        <v>0</v>
      </c>
      <c r="D532" s="85">
        <f t="shared" si="23"/>
        <v>0</v>
      </c>
      <c r="E532" s="85">
        <f t="shared" si="24"/>
        <v>0</v>
      </c>
      <c r="F532" s="86">
        <f>Invoice!G534</f>
        <v>0</v>
      </c>
      <c r="G532" s="87">
        <f t="shared" si="25"/>
        <v>0</v>
      </c>
    </row>
    <row r="533" spans="1:7" s="84" customFormat="1">
      <c r="A533" s="100" t="str">
        <f>Invoice!F535</f>
        <v>Exchange rate :</v>
      </c>
      <c r="B533" s="79">
        <f>Invoice!C535</f>
        <v>0</v>
      </c>
      <c r="C533" s="80">
        <f>Invoice!B535</f>
        <v>0</v>
      </c>
      <c r="D533" s="85">
        <f t="shared" si="23"/>
        <v>0</v>
      </c>
      <c r="E533" s="85">
        <f t="shared" si="24"/>
        <v>0</v>
      </c>
      <c r="F533" s="86">
        <f>Invoice!G535</f>
        <v>0</v>
      </c>
      <c r="G533" s="87">
        <f t="shared" si="25"/>
        <v>0</v>
      </c>
    </row>
    <row r="534" spans="1:7" s="84" customFormat="1">
      <c r="A534" s="100" t="str">
        <f>Invoice!F536</f>
        <v>Exchange rate :</v>
      </c>
      <c r="B534" s="79">
        <f>Invoice!C536</f>
        <v>0</v>
      </c>
      <c r="C534" s="80">
        <f>Invoice!B536</f>
        <v>0</v>
      </c>
      <c r="D534" s="85">
        <f t="shared" si="23"/>
        <v>0</v>
      </c>
      <c r="E534" s="85">
        <f t="shared" si="24"/>
        <v>0</v>
      </c>
      <c r="F534" s="86">
        <f>Invoice!G536</f>
        <v>0</v>
      </c>
      <c r="G534" s="87">
        <f t="shared" si="25"/>
        <v>0</v>
      </c>
    </row>
    <row r="535" spans="1:7" s="84" customFormat="1">
      <c r="A535" s="100" t="str">
        <f>Invoice!F537</f>
        <v>Exchange rate :</v>
      </c>
      <c r="B535" s="79">
        <f>Invoice!C537</f>
        <v>0</v>
      </c>
      <c r="C535" s="80">
        <f>Invoice!B537</f>
        <v>0</v>
      </c>
      <c r="D535" s="85">
        <f t="shared" si="23"/>
        <v>0</v>
      </c>
      <c r="E535" s="85">
        <f t="shared" si="24"/>
        <v>0</v>
      </c>
      <c r="F535" s="86">
        <f>Invoice!G537</f>
        <v>0</v>
      </c>
      <c r="G535" s="87">
        <f t="shared" si="25"/>
        <v>0</v>
      </c>
    </row>
    <row r="536" spans="1:7" s="84" customFormat="1">
      <c r="A536" s="100" t="str">
        <f>Invoice!F538</f>
        <v>Exchange rate :</v>
      </c>
      <c r="B536" s="79">
        <f>Invoice!C538</f>
        <v>0</v>
      </c>
      <c r="C536" s="80">
        <f>Invoice!B538</f>
        <v>0</v>
      </c>
      <c r="D536" s="85">
        <f t="shared" si="23"/>
        <v>0</v>
      </c>
      <c r="E536" s="85">
        <f t="shared" si="24"/>
        <v>0</v>
      </c>
      <c r="F536" s="86">
        <f>Invoice!G538</f>
        <v>0</v>
      </c>
      <c r="G536" s="87">
        <f t="shared" si="25"/>
        <v>0</v>
      </c>
    </row>
    <row r="537" spans="1:7" s="84" customFormat="1">
      <c r="A537" s="100" t="str">
        <f>Invoice!F539</f>
        <v>Exchange rate :</v>
      </c>
      <c r="B537" s="79">
        <f>Invoice!C539</f>
        <v>0</v>
      </c>
      <c r="C537" s="80">
        <f>Invoice!B539</f>
        <v>0</v>
      </c>
      <c r="D537" s="85">
        <f t="shared" si="23"/>
        <v>0</v>
      </c>
      <c r="E537" s="85">
        <f t="shared" si="24"/>
        <v>0</v>
      </c>
      <c r="F537" s="86">
        <f>Invoice!G539</f>
        <v>0</v>
      </c>
      <c r="G537" s="87">
        <f t="shared" si="25"/>
        <v>0</v>
      </c>
    </row>
    <row r="538" spans="1:7" s="84" customFormat="1">
      <c r="A538" s="100" t="str">
        <f>Invoice!F540</f>
        <v>Exchange rate :</v>
      </c>
      <c r="B538" s="79">
        <f>Invoice!C540</f>
        <v>0</v>
      </c>
      <c r="C538" s="80">
        <f>Invoice!B540</f>
        <v>0</v>
      </c>
      <c r="D538" s="85">
        <f t="shared" si="23"/>
        <v>0</v>
      </c>
      <c r="E538" s="85">
        <f t="shared" si="24"/>
        <v>0</v>
      </c>
      <c r="F538" s="86">
        <f>Invoice!G540</f>
        <v>0</v>
      </c>
      <c r="G538" s="87">
        <f t="shared" si="25"/>
        <v>0</v>
      </c>
    </row>
    <row r="539" spans="1:7" s="84" customFormat="1">
      <c r="A539" s="100" t="str">
        <f>Invoice!F541</f>
        <v>Exchange rate :</v>
      </c>
      <c r="B539" s="79">
        <f>Invoice!C541</f>
        <v>0</v>
      </c>
      <c r="C539" s="80">
        <f>Invoice!B541</f>
        <v>0</v>
      </c>
      <c r="D539" s="85">
        <f t="shared" si="23"/>
        <v>0</v>
      </c>
      <c r="E539" s="85">
        <f t="shared" si="24"/>
        <v>0</v>
      </c>
      <c r="F539" s="86">
        <f>Invoice!G541</f>
        <v>0</v>
      </c>
      <c r="G539" s="87">
        <f t="shared" si="25"/>
        <v>0</v>
      </c>
    </row>
    <row r="540" spans="1:7" s="84" customFormat="1">
      <c r="A540" s="100" t="str">
        <f>Invoice!F542</f>
        <v>Exchange rate :</v>
      </c>
      <c r="B540" s="79">
        <f>Invoice!C542</f>
        <v>0</v>
      </c>
      <c r="C540" s="80">
        <f>Invoice!B542</f>
        <v>0</v>
      </c>
      <c r="D540" s="85">
        <f t="shared" si="23"/>
        <v>0</v>
      </c>
      <c r="E540" s="85">
        <f t="shared" si="24"/>
        <v>0</v>
      </c>
      <c r="F540" s="86">
        <f>Invoice!G542</f>
        <v>0</v>
      </c>
      <c r="G540" s="87">
        <f t="shared" si="25"/>
        <v>0</v>
      </c>
    </row>
    <row r="541" spans="1:7" s="84" customFormat="1">
      <c r="A541" s="100" t="str">
        <f>Invoice!F543</f>
        <v>Exchange rate :</v>
      </c>
      <c r="B541" s="79">
        <f>Invoice!C543</f>
        <v>0</v>
      </c>
      <c r="C541" s="80">
        <f>Invoice!B543</f>
        <v>0</v>
      </c>
      <c r="D541" s="85">
        <f t="shared" si="23"/>
        <v>0</v>
      </c>
      <c r="E541" s="85">
        <f t="shared" si="24"/>
        <v>0</v>
      </c>
      <c r="F541" s="86">
        <f>Invoice!G543</f>
        <v>0</v>
      </c>
      <c r="G541" s="87">
        <f t="shared" si="25"/>
        <v>0</v>
      </c>
    </row>
    <row r="542" spans="1:7" s="84" customFormat="1">
      <c r="A542" s="100" t="str">
        <f>Invoice!F544</f>
        <v>Exchange rate :</v>
      </c>
      <c r="B542" s="79">
        <f>Invoice!C544</f>
        <v>0</v>
      </c>
      <c r="C542" s="80">
        <f>Invoice!B544</f>
        <v>0</v>
      </c>
      <c r="D542" s="85">
        <f t="shared" si="23"/>
        <v>0</v>
      </c>
      <c r="E542" s="85">
        <f t="shared" si="24"/>
        <v>0</v>
      </c>
      <c r="F542" s="86">
        <f>Invoice!G544</f>
        <v>0</v>
      </c>
      <c r="G542" s="87">
        <f t="shared" si="25"/>
        <v>0</v>
      </c>
    </row>
    <row r="543" spans="1:7" s="84" customFormat="1">
      <c r="A543" s="100" t="str">
        <f>Invoice!F545</f>
        <v>Exchange rate :</v>
      </c>
      <c r="B543" s="79">
        <f>Invoice!C545</f>
        <v>0</v>
      </c>
      <c r="C543" s="80">
        <f>Invoice!B545</f>
        <v>0</v>
      </c>
      <c r="D543" s="85">
        <f t="shared" si="23"/>
        <v>0</v>
      </c>
      <c r="E543" s="85">
        <f t="shared" si="24"/>
        <v>0</v>
      </c>
      <c r="F543" s="86">
        <f>Invoice!G545</f>
        <v>0</v>
      </c>
      <c r="G543" s="87">
        <f t="shared" si="25"/>
        <v>0</v>
      </c>
    </row>
    <row r="544" spans="1:7" s="84" customFormat="1">
      <c r="A544" s="100" t="str">
        <f>Invoice!F546</f>
        <v>Exchange rate :</v>
      </c>
      <c r="B544" s="79">
        <f>Invoice!C546</f>
        <v>0</v>
      </c>
      <c r="C544" s="80">
        <f>Invoice!B546</f>
        <v>0</v>
      </c>
      <c r="D544" s="85">
        <f t="shared" si="23"/>
        <v>0</v>
      </c>
      <c r="E544" s="85">
        <f t="shared" si="24"/>
        <v>0</v>
      </c>
      <c r="F544" s="86">
        <f>Invoice!G546</f>
        <v>0</v>
      </c>
      <c r="G544" s="87">
        <f t="shared" si="25"/>
        <v>0</v>
      </c>
    </row>
    <row r="545" spans="1:7" s="84" customFormat="1">
      <c r="A545" s="100" t="str">
        <f>Invoice!F547</f>
        <v>Exchange rate :</v>
      </c>
      <c r="B545" s="79">
        <f>Invoice!C547</f>
        <v>0</v>
      </c>
      <c r="C545" s="80">
        <f>Invoice!B547</f>
        <v>0</v>
      </c>
      <c r="D545" s="85">
        <f t="shared" si="23"/>
        <v>0</v>
      </c>
      <c r="E545" s="85">
        <f t="shared" si="24"/>
        <v>0</v>
      </c>
      <c r="F545" s="86">
        <f>Invoice!G547</f>
        <v>0</v>
      </c>
      <c r="G545" s="87">
        <f t="shared" si="25"/>
        <v>0</v>
      </c>
    </row>
    <row r="546" spans="1:7" s="84" customFormat="1">
      <c r="A546" s="100" t="str">
        <f>Invoice!F548</f>
        <v>Exchange rate :</v>
      </c>
      <c r="B546" s="79">
        <f>Invoice!C548</f>
        <v>0</v>
      </c>
      <c r="C546" s="80">
        <f>Invoice!B548</f>
        <v>0</v>
      </c>
      <c r="D546" s="85">
        <f t="shared" si="23"/>
        <v>0</v>
      </c>
      <c r="E546" s="85">
        <f t="shared" si="24"/>
        <v>0</v>
      </c>
      <c r="F546" s="86">
        <f>Invoice!G548</f>
        <v>0</v>
      </c>
      <c r="G546" s="87">
        <f t="shared" si="25"/>
        <v>0</v>
      </c>
    </row>
    <row r="547" spans="1:7" s="84" customFormat="1">
      <c r="A547" s="100" t="str">
        <f>Invoice!F549</f>
        <v>Exchange rate :</v>
      </c>
      <c r="B547" s="79">
        <f>Invoice!C549</f>
        <v>0</v>
      </c>
      <c r="C547" s="80">
        <f>Invoice!B549</f>
        <v>0</v>
      </c>
      <c r="D547" s="85">
        <f t="shared" si="23"/>
        <v>0</v>
      </c>
      <c r="E547" s="85">
        <f t="shared" si="24"/>
        <v>0</v>
      </c>
      <c r="F547" s="86">
        <f>Invoice!G549</f>
        <v>0</v>
      </c>
      <c r="G547" s="87">
        <f t="shared" si="25"/>
        <v>0</v>
      </c>
    </row>
    <row r="548" spans="1:7" s="84" customFormat="1">
      <c r="A548" s="100" t="str">
        <f>Invoice!F550</f>
        <v>Exchange rate :</v>
      </c>
      <c r="B548" s="79">
        <f>Invoice!C550</f>
        <v>0</v>
      </c>
      <c r="C548" s="80">
        <f>Invoice!B550</f>
        <v>0</v>
      </c>
      <c r="D548" s="85">
        <f t="shared" si="23"/>
        <v>0</v>
      </c>
      <c r="E548" s="85">
        <f t="shared" si="24"/>
        <v>0</v>
      </c>
      <c r="F548" s="86">
        <f>Invoice!G550</f>
        <v>0</v>
      </c>
      <c r="G548" s="87">
        <f t="shared" si="25"/>
        <v>0</v>
      </c>
    </row>
    <row r="549" spans="1:7" s="84" customFormat="1">
      <c r="A549" s="100" t="str">
        <f>Invoice!F551</f>
        <v>Exchange rate :</v>
      </c>
      <c r="B549" s="79">
        <f>Invoice!C551</f>
        <v>0</v>
      </c>
      <c r="C549" s="80">
        <f>Invoice!B551</f>
        <v>0</v>
      </c>
      <c r="D549" s="85">
        <f t="shared" si="23"/>
        <v>0</v>
      </c>
      <c r="E549" s="85">
        <f t="shared" si="24"/>
        <v>0</v>
      </c>
      <c r="F549" s="86">
        <f>Invoice!G551</f>
        <v>0</v>
      </c>
      <c r="G549" s="87">
        <f t="shared" si="25"/>
        <v>0</v>
      </c>
    </row>
    <row r="550" spans="1:7" s="84" customFormat="1">
      <c r="A550" s="100" t="str">
        <f>Invoice!F552</f>
        <v>Exchange rate :</v>
      </c>
      <c r="B550" s="79">
        <f>Invoice!C552</f>
        <v>0</v>
      </c>
      <c r="C550" s="80">
        <f>Invoice!B552</f>
        <v>0</v>
      </c>
      <c r="D550" s="85">
        <f t="shared" si="23"/>
        <v>0</v>
      </c>
      <c r="E550" s="85">
        <f t="shared" si="24"/>
        <v>0</v>
      </c>
      <c r="F550" s="86">
        <f>Invoice!G552</f>
        <v>0</v>
      </c>
      <c r="G550" s="87">
        <f t="shared" si="25"/>
        <v>0</v>
      </c>
    </row>
    <row r="551" spans="1:7" s="84" customFormat="1">
      <c r="A551" s="100" t="str">
        <f>Invoice!F553</f>
        <v>Exchange rate :</v>
      </c>
      <c r="B551" s="79">
        <f>Invoice!C553</f>
        <v>0</v>
      </c>
      <c r="C551" s="80">
        <f>Invoice!B553</f>
        <v>0</v>
      </c>
      <c r="D551" s="85">
        <f t="shared" si="23"/>
        <v>0</v>
      </c>
      <c r="E551" s="85">
        <f t="shared" si="24"/>
        <v>0</v>
      </c>
      <c r="F551" s="86">
        <f>Invoice!G553</f>
        <v>0</v>
      </c>
      <c r="G551" s="87">
        <f t="shared" si="25"/>
        <v>0</v>
      </c>
    </row>
    <row r="552" spans="1:7" s="84" customFormat="1">
      <c r="A552" s="100" t="str">
        <f>Invoice!F554</f>
        <v>Exchange rate :</v>
      </c>
      <c r="B552" s="79">
        <f>Invoice!C554</f>
        <v>0</v>
      </c>
      <c r="C552" s="80">
        <f>Invoice!B554</f>
        <v>0</v>
      </c>
      <c r="D552" s="85">
        <f t="shared" si="23"/>
        <v>0</v>
      </c>
      <c r="E552" s="85">
        <f t="shared" si="24"/>
        <v>0</v>
      </c>
      <c r="F552" s="86">
        <f>Invoice!G554</f>
        <v>0</v>
      </c>
      <c r="G552" s="87">
        <f t="shared" si="25"/>
        <v>0</v>
      </c>
    </row>
    <row r="553" spans="1:7" s="84" customFormat="1">
      <c r="A553" s="100" t="str">
        <f>Invoice!F555</f>
        <v>Exchange rate :</v>
      </c>
      <c r="B553" s="79">
        <f>Invoice!C555</f>
        <v>0</v>
      </c>
      <c r="C553" s="80">
        <f>Invoice!B555</f>
        <v>0</v>
      </c>
      <c r="D553" s="85">
        <f t="shared" si="23"/>
        <v>0</v>
      </c>
      <c r="E553" s="85">
        <f t="shared" si="24"/>
        <v>0</v>
      </c>
      <c r="F553" s="86">
        <f>Invoice!G555</f>
        <v>0</v>
      </c>
      <c r="G553" s="87">
        <f t="shared" si="25"/>
        <v>0</v>
      </c>
    </row>
    <row r="554" spans="1:7" s="84" customFormat="1">
      <c r="A554" s="100" t="str">
        <f>Invoice!F556</f>
        <v>Exchange rate :</v>
      </c>
      <c r="B554" s="79">
        <f>Invoice!C556</f>
        <v>0</v>
      </c>
      <c r="C554" s="80">
        <f>Invoice!B556</f>
        <v>0</v>
      </c>
      <c r="D554" s="85">
        <f t="shared" si="23"/>
        <v>0</v>
      </c>
      <c r="E554" s="85">
        <f t="shared" si="24"/>
        <v>0</v>
      </c>
      <c r="F554" s="86">
        <f>Invoice!G556</f>
        <v>0</v>
      </c>
      <c r="G554" s="87">
        <f t="shared" si="25"/>
        <v>0</v>
      </c>
    </row>
    <row r="555" spans="1:7" s="84" customFormat="1">
      <c r="A555" s="100" t="str">
        <f>Invoice!F557</f>
        <v>Exchange rate :</v>
      </c>
      <c r="B555" s="79">
        <f>Invoice!C557</f>
        <v>0</v>
      </c>
      <c r="C555" s="80">
        <f>Invoice!B557</f>
        <v>0</v>
      </c>
      <c r="D555" s="85">
        <f t="shared" si="23"/>
        <v>0</v>
      </c>
      <c r="E555" s="85">
        <f t="shared" si="24"/>
        <v>0</v>
      </c>
      <c r="F555" s="86">
        <f>Invoice!G557</f>
        <v>0</v>
      </c>
      <c r="G555" s="87">
        <f t="shared" si="25"/>
        <v>0</v>
      </c>
    </row>
    <row r="556" spans="1:7" s="84" customFormat="1">
      <c r="A556" s="100" t="str">
        <f>Invoice!F558</f>
        <v>Exchange rate :</v>
      </c>
      <c r="B556" s="79">
        <f>Invoice!C558</f>
        <v>0</v>
      </c>
      <c r="C556" s="80">
        <f>Invoice!B558</f>
        <v>0</v>
      </c>
      <c r="D556" s="85">
        <f t="shared" si="23"/>
        <v>0</v>
      </c>
      <c r="E556" s="85">
        <f t="shared" si="24"/>
        <v>0</v>
      </c>
      <c r="F556" s="86">
        <f>Invoice!G558</f>
        <v>0</v>
      </c>
      <c r="G556" s="87">
        <f t="shared" si="25"/>
        <v>0</v>
      </c>
    </row>
    <row r="557" spans="1:7" s="84" customFormat="1">
      <c r="A557" s="100" t="str">
        <f>Invoice!F559</f>
        <v>Exchange rate :</v>
      </c>
      <c r="B557" s="79">
        <f>Invoice!C559</f>
        <v>0</v>
      </c>
      <c r="C557" s="80">
        <f>Invoice!B559</f>
        <v>0</v>
      </c>
      <c r="D557" s="85">
        <f t="shared" si="23"/>
        <v>0</v>
      </c>
      <c r="E557" s="85">
        <f t="shared" si="24"/>
        <v>0</v>
      </c>
      <c r="F557" s="86">
        <f>Invoice!G559</f>
        <v>0</v>
      </c>
      <c r="G557" s="87">
        <f t="shared" si="25"/>
        <v>0</v>
      </c>
    </row>
    <row r="558" spans="1:7" s="84" customFormat="1">
      <c r="A558" s="100" t="str">
        <f>Invoice!F560</f>
        <v>Exchange rate :</v>
      </c>
      <c r="B558" s="79">
        <f>Invoice!C560</f>
        <v>0</v>
      </c>
      <c r="C558" s="80">
        <f>Invoice!B560</f>
        <v>0</v>
      </c>
      <c r="D558" s="85">
        <f t="shared" si="23"/>
        <v>0</v>
      </c>
      <c r="E558" s="85">
        <f t="shared" si="24"/>
        <v>0</v>
      </c>
      <c r="F558" s="86">
        <f>Invoice!G560</f>
        <v>0</v>
      </c>
      <c r="G558" s="87">
        <f t="shared" si="25"/>
        <v>0</v>
      </c>
    </row>
    <row r="559" spans="1:7" s="84" customFormat="1">
      <c r="A559" s="100" t="str">
        <f>Invoice!F561</f>
        <v>Exchange rate :</v>
      </c>
      <c r="B559" s="79">
        <f>Invoice!C561</f>
        <v>0</v>
      </c>
      <c r="C559" s="80">
        <f>Invoice!B561</f>
        <v>0</v>
      </c>
      <c r="D559" s="85">
        <f t="shared" si="23"/>
        <v>0</v>
      </c>
      <c r="E559" s="85">
        <f t="shared" si="24"/>
        <v>0</v>
      </c>
      <c r="F559" s="86">
        <f>Invoice!G561</f>
        <v>0</v>
      </c>
      <c r="G559" s="87">
        <f t="shared" si="25"/>
        <v>0</v>
      </c>
    </row>
    <row r="560" spans="1:7" s="84" customFormat="1">
      <c r="A560" s="100" t="str">
        <f>Invoice!F562</f>
        <v>Exchange rate :</v>
      </c>
      <c r="B560" s="79">
        <f>Invoice!C562</f>
        <v>0</v>
      </c>
      <c r="C560" s="80">
        <f>Invoice!B562</f>
        <v>0</v>
      </c>
      <c r="D560" s="85">
        <f t="shared" si="23"/>
        <v>0</v>
      </c>
      <c r="E560" s="85">
        <f t="shared" si="24"/>
        <v>0</v>
      </c>
      <c r="F560" s="86">
        <f>Invoice!G562</f>
        <v>0</v>
      </c>
      <c r="G560" s="87">
        <f t="shared" si="25"/>
        <v>0</v>
      </c>
    </row>
    <row r="561" spans="1:7" s="84" customFormat="1">
      <c r="A561" s="100" t="str">
        <f>Invoice!F563</f>
        <v>Exchange rate :</v>
      </c>
      <c r="B561" s="79">
        <f>Invoice!C563</f>
        <v>0</v>
      </c>
      <c r="C561" s="80">
        <f>Invoice!B563</f>
        <v>0</v>
      </c>
      <c r="D561" s="85">
        <f t="shared" si="23"/>
        <v>0</v>
      </c>
      <c r="E561" s="85">
        <f t="shared" si="24"/>
        <v>0</v>
      </c>
      <c r="F561" s="86">
        <f>Invoice!G563</f>
        <v>0</v>
      </c>
      <c r="G561" s="87">
        <f t="shared" si="25"/>
        <v>0</v>
      </c>
    </row>
    <row r="562" spans="1:7" s="84" customFormat="1">
      <c r="A562" s="100" t="str">
        <f>Invoice!F564</f>
        <v>Exchange rate :</v>
      </c>
      <c r="B562" s="79">
        <f>Invoice!C564</f>
        <v>0</v>
      </c>
      <c r="C562" s="80">
        <f>Invoice!B564</f>
        <v>0</v>
      </c>
      <c r="D562" s="85">
        <f t="shared" si="23"/>
        <v>0</v>
      </c>
      <c r="E562" s="85">
        <f t="shared" si="24"/>
        <v>0</v>
      </c>
      <c r="F562" s="86">
        <f>Invoice!G564</f>
        <v>0</v>
      </c>
      <c r="G562" s="87">
        <f t="shared" si="25"/>
        <v>0</v>
      </c>
    </row>
    <row r="563" spans="1:7" s="84" customFormat="1">
      <c r="A563" s="100" t="str">
        <f>Invoice!F565</f>
        <v>Exchange rate :</v>
      </c>
      <c r="B563" s="79">
        <f>Invoice!C565</f>
        <v>0</v>
      </c>
      <c r="C563" s="80">
        <f>Invoice!B565</f>
        <v>0</v>
      </c>
      <c r="D563" s="85">
        <f t="shared" si="23"/>
        <v>0</v>
      </c>
      <c r="E563" s="85">
        <f t="shared" si="24"/>
        <v>0</v>
      </c>
      <c r="F563" s="86">
        <f>Invoice!G565</f>
        <v>0</v>
      </c>
      <c r="G563" s="87">
        <f t="shared" si="25"/>
        <v>0</v>
      </c>
    </row>
    <row r="564" spans="1:7" s="84" customFormat="1">
      <c r="A564" s="100" t="str">
        <f>Invoice!F566</f>
        <v>Exchange rate :</v>
      </c>
      <c r="B564" s="79">
        <f>Invoice!C566</f>
        <v>0</v>
      </c>
      <c r="C564" s="80">
        <f>Invoice!B566</f>
        <v>0</v>
      </c>
      <c r="D564" s="85">
        <f t="shared" si="23"/>
        <v>0</v>
      </c>
      <c r="E564" s="85">
        <f t="shared" si="24"/>
        <v>0</v>
      </c>
      <c r="F564" s="86">
        <f>Invoice!G566</f>
        <v>0</v>
      </c>
      <c r="G564" s="87">
        <f t="shared" si="25"/>
        <v>0</v>
      </c>
    </row>
    <row r="565" spans="1:7" s="84" customFormat="1">
      <c r="A565" s="100" t="str">
        <f>Invoice!F567</f>
        <v>Exchange rate :</v>
      </c>
      <c r="B565" s="79">
        <f>Invoice!C567</f>
        <v>0</v>
      </c>
      <c r="C565" s="80">
        <f>Invoice!B567</f>
        <v>0</v>
      </c>
      <c r="D565" s="85">
        <f t="shared" si="23"/>
        <v>0</v>
      </c>
      <c r="E565" s="85">
        <f t="shared" si="24"/>
        <v>0</v>
      </c>
      <c r="F565" s="86">
        <f>Invoice!G567</f>
        <v>0</v>
      </c>
      <c r="G565" s="87">
        <f t="shared" si="25"/>
        <v>0</v>
      </c>
    </row>
    <row r="566" spans="1:7" s="84" customFormat="1">
      <c r="A566" s="100" t="str">
        <f>Invoice!F568</f>
        <v>Exchange rate :</v>
      </c>
      <c r="B566" s="79">
        <f>Invoice!C568</f>
        <v>0</v>
      </c>
      <c r="C566" s="80">
        <f>Invoice!B568</f>
        <v>0</v>
      </c>
      <c r="D566" s="85">
        <f t="shared" si="23"/>
        <v>0</v>
      </c>
      <c r="E566" s="85">
        <f t="shared" si="24"/>
        <v>0</v>
      </c>
      <c r="F566" s="86">
        <f>Invoice!G568</f>
        <v>0</v>
      </c>
      <c r="G566" s="87">
        <f t="shared" si="25"/>
        <v>0</v>
      </c>
    </row>
    <row r="567" spans="1:7" s="84" customFormat="1">
      <c r="A567" s="100" t="str">
        <f>Invoice!F569</f>
        <v>Exchange rate :</v>
      </c>
      <c r="B567" s="79">
        <f>Invoice!C569</f>
        <v>0</v>
      </c>
      <c r="C567" s="80">
        <f>Invoice!B569</f>
        <v>0</v>
      </c>
      <c r="D567" s="85">
        <f t="shared" si="23"/>
        <v>0</v>
      </c>
      <c r="E567" s="85">
        <f t="shared" si="24"/>
        <v>0</v>
      </c>
      <c r="F567" s="86">
        <f>Invoice!G569</f>
        <v>0</v>
      </c>
      <c r="G567" s="87">
        <f t="shared" si="25"/>
        <v>0</v>
      </c>
    </row>
    <row r="568" spans="1:7" s="84" customFormat="1">
      <c r="A568" s="100" t="str">
        <f>Invoice!F570</f>
        <v>Exchange rate :</v>
      </c>
      <c r="B568" s="79">
        <f>Invoice!C570</f>
        <v>0</v>
      </c>
      <c r="C568" s="80">
        <f>Invoice!B570</f>
        <v>0</v>
      </c>
      <c r="D568" s="85">
        <f t="shared" si="23"/>
        <v>0</v>
      </c>
      <c r="E568" s="85">
        <f t="shared" si="24"/>
        <v>0</v>
      </c>
      <c r="F568" s="86">
        <f>Invoice!G570</f>
        <v>0</v>
      </c>
      <c r="G568" s="87">
        <f t="shared" si="25"/>
        <v>0</v>
      </c>
    </row>
    <row r="569" spans="1:7" s="84" customFormat="1">
      <c r="A569" s="100" t="str">
        <f>Invoice!F571</f>
        <v>Exchange rate :</v>
      </c>
      <c r="B569" s="79">
        <f>Invoice!C571</f>
        <v>0</v>
      </c>
      <c r="C569" s="80">
        <f>Invoice!B571</f>
        <v>0</v>
      </c>
      <c r="D569" s="85">
        <f t="shared" si="23"/>
        <v>0</v>
      </c>
      <c r="E569" s="85">
        <f t="shared" si="24"/>
        <v>0</v>
      </c>
      <c r="F569" s="86">
        <f>Invoice!G571</f>
        <v>0</v>
      </c>
      <c r="G569" s="87">
        <f t="shared" si="25"/>
        <v>0</v>
      </c>
    </row>
    <row r="570" spans="1:7" s="84" customFormat="1">
      <c r="A570" s="100" t="str">
        <f>Invoice!F572</f>
        <v>Exchange rate :</v>
      </c>
      <c r="B570" s="79">
        <f>Invoice!C572</f>
        <v>0</v>
      </c>
      <c r="C570" s="80">
        <f>Invoice!B572</f>
        <v>0</v>
      </c>
      <c r="D570" s="85">
        <f t="shared" si="23"/>
        <v>0</v>
      </c>
      <c r="E570" s="85">
        <f t="shared" si="24"/>
        <v>0</v>
      </c>
      <c r="F570" s="86">
        <f>Invoice!G572</f>
        <v>0</v>
      </c>
      <c r="G570" s="87">
        <f t="shared" si="25"/>
        <v>0</v>
      </c>
    </row>
    <row r="571" spans="1:7" s="84" customFormat="1">
      <c r="A571" s="100" t="str">
        <f>Invoice!F573</f>
        <v>Exchange rate :</v>
      </c>
      <c r="B571" s="79">
        <f>Invoice!C573</f>
        <v>0</v>
      </c>
      <c r="C571" s="80">
        <f>Invoice!B573</f>
        <v>0</v>
      </c>
      <c r="D571" s="85">
        <f t="shared" si="23"/>
        <v>0</v>
      </c>
      <c r="E571" s="85">
        <f t="shared" si="24"/>
        <v>0</v>
      </c>
      <c r="F571" s="86">
        <f>Invoice!G573</f>
        <v>0</v>
      </c>
      <c r="G571" s="87">
        <f t="shared" si="25"/>
        <v>0</v>
      </c>
    </row>
    <row r="572" spans="1:7" s="84" customFormat="1">
      <c r="A572" s="100" t="str">
        <f>Invoice!F574</f>
        <v>Exchange rate :</v>
      </c>
      <c r="B572" s="79">
        <f>Invoice!C574</f>
        <v>0</v>
      </c>
      <c r="C572" s="80">
        <f>Invoice!B574</f>
        <v>0</v>
      </c>
      <c r="D572" s="85">
        <f t="shared" si="23"/>
        <v>0</v>
      </c>
      <c r="E572" s="85">
        <f t="shared" si="24"/>
        <v>0</v>
      </c>
      <c r="F572" s="86">
        <f>Invoice!G574</f>
        <v>0</v>
      </c>
      <c r="G572" s="87">
        <f t="shared" si="25"/>
        <v>0</v>
      </c>
    </row>
    <row r="573" spans="1:7" s="84" customFormat="1">
      <c r="A573" s="100" t="str">
        <f>Invoice!F575</f>
        <v>Exchange rate :</v>
      </c>
      <c r="B573" s="79">
        <f>Invoice!C575</f>
        <v>0</v>
      </c>
      <c r="C573" s="80">
        <f>Invoice!B575</f>
        <v>0</v>
      </c>
      <c r="D573" s="85">
        <f t="shared" si="23"/>
        <v>0</v>
      </c>
      <c r="E573" s="85">
        <f t="shared" si="24"/>
        <v>0</v>
      </c>
      <c r="F573" s="86">
        <f>Invoice!G575</f>
        <v>0</v>
      </c>
      <c r="G573" s="87">
        <f t="shared" si="25"/>
        <v>0</v>
      </c>
    </row>
    <row r="574" spans="1:7" s="84" customFormat="1">
      <c r="A574" s="100" t="str">
        <f>Invoice!F576</f>
        <v>Exchange rate :</v>
      </c>
      <c r="B574" s="79">
        <f>Invoice!C576</f>
        <v>0</v>
      </c>
      <c r="C574" s="80">
        <f>Invoice!B576</f>
        <v>0</v>
      </c>
      <c r="D574" s="85">
        <f t="shared" si="23"/>
        <v>0</v>
      </c>
      <c r="E574" s="85">
        <f t="shared" si="24"/>
        <v>0</v>
      </c>
      <c r="F574" s="86">
        <f>Invoice!G576</f>
        <v>0</v>
      </c>
      <c r="G574" s="87">
        <f t="shared" si="25"/>
        <v>0</v>
      </c>
    </row>
    <row r="575" spans="1:7" s="84" customFormat="1">
      <c r="A575" s="100" t="str">
        <f>Invoice!F577</f>
        <v>Exchange rate :</v>
      </c>
      <c r="B575" s="79">
        <f>Invoice!C577</f>
        <v>0</v>
      </c>
      <c r="C575" s="80">
        <f>Invoice!B577</f>
        <v>0</v>
      </c>
      <c r="D575" s="85">
        <f t="shared" si="23"/>
        <v>0</v>
      </c>
      <c r="E575" s="85">
        <f t="shared" si="24"/>
        <v>0</v>
      </c>
      <c r="F575" s="86">
        <f>Invoice!G577</f>
        <v>0</v>
      </c>
      <c r="G575" s="87">
        <f t="shared" si="25"/>
        <v>0</v>
      </c>
    </row>
    <row r="576" spans="1:7" s="84" customFormat="1">
      <c r="A576" s="100" t="str">
        <f>Invoice!F578</f>
        <v>Exchange rate :</v>
      </c>
      <c r="B576" s="79">
        <f>Invoice!C578</f>
        <v>0</v>
      </c>
      <c r="C576" s="80">
        <f>Invoice!B578</f>
        <v>0</v>
      </c>
      <c r="D576" s="85">
        <f t="shared" si="23"/>
        <v>0</v>
      </c>
      <c r="E576" s="85">
        <f t="shared" si="24"/>
        <v>0</v>
      </c>
      <c r="F576" s="86">
        <f>Invoice!G578</f>
        <v>0</v>
      </c>
      <c r="G576" s="87">
        <f t="shared" si="25"/>
        <v>0</v>
      </c>
    </row>
    <row r="577" spans="1:7" s="84" customFormat="1">
      <c r="A577" s="100" t="str">
        <f>Invoice!F579</f>
        <v>Exchange rate :</v>
      </c>
      <c r="B577" s="79">
        <f>Invoice!C579</f>
        <v>0</v>
      </c>
      <c r="C577" s="80">
        <f>Invoice!B579</f>
        <v>0</v>
      </c>
      <c r="D577" s="85">
        <f t="shared" ref="D577:D640" si="26">F577/$D$14</f>
        <v>0</v>
      </c>
      <c r="E577" s="85">
        <f t="shared" ref="E577:E640" si="27">G577/$D$14</f>
        <v>0</v>
      </c>
      <c r="F577" s="86">
        <f>Invoice!G579</f>
        <v>0</v>
      </c>
      <c r="G577" s="87">
        <f t="shared" ref="G577:G640" si="28">C577*F577</f>
        <v>0</v>
      </c>
    </row>
    <row r="578" spans="1:7" s="84" customFormat="1">
      <c r="A578" s="100" t="str">
        <f>Invoice!F580</f>
        <v>Exchange rate :</v>
      </c>
      <c r="B578" s="79">
        <f>Invoice!C580</f>
        <v>0</v>
      </c>
      <c r="C578" s="80">
        <f>Invoice!B580</f>
        <v>0</v>
      </c>
      <c r="D578" s="85">
        <f t="shared" si="26"/>
        <v>0</v>
      </c>
      <c r="E578" s="85">
        <f t="shared" si="27"/>
        <v>0</v>
      </c>
      <c r="F578" s="86">
        <f>Invoice!G580</f>
        <v>0</v>
      </c>
      <c r="G578" s="87">
        <f t="shared" si="28"/>
        <v>0</v>
      </c>
    </row>
    <row r="579" spans="1:7" s="84" customFormat="1">
      <c r="A579" s="100" t="str">
        <f>Invoice!F581</f>
        <v>Exchange rate :</v>
      </c>
      <c r="B579" s="79">
        <f>Invoice!C581</f>
        <v>0</v>
      </c>
      <c r="C579" s="80">
        <f>Invoice!B581</f>
        <v>0</v>
      </c>
      <c r="D579" s="85">
        <f t="shared" si="26"/>
        <v>0</v>
      </c>
      <c r="E579" s="85">
        <f t="shared" si="27"/>
        <v>0</v>
      </c>
      <c r="F579" s="86">
        <f>Invoice!G581</f>
        <v>0</v>
      </c>
      <c r="G579" s="87">
        <f t="shared" si="28"/>
        <v>0</v>
      </c>
    </row>
    <row r="580" spans="1:7" s="84" customFormat="1">
      <c r="A580" s="100" t="str">
        <f>Invoice!F582</f>
        <v>Exchange rate :</v>
      </c>
      <c r="B580" s="79">
        <f>Invoice!C582</f>
        <v>0</v>
      </c>
      <c r="C580" s="80">
        <f>Invoice!B582</f>
        <v>0</v>
      </c>
      <c r="D580" s="85">
        <f t="shared" si="26"/>
        <v>0</v>
      </c>
      <c r="E580" s="85">
        <f t="shared" si="27"/>
        <v>0</v>
      </c>
      <c r="F580" s="86">
        <f>Invoice!G582</f>
        <v>0</v>
      </c>
      <c r="G580" s="87">
        <f t="shared" si="28"/>
        <v>0</v>
      </c>
    </row>
    <row r="581" spans="1:7" s="84" customFormat="1">
      <c r="A581" s="100" t="str">
        <f>Invoice!F583</f>
        <v>Exchange rate :</v>
      </c>
      <c r="B581" s="79">
        <f>Invoice!C583</f>
        <v>0</v>
      </c>
      <c r="C581" s="80">
        <f>Invoice!B583</f>
        <v>0</v>
      </c>
      <c r="D581" s="85">
        <f t="shared" si="26"/>
        <v>0</v>
      </c>
      <c r="E581" s="85">
        <f t="shared" si="27"/>
        <v>0</v>
      </c>
      <c r="F581" s="86">
        <f>Invoice!G583</f>
        <v>0</v>
      </c>
      <c r="G581" s="87">
        <f t="shared" si="28"/>
        <v>0</v>
      </c>
    </row>
    <row r="582" spans="1:7" s="84" customFormat="1">
      <c r="A582" s="100" t="str">
        <f>Invoice!F584</f>
        <v>Exchange rate :</v>
      </c>
      <c r="B582" s="79">
        <f>Invoice!C584</f>
        <v>0</v>
      </c>
      <c r="C582" s="80">
        <f>Invoice!B584</f>
        <v>0</v>
      </c>
      <c r="D582" s="85">
        <f t="shared" si="26"/>
        <v>0</v>
      </c>
      <c r="E582" s="85">
        <f t="shared" si="27"/>
        <v>0</v>
      </c>
      <c r="F582" s="86">
        <f>Invoice!G584</f>
        <v>0</v>
      </c>
      <c r="G582" s="87">
        <f t="shared" si="28"/>
        <v>0</v>
      </c>
    </row>
    <row r="583" spans="1:7" s="84" customFormat="1">
      <c r="A583" s="100" t="str">
        <f>Invoice!F585</f>
        <v>Exchange rate :</v>
      </c>
      <c r="B583" s="79">
        <f>Invoice!C585</f>
        <v>0</v>
      </c>
      <c r="C583" s="80">
        <f>Invoice!B585</f>
        <v>0</v>
      </c>
      <c r="D583" s="85">
        <f t="shared" si="26"/>
        <v>0</v>
      </c>
      <c r="E583" s="85">
        <f t="shared" si="27"/>
        <v>0</v>
      </c>
      <c r="F583" s="86">
        <f>Invoice!G585</f>
        <v>0</v>
      </c>
      <c r="G583" s="87">
        <f t="shared" si="28"/>
        <v>0</v>
      </c>
    </row>
    <row r="584" spans="1:7" s="84" customFormat="1">
      <c r="A584" s="100" t="str">
        <f>Invoice!F586</f>
        <v>Exchange rate :</v>
      </c>
      <c r="B584" s="79">
        <f>Invoice!C586</f>
        <v>0</v>
      </c>
      <c r="C584" s="80">
        <f>Invoice!B586</f>
        <v>0</v>
      </c>
      <c r="D584" s="85">
        <f t="shared" si="26"/>
        <v>0</v>
      </c>
      <c r="E584" s="85">
        <f t="shared" si="27"/>
        <v>0</v>
      </c>
      <c r="F584" s="86">
        <f>Invoice!G586</f>
        <v>0</v>
      </c>
      <c r="G584" s="87">
        <f t="shared" si="28"/>
        <v>0</v>
      </c>
    </row>
    <row r="585" spans="1:7" s="84" customFormat="1">
      <c r="A585" s="100" t="str">
        <f>Invoice!F587</f>
        <v>Exchange rate :</v>
      </c>
      <c r="B585" s="79">
        <f>Invoice!C587</f>
        <v>0</v>
      </c>
      <c r="C585" s="80">
        <f>Invoice!B587</f>
        <v>0</v>
      </c>
      <c r="D585" s="85">
        <f t="shared" si="26"/>
        <v>0</v>
      </c>
      <c r="E585" s="85">
        <f t="shared" si="27"/>
        <v>0</v>
      </c>
      <c r="F585" s="86">
        <f>Invoice!G587</f>
        <v>0</v>
      </c>
      <c r="G585" s="87">
        <f t="shared" si="28"/>
        <v>0</v>
      </c>
    </row>
    <row r="586" spans="1:7" s="84" customFormat="1">
      <c r="A586" s="100" t="str">
        <f>Invoice!F588</f>
        <v>Exchange rate :</v>
      </c>
      <c r="B586" s="79">
        <f>Invoice!C588</f>
        <v>0</v>
      </c>
      <c r="C586" s="80">
        <f>Invoice!B588</f>
        <v>0</v>
      </c>
      <c r="D586" s="85">
        <f t="shared" si="26"/>
        <v>0</v>
      </c>
      <c r="E586" s="85">
        <f t="shared" si="27"/>
        <v>0</v>
      </c>
      <c r="F586" s="86">
        <f>Invoice!G588</f>
        <v>0</v>
      </c>
      <c r="G586" s="87">
        <f t="shared" si="28"/>
        <v>0</v>
      </c>
    </row>
    <row r="587" spans="1:7" s="84" customFormat="1">
      <c r="A587" s="100" t="str">
        <f>Invoice!F589</f>
        <v>Exchange rate :</v>
      </c>
      <c r="B587" s="79">
        <f>Invoice!C589</f>
        <v>0</v>
      </c>
      <c r="C587" s="80">
        <f>Invoice!B589</f>
        <v>0</v>
      </c>
      <c r="D587" s="85">
        <f t="shared" si="26"/>
        <v>0</v>
      </c>
      <c r="E587" s="85">
        <f t="shared" si="27"/>
        <v>0</v>
      </c>
      <c r="F587" s="86">
        <f>Invoice!G589</f>
        <v>0</v>
      </c>
      <c r="G587" s="87">
        <f t="shared" si="28"/>
        <v>0</v>
      </c>
    </row>
    <row r="588" spans="1:7" s="84" customFormat="1">
      <c r="A588" s="100" t="str">
        <f>Invoice!F590</f>
        <v>Exchange rate :</v>
      </c>
      <c r="B588" s="79">
        <f>Invoice!C590</f>
        <v>0</v>
      </c>
      <c r="C588" s="80">
        <f>Invoice!B590</f>
        <v>0</v>
      </c>
      <c r="D588" s="85">
        <f t="shared" si="26"/>
        <v>0</v>
      </c>
      <c r="E588" s="85">
        <f t="shared" si="27"/>
        <v>0</v>
      </c>
      <c r="F588" s="86">
        <f>Invoice!G590</f>
        <v>0</v>
      </c>
      <c r="G588" s="87">
        <f t="shared" si="28"/>
        <v>0</v>
      </c>
    </row>
    <row r="589" spans="1:7" s="84" customFormat="1">
      <c r="A589" s="100" t="str">
        <f>Invoice!F591</f>
        <v>Exchange rate :</v>
      </c>
      <c r="B589" s="79">
        <f>Invoice!C591</f>
        <v>0</v>
      </c>
      <c r="C589" s="80">
        <f>Invoice!B591</f>
        <v>0</v>
      </c>
      <c r="D589" s="85">
        <f t="shared" si="26"/>
        <v>0</v>
      </c>
      <c r="E589" s="85">
        <f t="shared" si="27"/>
        <v>0</v>
      </c>
      <c r="F589" s="86">
        <f>Invoice!G591</f>
        <v>0</v>
      </c>
      <c r="G589" s="87">
        <f t="shared" si="28"/>
        <v>0</v>
      </c>
    </row>
    <row r="590" spans="1:7" s="84" customFormat="1">
      <c r="A590" s="100" t="str">
        <f>Invoice!F592</f>
        <v>Exchange rate :</v>
      </c>
      <c r="B590" s="79">
        <f>Invoice!C592</f>
        <v>0</v>
      </c>
      <c r="C590" s="80">
        <f>Invoice!B592</f>
        <v>0</v>
      </c>
      <c r="D590" s="85">
        <f t="shared" si="26"/>
        <v>0</v>
      </c>
      <c r="E590" s="85">
        <f t="shared" si="27"/>
        <v>0</v>
      </c>
      <c r="F590" s="86">
        <f>Invoice!G592</f>
        <v>0</v>
      </c>
      <c r="G590" s="87">
        <f t="shared" si="28"/>
        <v>0</v>
      </c>
    </row>
    <row r="591" spans="1:7" s="84" customFormat="1">
      <c r="A591" s="100" t="str">
        <f>Invoice!F593</f>
        <v>Exchange rate :</v>
      </c>
      <c r="B591" s="79">
        <f>Invoice!C593</f>
        <v>0</v>
      </c>
      <c r="C591" s="80">
        <f>Invoice!B593</f>
        <v>0</v>
      </c>
      <c r="D591" s="85">
        <f t="shared" si="26"/>
        <v>0</v>
      </c>
      <c r="E591" s="85">
        <f t="shared" si="27"/>
        <v>0</v>
      </c>
      <c r="F591" s="86">
        <f>Invoice!G593</f>
        <v>0</v>
      </c>
      <c r="G591" s="87">
        <f t="shared" si="28"/>
        <v>0</v>
      </c>
    </row>
    <row r="592" spans="1:7" s="84" customFormat="1">
      <c r="A592" s="100" t="str">
        <f>Invoice!F594</f>
        <v>Exchange rate :</v>
      </c>
      <c r="B592" s="79">
        <f>Invoice!C594</f>
        <v>0</v>
      </c>
      <c r="C592" s="80">
        <f>Invoice!B594</f>
        <v>0</v>
      </c>
      <c r="D592" s="85">
        <f t="shared" si="26"/>
        <v>0</v>
      </c>
      <c r="E592" s="85">
        <f t="shared" si="27"/>
        <v>0</v>
      </c>
      <c r="F592" s="86">
        <f>Invoice!G594</f>
        <v>0</v>
      </c>
      <c r="G592" s="87">
        <f t="shared" si="28"/>
        <v>0</v>
      </c>
    </row>
    <row r="593" spans="1:7" s="84" customFormat="1">
      <c r="A593" s="100" t="str">
        <f>Invoice!F595</f>
        <v>Exchange rate :</v>
      </c>
      <c r="B593" s="79">
        <f>Invoice!C595</f>
        <v>0</v>
      </c>
      <c r="C593" s="80">
        <f>Invoice!B595</f>
        <v>0</v>
      </c>
      <c r="D593" s="85">
        <f t="shared" si="26"/>
        <v>0</v>
      </c>
      <c r="E593" s="85">
        <f t="shared" si="27"/>
        <v>0</v>
      </c>
      <c r="F593" s="86">
        <f>Invoice!G595</f>
        <v>0</v>
      </c>
      <c r="G593" s="87">
        <f t="shared" si="28"/>
        <v>0</v>
      </c>
    </row>
    <row r="594" spans="1:7" s="84" customFormat="1">
      <c r="A594" s="100" t="str">
        <f>Invoice!F596</f>
        <v>Exchange rate :</v>
      </c>
      <c r="B594" s="79">
        <f>Invoice!C596</f>
        <v>0</v>
      </c>
      <c r="C594" s="80">
        <f>Invoice!B596</f>
        <v>0</v>
      </c>
      <c r="D594" s="85">
        <f t="shared" si="26"/>
        <v>0</v>
      </c>
      <c r="E594" s="85">
        <f t="shared" si="27"/>
        <v>0</v>
      </c>
      <c r="F594" s="86">
        <f>Invoice!G596</f>
        <v>0</v>
      </c>
      <c r="G594" s="87">
        <f t="shared" si="28"/>
        <v>0</v>
      </c>
    </row>
    <row r="595" spans="1:7" s="84" customFormat="1">
      <c r="A595" s="100" t="str">
        <f>Invoice!F597</f>
        <v>Exchange rate :</v>
      </c>
      <c r="B595" s="79">
        <f>Invoice!C597</f>
        <v>0</v>
      </c>
      <c r="C595" s="80">
        <f>Invoice!B597</f>
        <v>0</v>
      </c>
      <c r="D595" s="85">
        <f t="shared" si="26"/>
        <v>0</v>
      </c>
      <c r="E595" s="85">
        <f t="shared" si="27"/>
        <v>0</v>
      </c>
      <c r="F595" s="86">
        <f>Invoice!G597</f>
        <v>0</v>
      </c>
      <c r="G595" s="87">
        <f t="shared" si="28"/>
        <v>0</v>
      </c>
    </row>
    <row r="596" spans="1:7" s="84" customFormat="1">
      <c r="A596" s="100" t="str">
        <f>Invoice!F598</f>
        <v>Exchange rate :</v>
      </c>
      <c r="B596" s="79">
        <f>Invoice!C598</f>
        <v>0</v>
      </c>
      <c r="C596" s="80">
        <f>Invoice!B598</f>
        <v>0</v>
      </c>
      <c r="D596" s="85">
        <f t="shared" si="26"/>
        <v>0</v>
      </c>
      <c r="E596" s="85">
        <f t="shared" si="27"/>
        <v>0</v>
      </c>
      <c r="F596" s="86">
        <f>Invoice!G598</f>
        <v>0</v>
      </c>
      <c r="G596" s="87">
        <f t="shared" si="28"/>
        <v>0</v>
      </c>
    </row>
    <row r="597" spans="1:7" s="84" customFormat="1">
      <c r="A597" s="100" t="str">
        <f>Invoice!F599</f>
        <v>Exchange rate :</v>
      </c>
      <c r="B597" s="79">
        <f>Invoice!C599</f>
        <v>0</v>
      </c>
      <c r="C597" s="80">
        <f>Invoice!B599</f>
        <v>0</v>
      </c>
      <c r="D597" s="85">
        <f t="shared" si="26"/>
        <v>0</v>
      </c>
      <c r="E597" s="85">
        <f t="shared" si="27"/>
        <v>0</v>
      </c>
      <c r="F597" s="86">
        <f>Invoice!G599</f>
        <v>0</v>
      </c>
      <c r="G597" s="87">
        <f t="shared" si="28"/>
        <v>0</v>
      </c>
    </row>
    <row r="598" spans="1:7" s="84" customFormat="1">
      <c r="A598" s="100" t="str">
        <f>Invoice!F600</f>
        <v>Exchange rate :</v>
      </c>
      <c r="B598" s="79">
        <f>Invoice!C600</f>
        <v>0</v>
      </c>
      <c r="C598" s="80">
        <f>Invoice!B600</f>
        <v>0</v>
      </c>
      <c r="D598" s="85">
        <f t="shared" si="26"/>
        <v>0</v>
      </c>
      <c r="E598" s="85">
        <f t="shared" si="27"/>
        <v>0</v>
      </c>
      <c r="F598" s="86">
        <f>Invoice!G600</f>
        <v>0</v>
      </c>
      <c r="G598" s="87">
        <f t="shared" si="28"/>
        <v>0</v>
      </c>
    </row>
    <row r="599" spans="1:7" s="84" customFormat="1">
      <c r="A599" s="100" t="str">
        <f>Invoice!F601</f>
        <v>Exchange rate :</v>
      </c>
      <c r="B599" s="79">
        <f>Invoice!C601</f>
        <v>0</v>
      </c>
      <c r="C599" s="80">
        <f>Invoice!B601</f>
        <v>0</v>
      </c>
      <c r="D599" s="85">
        <f t="shared" si="26"/>
        <v>0</v>
      </c>
      <c r="E599" s="85">
        <f t="shared" si="27"/>
        <v>0</v>
      </c>
      <c r="F599" s="86">
        <f>Invoice!G601</f>
        <v>0</v>
      </c>
      <c r="G599" s="87">
        <f t="shared" si="28"/>
        <v>0</v>
      </c>
    </row>
    <row r="600" spans="1:7" s="84" customFormat="1">
      <c r="A600" s="100" t="str">
        <f>Invoice!F602</f>
        <v>Exchange rate :</v>
      </c>
      <c r="B600" s="79">
        <f>Invoice!C602</f>
        <v>0</v>
      </c>
      <c r="C600" s="80">
        <f>Invoice!B602</f>
        <v>0</v>
      </c>
      <c r="D600" s="85">
        <f t="shared" si="26"/>
        <v>0</v>
      </c>
      <c r="E600" s="85">
        <f t="shared" si="27"/>
        <v>0</v>
      </c>
      <c r="F600" s="86">
        <f>Invoice!G602</f>
        <v>0</v>
      </c>
      <c r="G600" s="87">
        <f t="shared" si="28"/>
        <v>0</v>
      </c>
    </row>
    <row r="601" spans="1:7" s="84" customFormat="1">
      <c r="A601" s="100" t="str">
        <f>Invoice!F603</f>
        <v>Exchange rate :</v>
      </c>
      <c r="B601" s="79">
        <f>Invoice!C603</f>
        <v>0</v>
      </c>
      <c r="C601" s="80">
        <f>Invoice!B603</f>
        <v>0</v>
      </c>
      <c r="D601" s="85">
        <f t="shared" si="26"/>
        <v>0</v>
      </c>
      <c r="E601" s="85">
        <f t="shared" si="27"/>
        <v>0</v>
      </c>
      <c r="F601" s="86">
        <f>Invoice!G603</f>
        <v>0</v>
      </c>
      <c r="G601" s="87">
        <f t="shared" si="28"/>
        <v>0</v>
      </c>
    </row>
    <row r="602" spans="1:7" s="84" customFormat="1">
      <c r="A602" s="100" t="str">
        <f>Invoice!F604</f>
        <v>Exchange rate :</v>
      </c>
      <c r="B602" s="79">
        <f>Invoice!C604</f>
        <v>0</v>
      </c>
      <c r="C602" s="80">
        <f>Invoice!B604</f>
        <v>0</v>
      </c>
      <c r="D602" s="85">
        <f t="shared" si="26"/>
        <v>0</v>
      </c>
      <c r="E602" s="85">
        <f t="shared" si="27"/>
        <v>0</v>
      </c>
      <c r="F602" s="86">
        <f>Invoice!G604</f>
        <v>0</v>
      </c>
      <c r="G602" s="87">
        <f t="shared" si="28"/>
        <v>0</v>
      </c>
    </row>
    <row r="603" spans="1:7" s="84" customFormat="1">
      <c r="A603" s="100" t="str">
        <f>Invoice!F605</f>
        <v>Exchange rate :</v>
      </c>
      <c r="B603" s="79">
        <f>Invoice!C605</f>
        <v>0</v>
      </c>
      <c r="C603" s="80">
        <f>Invoice!B605</f>
        <v>0</v>
      </c>
      <c r="D603" s="85">
        <f t="shared" si="26"/>
        <v>0</v>
      </c>
      <c r="E603" s="85">
        <f t="shared" si="27"/>
        <v>0</v>
      </c>
      <c r="F603" s="86">
        <f>Invoice!G605</f>
        <v>0</v>
      </c>
      <c r="G603" s="87">
        <f t="shared" si="28"/>
        <v>0</v>
      </c>
    </row>
    <row r="604" spans="1:7" s="84" customFormat="1">
      <c r="A604" s="100" t="str">
        <f>Invoice!F606</f>
        <v>Exchange rate :</v>
      </c>
      <c r="B604" s="79">
        <f>Invoice!C606</f>
        <v>0</v>
      </c>
      <c r="C604" s="80">
        <f>Invoice!B606</f>
        <v>0</v>
      </c>
      <c r="D604" s="85">
        <f t="shared" si="26"/>
        <v>0</v>
      </c>
      <c r="E604" s="85">
        <f t="shared" si="27"/>
        <v>0</v>
      </c>
      <c r="F604" s="86">
        <f>Invoice!G606</f>
        <v>0</v>
      </c>
      <c r="G604" s="87">
        <f t="shared" si="28"/>
        <v>0</v>
      </c>
    </row>
    <row r="605" spans="1:7" s="84" customFormat="1">
      <c r="A605" s="100" t="str">
        <f>Invoice!F607</f>
        <v>Exchange rate :</v>
      </c>
      <c r="B605" s="79">
        <f>Invoice!C607</f>
        <v>0</v>
      </c>
      <c r="C605" s="80">
        <f>Invoice!B607</f>
        <v>0</v>
      </c>
      <c r="D605" s="85">
        <f t="shared" si="26"/>
        <v>0</v>
      </c>
      <c r="E605" s="85">
        <f t="shared" si="27"/>
        <v>0</v>
      </c>
      <c r="F605" s="86">
        <f>Invoice!G607</f>
        <v>0</v>
      </c>
      <c r="G605" s="87">
        <f t="shared" si="28"/>
        <v>0</v>
      </c>
    </row>
    <row r="606" spans="1:7" s="84" customFormat="1">
      <c r="A606" s="100" t="str">
        <f>Invoice!F608</f>
        <v>Exchange rate :</v>
      </c>
      <c r="B606" s="79">
        <f>Invoice!C608</f>
        <v>0</v>
      </c>
      <c r="C606" s="80">
        <f>Invoice!B608</f>
        <v>0</v>
      </c>
      <c r="D606" s="85">
        <f t="shared" si="26"/>
        <v>0</v>
      </c>
      <c r="E606" s="85">
        <f t="shared" si="27"/>
        <v>0</v>
      </c>
      <c r="F606" s="86">
        <f>Invoice!G608</f>
        <v>0</v>
      </c>
      <c r="G606" s="87">
        <f t="shared" si="28"/>
        <v>0</v>
      </c>
    </row>
    <row r="607" spans="1:7" s="84" customFormat="1">
      <c r="A607" s="100" t="str">
        <f>Invoice!F609</f>
        <v>Exchange rate :</v>
      </c>
      <c r="B607" s="79">
        <f>Invoice!C609</f>
        <v>0</v>
      </c>
      <c r="C607" s="80">
        <f>Invoice!B609</f>
        <v>0</v>
      </c>
      <c r="D607" s="85">
        <f t="shared" si="26"/>
        <v>0</v>
      </c>
      <c r="E607" s="85">
        <f t="shared" si="27"/>
        <v>0</v>
      </c>
      <c r="F607" s="86">
        <f>Invoice!G609</f>
        <v>0</v>
      </c>
      <c r="G607" s="87">
        <f t="shared" si="28"/>
        <v>0</v>
      </c>
    </row>
    <row r="608" spans="1:7" s="84" customFormat="1">
      <c r="A608" s="100" t="str">
        <f>Invoice!F610</f>
        <v>Exchange rate :</v>
      </c>
      <c r="B608" s="79">
        <f>Invoice!C610</f>
        <v>0</v>
      </c>
      <c r="C608" s="80">
        <f>Invoice!B610</f>
        <v>0</v>
      </c>
      <c r="D608" s="85">
        <f t="shared" si="26"/>
        <v>0</v>
      </c>
      <c r="E608" s="85">
        <f t="shared" si="27"/>
        <v>0</v>
      </c>
      <c r="F608" s="86">
        <f>Invoice!G610</f>
        <v>0</v>
      </c>
      <c r="G608" s="87">
        <f t="shared" si="28"/>
        <v>0</v>
      </c>
    </row>
    <row r="609" spans="1:7" s="84" customFormat="1">
      <c r="A609" s="100" t="str">
        <f>Invoice!F611</f>
        <v>Exchange rate :</v>
      </c>
      <c r="B609" s="79">
        <f>Invoice!C611</f>
        <v>0</v>
      </c>
      <c r="C609" s="80">
        <f>Invoice!B611</f>
        <v>0</v>
      </c>
      <c r="D609" s="85">
        <f t="shared" si="26"/>
        <v>0</v>
      </c>
      <c r="E609" s="85">
        <f t="shared" si="27"/>
        <v>0</v>
      </c>
      <c r="F609" s="86">
        <f>Invoice!G611</f>
        <v>0</v>
      </c>
      <c r="G609" s="87">
        <f t="shared" si="28"/>
        <v>0</v>
      </c>
    </row>
    <row r="610" spans="1:7" s="84" customFormat="1">
      <c r="A610" s="100" t="str">
        <f>Invoice!F612</f>
        <v>Exchange rate :</v>
      </c>
      <c r="B610" s="79">
        <f>Invoice!C612</f>
        <v>0</v>
      </c>
      <c r="C610" s="80">
        <f>Invoice!B612</f>
        <v>0</v>
      </c>
      <c r="D610" s="85">
        <f t="shared" si="26"/>
        <v>0</v>
      </c>
      <c r="E610" s="85">
        <f t="shared" si="27"/>
        <v>0</v>
      </c>
      <c r="F610" s="86">
        <f>Invoice!G612</f>
        <v>0</v>
      </c>
      <c r="G610" s="87">
        <f t="shared" si="28"/>
        <v>0</v>
      </c>
    </row>
    <row r="611" spans="1:7" s="84" customFormat="1">
      <c r="A611" s="100" t="str">
        <f>Invoice!F613</f>
        <v>Exchange rate :</v>
      </c>
      <c r="B611" s="79">
        <f>Invoice!C613</f>
        <v>0</v>
      </c>
      <c r="C611" s="80">
        <f>Invoice!B613</f>
        <v>0</v>
      </c>
      <c r="D611" s="85">
        <f t="shared" si="26"/>
        <v>0</v>
      </c>
      <c r="E611" s="85">
        <f t="shared" si="27"/>
        <v>0</v>
      </c>
      <c r="F611" s="86">
        <f>Invoice!G613</f>
        <v>0</v>
      </c>
      <c r="G611" s="87">
        <f t="shared" si="28"/>
        <v>0</v>
      </c>
    </row>
    <row r="612" spans="1:7" s="84" customFormat="1">
      <c r="A612" s="100" t="str">
        <f>Invoice!F614</f>
        <v>Exchange rate :</v>
      </c>
      <c r="B612" s="79">
        <f>Invoice!C614</f>
        <v>0</v>
      </c>
      <c r="C612" s="80">
        <f>Invoice!B614</f>
        <v>0</v>
      </c>
      <c r="D612" s="85">
        <f t="shared" si="26"/>
        <v>0</v>
      </c>
      <c r="E612" s="85">
        <f t="shared" si="27"/>
        <v>0</v>
      </c>
      <c r="F612" s="86">
        <f>Invoice!G614</f>
        <v>0</v>
      </c>
      <c r="G612" s="87">
        <f t="shared" si="28"/>
        <v>0</v>
      </c>
    </row>
    <row r="613" spans="1:7" s="84" customFormat="1">
      <c r="A613" s="100" t="str">
        <f>Invoice!F615</f>
        <v>Exchange rate :</v>
      </c>
      <c r="B613" s="79">
        <f>Invoice!C615</f>
        <v>0</v>
      </c>
      <c r="C613" s="80">
        <f>Invoice!B615</f>
        <v>0</v>
      </c>
      <c r="D613" s="85">
        <f t="shared" si="26"/>
        <v>0</v>
      </c>
      <c r="E613" s="85">
        <f t="shared" si="27"/>
        <v>0</v>
      </c>
      <c r="F613" s="86">
        <f>Invoice!G615</f>
        <v>0</v>
      </c>
      <c r="G613" s="87">
        <f t="shared" si="28"/>
        <v>0</v>
      </c>
    </row>
    <row r="614" spans="1:7" s="84" customFormat="1">
      <c r="A614" s="100" t="str">
        <f>Invoice!F616</f>
        <v>Exchange rate :</v>
      </c>
      <c r="B614" s="79">
        <f>Invoice!C616</f>
        <v>0</v>
      </c>
      <c r="C614" s="80">
        <f>Invoice!B616</f>
        <v>0</v>
      </c>
      <c r="D614" s="85">
        <f t="shared" si="26"/>
        <v>0</v>
      </c>
      <c r="E614" s="85">
        <f t="shared" si="27"/>
        <v>0</v>
      </c>
      <c r="F614" s="86">
        <f>Invoice!G616</f>
        <v>0</v>
      </c>
      <c r="G614" s="87">
        <f t="shared" si="28"/>
        <v>0</v>
      </c>
    </row>
    <row r="615" spans="1:7" s="84" customFormat="1">
      <c r="A615" s="100" t="str">
        <f>Invoice!F617</f>
        <v>Exchange rate :</v>
      </c>
      <c r="B615" s="79">
        <f>Invoice!C617</f>
        <v>0</v>
      </c>
      <c r="C615" s="80">
        <f>Invoice!B617</f>
        <v>0</v>
      </c>
      <c r="D615" s="85">
        <f t="shared" si="26"/>
        <v>0</v>
      </c>
      <c r="E615" s="85">
        <f t="shared" si="27"/>
        <v>0</v>
      </c>
      <c r="F615" s="86">
        <f>Invoice!G617</f>
        <v>0</v>
      </c>
      <c r="G615" s="87">
        <f t="shared" si="28"/>
        <v>0</v>
      </c>
    </row>
    <row r="616" spans="1:7" s="84" customFormat="1">
      <c r="A616" s="100" t="str">
        <f>Invoice!F618</f>
        <v>Exchange rate :</v>
      </c>
      <c r="B616" s="79">
        <f>Invoice!C618</f>
        <v>0</v>
      </c>
      <c r="C616" s="80">
        <f>Invoice!B618</f>
        <v>0</v>
      </c>
      <c r="D616" s="85">
        <f t="shared" si="26"/>
        <v>0</v>
      </c>
      <c r="E616" s="85">
        <f t="shared" si="27"/>
        <v>0</v>
      </c>
      <c r="F616" s="86">
        <f>Invoice!G618</f>
        <v>0</v>
      </c>
      <c r="G616" s="87">
        <f t="shared" si="28"/>
        <v>0</v>
      </c>
    </row>
    <row r="617" spans="1:7" s="84" customFormat="1">
      <c r="A617" s="100" t="str">
        <f>Invoice!F619</f>
        <v>Exchange rate :</v>
      </c>
      <c r="B617" s="79">
        <f>Invoice!C619</f>
        <v>0</v>
      </c>
      <c r="C617" s="80">
        <f>Invoice!B619</f>
        <v>0</v>
      </c>
      <c r="D617" s="85">
        <f t="shared" si="26"/>
        <v>0</v>
      </c>
      <c r="E617" s="85">
        <f t="shared" si="27"/>
        <v>0</v>
      </c>
      <c r="F617" s="86">
        <f>Invoice!G619</f>
        <v>0</v>
      </c>
      <c r="G617" s="87">
        <f t="shared" si="28"/>
        <v>0</v>
      </c>
    </row>
    <row r="618" spans="1:7" s="84" customFormat="1">
      <c r="A618" s="100" t="str">
        <f>Invoice!F620</f>
        <v>Exchange rate :</v>
      </c>
      <c r="B618" s="79">
        <f>Invoice!C620</f>
        <v>0</v>
      </c>
      <c r="C618" s="80">
        <f>Invoice!B620</f>
        <v>0</v>
      </c>
      <c r="D618" s="85">
        <f t="shared" si="26"/>
        <v>0</v>
      </c>
      <c r="E618" s="85">
        <f t="shared" si="27"/>
        <v>0</v>
      </c>
      <c r="F618" s="86">
        <f>Invoice!G620</f>
        <v>0</v>
      </c>
      <c r="G618" s="87">
        <f t="shared" si="28"/>
        <v>0</v>
      </c>
    </row>
    <row r="619" spans="1:7" s="84" customFormat="1">
      <c r="A619" s="100" t="str">
        <f>Invoice!F621</f>
        <v>Exchange rate :</v>
      </c>
      <c r="B619" s="79">
        <f>Invoice!C621</f>
        <v>0</v>
      </c>
      <c r="C619" s="80">
        <f>Invoice!B621</f>
        <v>0</v>
      </c>
      <c r="D619" s="85">
        <f t="shared" si="26"/>
        <v>0</v>
      </c>
      <c r="E619" s="85">
        <f t="shared" si="27"/>
        <v>0</v>
      </c>
      <c r="F619" s="86">
        <f>Invoice!G621</f>
        <v>0</v>
      </c>
      <c r="G619" s="87">
        <f t="shared" si="28"/>
        <v>0</v>
      </c>
    </row>
    <row r="620" spans="1:7" s="84" customFormat="1">
      <c r="A620" s="100" t="str">
        <f>Invoice!F622</f>
        <v>Exchange rate :</v>
      </c>
      <c r="B620" s="79">
        <f>Invoice!C622</f>
        <v>0</v>
      </c>
      <c r="C620" s="80">
        <f>Invoice!B622</f>
        <v>0</v>
      </c>
      <c r="D620" s="85">
        <f t="shared" si="26"/>
        <v>0</v>
      </c>
      <c r="E620" s="85">
        <f t="shared" si="27"/>
        <v>0</v>
      </c>
      <c r="F620" s="86">
        <f>Invoice!G622</f>
        <v>0</v>
      </c>
      <c r="G620" s="87">
        <f t="shared" si="28"/>
        <v>0</v>
      </c>
    </row>
    <row r="621" spans="1:7" s="84" customFormat="1">
      <c r="A621" s="100" t="str">
        <f>Invoice!F623</f>
        <v>Exchange rate :</v>
      </c>
      <c r="B621" s="79">
        <f>Invoice!C623</f>
        <v>0</v>
      </c>
      <c r="C621" s="80">
        <f>Invoice!B623</f>
        <v>0</v>
      </c>
      <c r="D621" s="85">
        <f t="shared" si="26"/>
        <v>0</v>
      </c>
      <c r="E621" s="85">
        <f t="shared" si="27"/>
        <v>0</v>
      </c>
      <c r="F621" s="86">
        <f>Invoice!G623</f>
        <v>0</v>
      </c>
      <c r="G621" s="87">
        <f t="shared" si="28"/>
        <v>0</v>
      </c>
    </row>
    <row r="622" spans="1:7" s="84" customFormat="1">
      <c r="A622" s="100" t="str">
        <f>Invoice!F624</f>
        <v>Exchange rate :</v>
      </c>
      <c r="B622" s="79">
        <f>Invoice!C624</f>
        <v>0</v>
      </c>
      <c r="C622" s="80">
        <f>Invoice!B624</f>
        <v>0</v>
      </c>
      <c r="D622" s="85">
        <f t="shared" si="26"/>
        <v>0</v>
      </c>
      <c r="E622" s="85">
        <f t="shared" si="27"/>
        <v>0</v>
      </c>
      <c r="F622" s="86">
        <f>Invoice!G624</f>
        <v>0</v>
      </c>
      <c r="G622" s="87">
        <f t="shared" si="28"/>
        <v>0</v>
      </c>
    </row>
    <row r="623" spans="1:7" s="84" customFormat="1">
      <c r="A623" s="100" t="str">
        <f>Invoice!F625</f>
        <v>Exchange rate :</v>
      </c>
      <c r="B623" s="79">
        <f>Invoice!C625</f>
        <v>0</v>
      </c>
      <c r="C623" s="80">
        <f>Invoice!B625</f>
        <v>0</v>
      </c>
      <c r="D623" s="85">
        <f t="shared" si="26"/>
        <v>0</v>
      </c>
      <c r="E623" s="85">
        <f t="shared" si="27"/>
        <v>0</v>
      </c>
      <c r="F623" s="86">
        <f>Invoice!G625</f>
        <v>0</v>
      </c>
      <c r="G623" s="87">
        <f t="shared" si="28"/>
        <v>0</v>
      </c>
    </row>
    <row r="624" spans="1:7" s="84" customFormat="1">
      <c r="A624" s="100" t="str">
        <f>Invoice!F626</f>
        <v>Exchange rate :</v>
      </c>
      <c r="B624" s="79">
        <f>Invoice!C626</f>
        <v>0</v>
      </c>
      <c r="C624" s="80">
        <f>Invoice!B626</f>
        <v>0</v>
      </c>
      <c r="D624" s="85">
        <f t="shared" si="26"/>
        <v>0</v>
      </c>
      <c r="E624" s="85">
        <f t="shared" si="27"/>
        <v>0</v>
      </c>
      <c r="F624" s="86">
        <f>Invoice!G626</f>
        <v>0</v>
      </c>
      <c r="G624" s="87">
        <f t="shared" si="28"/>
        <v>0</v>
      </c>
    </row>
    <row r="625" spans="1:7" s="84" customFormat="1">
      <c r="A625" s="100" t="str">
        <f>Invoice!F627</f>
        <v>Exchange rate :</v>
      </c>
      <c r="B625" s="79">
        <f>Invoice!C627</f>
        <v>0</v>
      </c>
      <c r="C625" s="80">
        <f>Invoice!B627</f>
        <v>0</v>
      </c>
      <c r="D625" s="85">
        <f t="shared" si="26"/>
        <v>0</v>
      </c>
      <c r="E625" s="85">
        <f t="shared" si="27"/>
        <v>0</v>
      </c>
      <c r="F625" s="86">
        <f>Invoice!G627</f>
        <v>0</v>
      </c>
      <c r="G625" s="87">
        <f t="shared" si="28"/>
        <v>0</v>
      </c>
    </row>
    <row r="626" spans="1:7" s="84" customFormat="1">
      <c r="A626" s="100" t="str">
        <f>Invoice!F628</f>
        <v>Exchange rate :</v>
      </c>
      <c r="B626" s="79">
        <f>Invoice!C628</f>
        <v>0</v>
      </c>
      <c r="C626" s="80">
        <f>Invoice!B628</f>
        <v>0</v>
      </c>
      <c r="D626" s="85">
        <f t="shared" si="26"/>
        <v>0</v>
      </c>
      <c r="E626" s="85">
        <f t="shared" si="27"/>
        <v>0</v>
      </c>
      <c r="F626" s="86">
        <f>Invoice!G628</f>
        <v>0</v>
      </c>
      <c r="G626" s="87">
        <f t="shared" si="28"/>
        <v>0</v>
      </c>
    </row>
    <row r="627" spans="1:7" s="84" customFormat="1">
      <c r="A627" s="100" t="str">
        <f>Invoice!F629</f>
        <v>Exchange rate :</v>
      </c>
      <c r="B627" s="79">
        <f>Invoice!C629</f>
        <v>0</v>
      </c>
      <c r="C627" s="80">
        <f>Invoice!B629</f>
        <v>0</v>
      </c>
      <c r="D627" s="85">
        <f t="shared" si="26"/>
        <v>0</v>
      </c>
      <c r="E627" s="85">
        <f t="shared" si="27"/>
        <v>0</v>
      </c>
      <c r="F627" s="86">
        <f>Invoice!G629</f>
        <v>0</v>
      </c>
      <c r="G627" s="87">
        <f t="shared" si="28"/>
        <v>0</v>
      </c>
    </row>
    <row r="628" spans="1:7" s="84" customFormat="1">
      <c r="A628" s="100" t="str">
        <f>Invoice!F630</f>
        <v>Exchange rate :</v>
      </c>
      <c r="B628" s="79">
        <f>Invoice!C630</f>
        <v>0</v>
      </c>
      <c r="C628" s="80">
        <f>Invoice!B630</f>
        <v>0</v>
      </c>
      <c r="D628" s="85">
        <f t="shared" si="26"/>
        <v>0</v>
      </c>
      <c r="E628" s="85">
        <f t="shared" si="27"/>
        <v>0</v>
      </c>
      <c r="F628" s="86">
        <f>Invoice!G630</f>
        <v>0</v>
      </c>
      <c r="G628" s="87">
        <f t="shared" si="28"/>
        <v>0</v>
      </c>
    </row>
    <row r="629" spans="1:7" s="84" customFormat="1">
      <c r="A629" s="100" t="str">
        <f>Invoice!F631</f>
        <v>Exchange rate :</v>
      </c>
      <c r="B629" s="79">
        <f>Invoice!C631</f>
        <v>0</v>
      </c>
      <c r="C629" s="80">
        <f>Invoice!B631</f>
        <v>0</v>
      </c>
      <c r="D629" s="85">
        <f t="shared" si="26"/>
        <v>0</v>
      </c>
      <c r="E629" s="85">
        <f t="shared" si="27"/>
        <v>0</v>
      </c>
      <c r="F629" s="86">
        <f>Invoice!G631</f>
        <v>0</v>
      </c>
      <c r="G629" s="87">
        <f t="shared" si="28"/>
        <v>0</v>
      </c>
    </row>
    <row r="630" spans="1:7" s="84" customFormat="1">
      <c r="A630" s="100" t="str">
        <f>Invoice!F632</f>
        <v>Exchange rate :</v>
      </c>
      <c r="B630" s="79">
        <f>Invoice!C632</f>
        <v>0</v>
      </c>
      <c r="C630" s="80">
        <f>Invoice!B632</f>
        <v>0</v>
      </c>
      <c r="D630" s="85">
        <f t="shared" si="26"/>
        <v>0</v>
      </c>
      <c r="E630" s="85">
        <f t="shared" si="27"/>
        <v>0</v>
      </c>
      <c r="F630" s="86">
        <f>Invoice!G632</f>
        <v>0</v>
      </c>
      <c r="G630" s="87">
        <f t="shared" si="28"/>
        <v>0</v>
      </c>
    </row>
    <row r="631" spans="1:7" s="84" customFormat="1">
      <c r="A631" s="100" t="str">
        <f>Invoice!F633</f>
        <v>Exchange rate :</v>
      </c>
      <c r="B631" s="79">
        <f>Invoice!C633</f>
        <v>0</v>
      </c>
      <c r="C631" s="80">
        <f>Invoice!B633</f>
        <v>0</v>
      </c>
      <c r="D631" s="85">
        <f t="shared" si="26"/>
        <v>0</v>
      </c>
      <c r="E631" s="85">
        <f t="shared" si="27"/>
        <v>0</v>
      </c>
      <c r="F631" s="86">
        <f>Invoice!G633</f>
        <v>0</v>
      </c>
      <c r="G631" s="87">
        <f t="shared" si="28"/>
        <v>0</v>
      </c>
    </row>
    <row r="632" spans="1:7" s="84" customFormat="1">
      <c r="A632" s="100" t="str">
        <f>Invoice!F634</f>
        <v>Exchange rate :</v>
      </c>
      <c r="B632" s="79">
        <f>Invoice!C634</f>
        <v>0</v>
      </c>
      <c r="C632" s="80">
        <f>Invoice!B634</f>
        <v>0</v>
      </c>
      <c r="D632" s="85">
        <f t="shared" si="26"/>
        <v>0</v>
      </c>
      <c r="E632" s="85">
        <f t="shared" si="27"/>
        <v>0</v>
      </c>
      <c r="F632" s="86">
        <f>Invoice!G634</f>
        <v>0</v>
      </c>
      <c r="G632" s="87">
        <f t="shared" si="28"/>
        <v>0</v>
      </c>
    </row>
    <row r="633" spans="1:7" s="84" customFormat="1">
      <c r="A633" s="100" t="str">
        <f>Invoice!F635</f>
        <v>Exchange rate :</v>
      </c>
      <c r="B633" s="79">
        <f>Invoice!C635</f>
        <v>0</v>
      </c>
      <c r="C633" s="80">
        <f>Invoice!B635</f>
        <v>0</v>
      </c>
      <c r="D633" s="85">
        <f t="shared" si="26"/>
        <v>0</v>
      </c>
      <c r="E633" s="85">
        <f t="shared" si="27"/>
        <v>0</v>
      </c>
      <c r="F633" s="86">
        <f>Invoice!G635</f>
        <v>0</v>
      </c>
      <c r="G633" s="87">
        <f t="shared" si="28"/>
        <v>0</v>
      </c>
    </row>
    <row r="634" spans="1:7" s="84" customFormat="1">
      <c r="A634" s="100" t="str">
        <f>Invoice!F636</f>
        <v>Exchange rate :</v>
      </c>
      <c r="B634" s="79">
        <f>Invoice!C636</f>
        <v>0</v>
      </c>
      <c r="C634" s="80">
        <f>Invoice!B636</f>
        <v>0</v>
      </c>
      <c r="D634" s="85">
        <f t="shared" si="26"/>
        <v>0</v>
      </c>
      <c r="E634" s="85">
        <f t="shared" si="27"/>
        <v>0</v>
      </c>
      <c r="F634" s="86">
        <f>Invoice!G636</f>
        <v>0</v>
      </c>
      <c r="G634" s="87">
        <f t="shared" si="28"/>
        <v>0</v>
      </c>
    </row>
    <row r="635" spans="1:7" s="84" customFormat="1">
      <c r="A635" s="100" t="str">
        <f>Invoice!F637</f>
        <v>Exchange rate :</v>
      </c>
      <c r="B635" s="79">
        <f>Invoice!C637</f>
        <v>0</v>
      </c>
      <c r="C635" s="80">
        <f>Invoice!B637</f>
        <v>0</v>
      </c>
      <c r="D635" s="85">
        <f t="shared" si="26"/>
        <v>0</v>
      </c>
      <c r="E635" s="85">
        <f t="shared" si="27"/>
        <v>0</v>
      </c>
      <c r="F635" s="86">
        <f>Invoice!G637</f>
        <v>0</v>
      </c>
      <c r="G635" s="87">
        <f t="shared" si="28"/>
        <v>0</v>
      </c>
    </row>
    <row r="636" spans="1:7" s="84" customFormat="1">
      <c r="A636" s="100" t="str">
        <f>Invoice!F638</f>
        <v>Exchange rate :</v>
      </c>
      <c r="B636" s="79">
        <f>Invoice!C638</f>
        <v>0</v>
      </c>
      <c r="C636" s="80">
        <f>Invoice!B638</f>
        <v>0</v>
      </c>
      <c r="D636" s="85">
        <f t="shared" si="26"/>
        <v>0</v>
      </c>
      <c r="E636" s="85">
        <f t="shared" si="27"/>
        <v>0</v>
      </c>
      <c r="F636" s="86">
        <f>Invoice!G638</f>
        <v>0</v>
      </c>
      <c r="G636" s="87">
        <f t="shared" si="28"/>
        <v>0</v>
      </c>
    </row>
    <row r="637" spans="1:7" s="84" customFormat="1">
      <c r="A637" s="100" t="str">
        <f>Invoice!F639</f>
        <v>Exchange rate :</v>
      </c>
      <c r="B637" s="79">
        <f>Invoice!C639</f>
        <v>0</v>
      </c>
      <c r="C637" s="80">
        <f>Invoice!B639</f>
        <v>0</v>
      </c>
      <c r="D637" s="85">
        <f t="shared" si="26"/>
        <v>0</v>
      </c>
      <c r="E637" s="85">
        <f t="shared" si="27"/>
        <v>0</v>
      </c>
      <c r="F637" s="86">
        <f>Invoice!G639</f>
        <v>0</v>
      </c>
      <c r="G637" s="87">
        <f t="shared" si="28"/>
        <v>0</v>
      </c>
    </row>
    <row r="638" spans="1:7" s="84" customFormat="1">
      <c r="A638" s="100" t="str">
        <f>Invoice!F640</f>
        <v>Exchange rate :</v>
      </c>
      <c r="B638" s="79">
        <f>Invoice!C640</f>
        <v>0</v>
      </c>
      <c r="C638" s="80">
        <f>Invoice!B640</f>
        <v>0</v>
      </c>
      <c r="D638" s="85">
        <f t="shared" si="26"/>
        <v>0</v>
      </c>
      <c r="E638" s="85">
        <f t="shared" si="27"/>
        <v>0</v>
      </c>
      <c r="F638" s="86">
        <f>Invoice!G640</f>
        <v>0</v>
      </c>
      <c r="G638" s="87">
        <f t="shared" si="28"/>
        <v>0</v>
      </c>
    </row>
    <row r="639" spans="1:7" s="84" customFormat="1">
      <c r="A639" s="100" t="str">
        <f>Invoice!F641</f>
        <v>Exchange rate :</v>
      </c>
      <c r="B639" s="79">
        <f>Invoice!C641</f>
        <v>0</v>
      </c>
      <c r="C639" s="80">
        <f>Invoice!B641</f>
        <v>0</v>
      </c>
      <c r="D639" s="85">
        <f t="shared" si="26"/>
        <v>0</v>
      </c>
      <c r="E639" s="85">
        <f t="shared" si="27"/>
        <v>0</v>
      </c>
      <c r="F639" s="86">
        <f>Invoice!G641</f>
        <v>0</v>
      </c>
      <c r="G639" s="87">
        <f t="shared" si="28"/>
        <v>0</v>
      </c>
    </row>
    <row r="640" spans="1:7" s="84" customFormat="1">
      <c r="A640" s="100" t="str">
        <f>Invoice!F642</f>
        <v>Exchange rate :</v>
      </c>
      <c r="B640" s="79">
        <f>Invoice!C642</f>
        <v>0</v>
      </c>
      <c r="C640" s="80">
        <f>Invoice!B642</f>
        <v>0</v>
      </c>
      <c r="D640" s="85">
        <f t="shared" si="26"/>
        <v>0</v>
      </c>
      <c r="E640" s="85">
        <f t="shared" si="27"/>
        <v>0</v>
      </c>
      <c r="F640" s="86">
        <f>Invoice!G642</f>
        <v>0</v>
      </c>
      <c r="G640" s="87">
        <f t="shared" si="28"/>
        <v>0</v>
      </c>
    </row>
    <row r="641" spans="1:7" s="84" customFormat="1">
      <c r="A641" s="100" t="str">
        <f>Invoice!F643</f>
        <v>Exchange rate :</v>
      </c>
      <c r="B641" s="79">
        <f>Invoice!C643</f>
        <v>0</v>
      </c>
      <c r="C641" s="80">
        <f>Invoice!B643</f>
        <v>0</v>
      </c>
      <c r="D641" s="85">
        <f t="shared" ref="D641:D704" si="29">F641/$D$14</f>
        <v>0</v>
      </c>
      <c r="E641" s="85">
        <f t="shared" ref="E641:E704" si="30">G641/$D$14</f>
        <v>0</v>
      </c>
      <c r="F641" s="86">
        <f>Invoice!G643</f>
        <v>0</v>
      </c>
      <c r="G641" s="87">
        <f t="shared" ref="G641:G704" si="31">C641*F641</f>
        <v>0</v>
      </c>
    </row>
    <row r="642" spans="1:7" s="84" customFormat="1">
      <c r="A642" s="100" t="str">
        <f>Invoice!F644</f>
        <v>Exchange rate :</v>
      </c>
      <c r="B642" s="79">
        <f>Invoice!C644</f>
        <v>0</v>
      </c>
      <c r="C642" s="80">
        <f>Invoice!B644</f>
        <v>0</v>
      </c>
      <c r="D642" s="85">
        <f t="shared" si="29"/>
        <v>0</v>
      </c>
      <c r="E642" s="85">
        <f t="shared" si="30"/>
        <v>0</v>
      </c>
      <c r="F642" s="86">
        <f>Invoice!G644</f>
        <v>0</v>
      </c>
      <c r="G642" s="87">
        <f t="shared" si="31"/>
        <v>0</v>
      </c>
    </row>
    <row r="643" spans="1:7" s="84" customFormat="1">
      <c r="A643" s="100" t="str">
        <f>Invoice!F645</f>
        <v>Exchange rate :</v>
      </c>
      <c r="B643" s="79">
        <f>Invoice!C645</f>
        <v>0</v>
      </c>
      <c r="C643" s="80">
        <f>Invoice!B645</f>
        <v>0</v>
      </c>
      <c r="D643" s="85">
        <f t="shared" si="29"/>
        <v>0</v>
      </c>
      <c r="E643" s="85">
        <f t="shared" si="30"/>
        <v>0</v>
      </c>
      <c r="F643" s="86">
        <f>Invoice!G645</f>
        <v>0</v>
      </c>
      <c r="G643" s="87">
        <f t="shared" si="31"/>
        <v>0</v>
      </c>
    </row>
    <row r="644" spans="1:7" s="84" customFormat="1">
      <c r="A644" s="100" t="str">
        <f>Invoice!F646</f>
        <v>Exchange rate :</v>
      </c>
      <c r="B644" s="79">
        <f>Invoice!C646</f>
        <v>0</v>
      </c>
      <c r="C644" s="80">
        <f>Invoice!B646</f>
        <v>0</v>
      </c>
      <c r="D644" s="85">
        <f t="shared" si="29"/>
        <v>0</v>
      </c>
      <c r="E644" s="85">
        <f t="shared" si="30"/>
        <v>0</v>
      </c>
      <c r="F644" s="86">
        <f>Invoice!G646</f>
        <v>0</v>
      </c>
      <c r="G644" s="87">
        <f t="shared" si="31"/>
        <v>0</v>
      </c>
    </row>
    <row r="645" spans="1:7" s="84" customFormat="1">
      <c r="A645" s="100" t="str">
        <f>Invoice!F647</f>
        <v>Exchange rate :</v>
      </c>
      <c r="B645" s="79">
        <f>Invoice!C647</f>
        <v>0</v>
      </c>
      <c r="C645" s="80">
        <f>Invoice!B647</f>
        <v>0</v>
      </c>
      <c r="D645" s="85">
        <f t="shared" si="29"/>
        <v>0</v>
      </c>
      <c r="E645" s="85">
        <f t="shared" si="30"/>
        <v>0</v>
      </c>
      <c r="F645" s="86">
        <f>Invoice!G647</f>
        <v>0</v>
      </c>
      <c r="G645" s="87">
        <f t="shared" si="31"/>
        <v>0</v>
      </c>
    </row>
    <row r="646" spans="1:7" s="84" customFormat="1">
      <c r="A646" s="100" t="str">
        <f>Invoice!F648</f>
        <v>Exchange rate :</v>
      </c>
      <c r="B646" s="79">
        <f>Invoice!C648</f>
        <v>0</v>
      </c>
      <c r="C646" s="80">
        <f>Invoice!B648</f>
        <v>0</v>
      </c>
      <c r="D646" s="85">
        <f t="shared" si="29"/>
        <v>0</v>
      </c>
      <c r="E646" s="85">
        <f t="shared" si="30"/>
        <v>0</v>
      </c>
      <c r="F646" s="86">
        <f>Invoice!G648</f>
        <v>0</v>
      </c>
      <c r="G646" s="87">
        <f t="shared" si="31"/>
        <v>0</v>
      </c>
    </row>
    <row r="647" spans="1:7" s="84" customFormat="1">
      <c r="A647" s="100" t="str">
        <f>Invoice!F649</f>
        <v>Exchange rate :</v>
      </c>
      <c r="B647" s="79">
        <f>Invoice!C649</f>
        <v>0</v>
      </c>
      <c r="C647" s="80">
        <f>Invoice!B649</f>
        <v>0</v>
      </c>
      <c r="D647" s="85">
        <f t="shared" si="29"/>
        <v>0</v>
      </c>
      <c r="E647" s="85">
        <f t="shared" si="30"/>
        <v>0</v>
      </c>
      <c r="F647" s="86">
        <f>Invoice!G649</f>
        <v>0</v>
      </c>
      <c r="G647" s="87">
        <f t="shared" si="31"/>
        <v>0</v>
      </c>
    </row>
    <row r="648" spans="1:7" s="84" customFormat="1">
      <c r="A648" s="100" t="str">
        <f>Invoice!F650</f>
        <v>Exchange rate :</v>
      </c>
      <c r="B648" s="79">
        <f>Invoice!C650</f>
        <v>0</v>
      </c>
      <c r="C648" s="80">
        <f>Invoice!B650</f>
        <v>0</v>
      </c>
      <c r="D648" s="85">
        <f t="shared" si="29"/>
        <v>0</v>
      </c>
      <c r="E648" s="85">
        <f t="shared" si="30"/>
        <v>0</v>
      </c>
      <c r="F648" s="86">
        <f>Invoice!G650</f>
        <v>0</v>
      </c>
      <c r="G648" s="87">
        <f t="shared" si="31"/>
        <v>0</v>
      </c>
    </row>
    <row r="649" spans="1:7" s="84" customFormat="1">
      <c r="A649" s="100" t="str">
        <f>Invoice!F651</f>
        <v>Exchange rate :</v>
      </c>
      <c r="B649" s="79">
        <f>Invoice!C651</f>
        <v>0</v>
      </c>
      <c r="C649" s="80">
        <f>Invoice!B651</f>
        <v>0</v>
      </c>
      <c r="D649" s="85">
        <f t="shared" si="29"/>
        <v>0</v>
      </c>
      <c r="E649" s="85">
        <f t="shared" si="30"/>
        <v>0</v>
      </c>
      <c r="F649" s="86">
        <f>Invoice!G651</f>
        <v>0</v>
      </c>
      <c r="G649" s="87">
        <f t="shared" si="31"/>
        <v>0</v>
      </c>
    </row>
    <row r="650" spans="1:7" s="84" customFormat="1">
      <c r="A650" s="100" t="str">
        <f>Invoice!F652</f>
        <v>Exchange rate :</v>
      </c>
      <c r="B650" s="79">
        <f>Invoice!C652</f>
        <v>0</v>
      </c>
      <c r="C650" s="80">
        <f>Invoice!B652</f>
        <v>0</v>
      </c>
      <c r="D650" s="85">
        <f t="shared" si="29"/>
        <v>0</v>
      </c>
      <c r="E650" s="85">
        <f t="shared" si="30"/>
        <v>0</v>
      </c>
      <c r="F650" s="86">
        <f>Invoice!G652</f>
        <v>0</v>
      </c>
      <c r="G650" s="87">
        <f t="shared" si="31"/>
        <v>0</v>
      </c>
    </row>
    <row r="651" spans="1:7" s="84" customFormat="1">
      <c r="A651" s="100" t="str">
        <f>Invoice!F653</f>
        <v>Exchange rate :</v>
      </c>
      <c r="B651" s="79">
        <f>Invoice!C653</f>
        <v>0</v>
      </c>
      <c r="C651" s="80">
        <f>Invoice!B653</f>
        <v>0</v>
      </c>
      <c r="D651" s="85">
        <f t="shared" si="29"/>
        <v>0</v>
      </c>
      <c r="E651" s="85">
        <f t="shared" si="30"/>
        <v>0</v>
      </c>
      <c r="F651" s="86">
        <f>Invoice!G653</f>
        <v>0</v>
      </c>
      <c r="G651" s="87">
        <f t="shared" si="31"/>
        <v>0</v>
      </c>
    </row>
    <row r="652" spans="1:7" s="84" customFormat="1">
      <c r="A652" s="100" t="str">
        <f>Invoice!F654</f>
        <v>Exchange rate :</v>
      </c>
      <c r="B652" s="79">
        <f>Invoice!C654</f>
        <v>0</v>
      </c>
      <c r="C652" s="80">
        <f>Invoice!B654</f>
        <v>0</v>
      </c>
      <c r="D652" s="85">
        <f t="shared" si="29"/>
        <v>0</v>
      </c>
      <c r="E652" s="85">
        <f t="shared" si="30"/>
        <v>0</v>
      </c>
      <c r="F652" s="86">
        <f>Invoice!G654</f>
        <v>0</v>
      </c>
      <c r="G652" s="87">
        <f t="shared" si="31"/>
        <v>0</v>
      </c>
    </row>
    <row r="653" spans="1:7" s="84" customFormat="1">
      <c r="A653" s="100" t="str">
        <f>Invoice!F655</f>
        <v>Exchange rate :</v>
      </c>
      <c r="B653" s="79">
        <f>Invoice!C655</f>
        <v>0</v>
      </c>
      <c r="C653" s="80">
        <f>Invoice!B655</f>
        <v>0</v>
      </c>
      <c r="D653" s="85">
        <f t="shared" si="29"/>
        <v>0</v>
      </c>
      <c r="E653" s="85">
        <f t="shared" si="30"/>
        <v>0</v>
      </c>
      <c r="F653" s="86">
        <f>Invoice!G655</f>
        <v>0</v>
      </c>
      <c r="G653" s="87">
        <f t="shared" si="31"/>
        <v>0</v>
      </c>
    </row>
    <row r="654" spans="1:7" s="84" customFormat="1">
      <c r="A654" s="100" t="str">
        <f>Invoice!F656</f>
        <v>Exchange rate :</v>
      </c>
      <c r="B654" s="79">
        <f>Invoice!C656</f>
        <v>0</v>
      </c>
      <c r="C654" s="80">
        <f>Invoice!B656</f>
        <v>0</v>
      </c>
      <c r="D654" s="85">
        <f t="shared" si="29"/>
        <v>0</v>
      </c>
      <c r="E654" s="85">
        <f t="shared" si="30"/>
        <v>0</v>
      </c>
      <c r="F654" s="86">
        <f>Invoice!G656</f>
        <v>0</v>
      </c>
      <c r="G654" s="87">
        <f t="shared" si="31"/>
        <v>0</v>
      </c>
    </row>
    <row r="655" spans="1:7" s="84" customFormat="1">
      <c r="A655" s="100" t="str">
        <f>Invoice!F657</f>
        <v>Exchange rate :</v>
      </c>
      <c r="B655" s="79">
        <f>Invoice!C657</f>
        <v>0</v>
      </c>
      <c r="C655" s="80">
        <f>Invoice!B657</f>
        <v>0</v>
      </c>
      <c r="D655" s="85">
        <f t="shared" si="29"/>
        <v>0</v>
      </c>
      <c r="E655" s="85">
        <f t="shared" si="30"/>
        <v>0</v>
      </c>
      <c r="F655" s="86">
        <f>Invoice!G657</f>
        <v>0</v>
      </c>
      <c r="G655" s="87">
        <f t="shared" si="31"/>
        <v>0</v>
      </c>
    </row>
    <row r="656" spans="1:7" s="84" customFormat="1">
      <c r="A656" s="100" t="str">
        <f>Invoice!F658</f>
        <v>Exchange rate :</v>
      </c>
      <c r="B656" s="79">
        <f>Invoice!C658</f>
        <v>0</v>
      </c>
      <c r="C656" s="80">
        <f>Invoice!B658</f>
        <v>0</v>
      </c>
      <c r="D656" s="85">
        <f t="shared" si="29"/>
        <v>0</v>
      </c>
      <c r="E656" s="85">
        <f t="shared" si="30"/>
        <v>0</v>
      </c>
      <c r="F656" s="86">
        <f>Invoice!G658</f>
        <v>0</v>
      </c>
      <c r="G656" s="87">
        <f t="shared" si="31"/>
        <v>0</v>
      </c>
    </row>
    <row r="657" spans="1:7" s="84" customFormat="1">
      <c r="A657" s="100" t="str">
        <f>Invoice!F659</f>
        <v>Exchange rate :</v>
      </c>
      <c r="B657" s="79">
        <f>Invoice!C659</f>
        <v>0</v>
      </c>
      <c r="C657" s="80">
        <f>Invoice!B659</f>
        <v>0</v>
      </c>
      <c r="D657" s="85">
        <f t="shared" si="29"/>
        <v>0</v>
      </c>
      <c r="E657" s="85">
        <f t="shared" si="30"/>
        <v>0</v>
      </c>
      <c r="F657" s="86">
        <f>Invoice!G659</f>
        <v>0</v>
      </c>
      <c r="G657" s="87">
        <f t="shared" si="31"/>
        <v>0</v>
      </c>
    </row>
    <row r="658" spans="1:7" s="84" customFormat="1">
      <c r="A658" s="100" t="str">
        <f>Invoice!F660</f>
        <v>Exchange rate :</v>
      </c>
      <c r="B658" s="79">
        <f>Invoice!C660</f>
        <v>0</v>
      </c>
      <c r="C658" s="80">
        <f>Invoice!B660</f>
        <v>0</v>
      </c>
      <c r="D658" s="85">
        <f t="shared" si="29"/>
        <v>0</v>
      </c>
      <c r="E658" s="85">
        <f t="shared" si="30"/>
        <v>0</v>
      </c>
      <c r="F658" s="86">
        <f>Invoice!G660</f>
        <v>0</v>
      </c>
      <c r="G658" s="87">
        <f t="shared" si="31"/>
        <v>0</v>
      </c>
    </row>
    <row r="659" spans="1:7" s="84" customFormat="1">
      <c r="A659" s="100" t="str">
        <f>Invoice!F661</f>
        <v>Exchange rate :</v>
      </c>
      <c r="B659" s="79">
        <f>Invoice!C661</f>
        <v>0</v>
      </c>
      <c r="C659" s="80">
        <f>Invoice!B661</f>
        <v>0</v>
      </c>
      <c r="D659" s="85">
        <f t="shared" si="29"/>
        <v>0</v>
      </c>
      <c r="E659" s="85">
        <f t="shared" si="30"/>
        <v>0</v>
      </c>
      <c r="F659" s="86">
        <f>Invoice!G661</f>
        <v>0</v>
      </c>
      <c r="G659" s="87">
        <f t="shared" si="31"/>
        <v>0</v>
      </c>
    </row>
    <row r="660" spans="1:7" s="84" customFormat="1">
      <c r="A660" s="100" t="str">
        <f>Invoice!F662</f>
        <v>Exchange rate :</v>
      </c>
      <c r="B660" s="79">
        <f>Invoice!C662</f>
        <v>0</v>
      </c>
      <c r="C660" s="80">
        <f>Invoice!B662</f>
        <v>0</v>
      </c>
      <c r="D660" s="85">
        <f t="shared" si="29"/>
        <v>0</v>
      </c>
      <c r="E660" s="85">
        <f t="shared" si="30"/>
        <v>0</v>
      </c>
      <c r="F660" s="86">
        <f>Invoice!G662</f>
        <v>0</v>
      </c>
      <c r="G660" s="87">
        <f t="shared" si="31"/>
        <v>0</v>
      </c>
    </row>
    <row r="661" spans="1:7" s="84" customFormat="1">
      <c r="A661" s="100" t="str">
        <f>Invoice!F663</f>
        <v>Exchange rate :</v>
      </c>
      <c r="B661" s="79">
        <f>Invoice!C663</f>
        <v>0</v>
      </c>
      <c r="C661" s="80">
        <f>Invoice!B663</f>
        <v>0</v>
      </c>
      <c r="D661" s="85">
        <f t="shared" si="29"/>
        <v>0</v>
      </c>
      <c r="E661" s="85">
        <f t="shared" si="30"/>
        <v>0</v>
      </c>
      <c r="F661" s="86">
        <f>Invoice!G663</f>
        <v>0</v>
      </c>
      <c r="G661" s="87">
        <f t="shared" si="31"/>
        <v>0</v>
      </c>
    </row>
    <row r="662" spans="1:7" s="84" customFormat="1">
      <c r="A662" s="100" t="str">
        <f>Invoice!F664</f>
        <v>Exchange rate :</v>
      </c>
      <c r="B662" s="79">
        <f>Invoice!C664</f>
        <v>0</v>
      </c>
      <c r="C662" s="80">
        <f>Invoice!B664</f>
        <v>0</v>
      </c>
      <c r="D662" s="85">
        <f t="shared" si="29"/>
        <v>0</v>
      </c>
      <c r="E662" s="85">
        <f t="shared" si="30"/>
        <v>0</v>
      </c>
      <c r="F662" s="86">
        <f>Invoice!G664</f>
        <v>0</v>
      </c>
      <c r="G662" s="87">
        <f t="shared" si="31"/>
        <v>0</v>
      </c>
    </row>
    <row r="663" spans="1:7" s="84" customFormat="1">
      <c r="A663" s="100" t="str">
        <f>Invoice!F665</f>
        <v>Exchange rate :</v>
      </c>
      <c r="B663" s="79">
        <f>Invoice!C665</f>
        <v>0</v>
      </c>
      <c r="C663" s="80">
        <f>Invoice!B665</f>
        <v>0</v>
      </c>
      <c r="D663" s="85">
        <f t="shared" si="29"/>
        <v>0</v>
      </c>
      <c r="E663" s="85">
        <f t="shared" si="30"/>
        <v>0</v>
      </c>
      <c r="F663" s="86">
        <f>Invoice!G665</f>
        <v>0</v>
      </c>
      <c r="G663" s="87">
        <f t="shared" si="31"/>
        <v>0</v>
      </c>
    </row>
    <row r="664" spans="1:7" s="84" customFormat="1">
      <c r="A664" s="100" t="str">
        <f>Invoice!F666</f>
        <v>Exchange rate :</v>
      </c>
      <c r="B664" s="79">
        <f>Invoice!C666</f>
        <v>0</v>
      </c>
      <c r="C664" s="80">
        <f>Invoice!B666</f>
        <v>0</v>
      </c>
      <c r="D664" s="85">
        <f t="shared" si="29"/>
        <v>0</v>
      </c>
      <c r="E664" s="85">
        <f t="shared" si="30"/>
        <v>0</v>
      </c>
      <c r="F664" s="86">
        <f>Invoice!G666</f>
        <v>0</v>
      </c>
      <c r="G664" s="87">
        <f t="shared" si="31"/>
        <v>0</v>
      </c>
    </row>
    <row r="665" spans="1:7" s="84" customFormat="1">
      <c r="A665" s="100" t="str">
        <f>Invoice!F667</f>
        <v>Exchange rate :</v>
      </c>
      <c r="B665" s="79">
        <f>Invoice!C667</f>
        <v>0</v>
      </c>
      <c r="C665" s="80">
        <f>Invoice!B667</f>
        <v>0</v>
      </c>
      <c r="D665" s="85">
        <f t="shared" si="29"/>
        <v>0</v>
      </c>
      <c r="E665" s="85">
        <f t="shared" si="30"/>
        <v>0</v>
      </c>
      <c r="F665" s="86">
        <f>Invoice!G667</f>
        <v>0</v>
      </c>
      <c r="G665" s="87">
        <f t="shared" si="31"/>
        <v>0</v>
      </c>
    </row>
    <row r="666" spans="1:7" s="84" customFormat="1">
      <c r="A666" s="100" t="str">
        <f>Invoice!F668</f>
        <v>Exchange rate :</v>
      </c>
      <c r="B666" s="79">
        <f>Invoice!C668</f>
        <v>0</v>
      </c>
      <c r="C666" s="80">
        <f>Invoice!B668</f>
        <v>0</v>
      </c>
      <c r="D666" s="85">
        <f t="shared" si="29"/>
        <v>0</v>
      </c>
      <c r="E666" s="85">
        <f t="shared" si="30"/>
        <v>0</v>
      </c>
      <c r="F666" s="86">
        <f>Invoice!G668</f>
        <v>0</v>
      </c>
      <c r="G666" s="87">
        <f t="shared" si="31"/>
        <v>0</v>
      </c>
    </row>
    <row r="667" spans="1:7" s="84" customFormat="1">
      <c r="A667" s="100" t="str">
        <f>Invoice!F669</f>
        <v>Exchange rate :</v>
      </c>
      <c r="B667" s="79">
        <f>Invoice!C669</f>
        <v>0</v>
      </c>
      <c r="C667" s="80">
        <f>Invoice!B669</f>
        <v>0</v>
      </c>
      <c r="D667" s="85">
        <f t="shared" si="29"/>
        <v>0</v>
      </c>
      <c r="E667" s="85">
        <f t="shared" si="30"/>
        <v>0</v>
      </c>
      <c r="F667" s="86">
        <f>Invoice!G669</f>
        <v>0</v>
      </c>
      <c r="G667" s="87">
        <f t="shared" si="31"/>
        <v>0</v>
      </c>
    </row>
    <row r="668" spans="1:7" s="84" customFormat="1">
      <c r="A668" s="100" t="str">
        <f>Invoice!F670</f>
        <v>Exchange rate :</v>
      </c>
      <c r="B668" s="79">
        <f>Invoice!C670</f>
        <v>0</v>
      </c>
      <c r="C668" s="80">
        <f>Invoice!B670</f>
        <v>0</v>
      </c>
      <c r="D668" s="85">
        <f t="shared" si="29"/>
        <v>0</v>
      </c>
      <c r="E668" s="85">
        <f t="shared" si="30"/>
        <v>0</v>
      </c>
      <c r="F668" s="86">
        <f>Invoice!G670</f>
        <v>0</v>
      </c>
      <c r="G668" s="87">
        <f t="shared" si="31"/>
        <v>0</v>
      </c>
    </row>
    <row r="669" spans="1:7" s="84" customFormat="1">
      <c r="A669" s="100" t="str">
        <f>Invoice!F671</f>
        <v>Exchange rate :</v>
      </c>
      <c r="B669" s="79">
        <f>Invoice!C671</f>
        <v>0</v>
      </c>
      <c r="C669" s="80">
        <f>Invoice!B671</f>
        <v>0</v>
      </c>
      <c r="D669" s="85">
        <f t="shared" si="29"/>
        <v>0</v>
      </c>
      <c r="E669" s="85">
        <f t="shared" si="30"/>
        <v>0</v>
      </c>
      <c r="F669" s="86">
        <f>Invoice!G671</f>
        <v>0</v>
      </c>
      <c r="G669" s="87">
        <f t="shared" si="31"/>
        <v>0</v>
      </c>
    </row>
    <row r="670" spans="1:7" s="84" customFormat="1">
      <c r="A670" s="100" t="str">
        <f>Invoice!F672</f>
        <v>Exchange rate :</v>
      </c>
      <c r="B670" s="79">
        <f>Invoice!C672</f>
        <v>0</v>
      </c>
      <c r="C670" s="80">
        <f>Invoice!B672</f>
        <v>0</v>
      </c>
      <c r="D670" s="85">
        <f t="shared" si="29"/>
        <v>0</v>
      </c>
      <c r="E670" s="85">
        <f t="shared" si="30"/>
        <v>0</v>
      </c>
      <c r="F670" s="86">
        <f>Invoice!G672</f>
        <v>0</v>
      </c>
      <c r="G670" s="87">
        <f t="shared" si="31"/>
        <v>0</v>
      </c>
    </row>
    <row r="671" spans="1:7" s="84" customFormat="1">
      <c r="A671" s="100" t="str">
        <f>Invoice!F673</f>
        <v>Exchange rate :</v>
      </c>
      <c r="B671" s="79">
        <f>Invoice!C673</f>
        <v>0</v>
      </c>
      <c r="C671" s="80">
        <f>Invoice!B673</f>
        <v>0</v>
      </c>
      <c r="D671" s="85">
        <f t="shared" si="29"/>
        <v>0</v>
      </c>
      <c r="E671" s="85">
        <f t="shared" si="30"/>
        <v>0</v>
      </c>
      <c r="F671" s="86">
        <f>Invoice!G673</f>
        <v>0</v>
      </c>
      <c r="G671" s="87">
        <f t="shared" si="31"/>
        <v>0</v>
      </c>
    </row>
    <row r="672" spans="1:7" s="84" customFormat="1">
      <c r="A672" s="100" t="str">
        <f>Invoice!F674</f>
        <v>Exchange rate :</v>
      </c>
      <c r="B672" s="79">
        <f>Invoice!C674</f>
        <v>0</v>
      </c>
      <c r="C672" s="80">
        <f>Invoice!B674</f>
        <v>0</v>
      </c>
      <c r="D672" s="85">
        <f t="shared" si="29"/>
        <v>0</v>
      </c>
      <c r="E672" s="85">
        <f t="shared" si="30"/>
        <v>0</v>
      </c>
      <c r="F672" s="86">
        <f>Invoice!G674</f>
        <v>0</v>
      </c>
      <c r="G672" s="87">
        <f t="shared" si="31"/>
        <v>0</v>
      </c>
    </row>
    <row r="673" spans="1:7" s="84" customFormat="1">
      <c r="A673" s="100" t="str">
        <f>Invoice!F675</f>
        <v>Exchange rate :</v>
      </c>
      <c r="B673" s="79">
        <f>Invoice!C675</f>
        <v>0</v>
      </c>
      <c r="C673" s="80">
        <f>Invoice!B675</f>
        <v>0</v>
      </c>
      <c r="D673" s="85">
        <f t="shared" si="29"/>
        <v>0</v>
      </c>
      <c r="E673" s="85">
        <f t="shared" si="30"/>
        <v>0</v>
      </c>
      <c r="F673" s="86">
        <f>Invoice!G675</f>
        <v>0</v>
      </c>
      <c r="G673" s="87">
        <f t="shared" si="31"/>
        <v>0</v>
      </c>
    </row>
    <row r="674" spans="1:7" s="84" customFormat="1">
      <c r="A674" s="100" t="str">
        <f>Invoice!F676</f>
        <v>Exchange rate :</v>
      </c>
      <c r="B674" s="79">
        <f>Invoice!C676</f>
        <v>0</v>
      </c>
      <c r="C674" s="80">
        <f>Invoice!B676</f>
        <v>0</v>
      </c>
      <c r="D674" s="85">
        <f t="shared" si="29"/>
        <v>0</v>
      </c>
      <c r="E674" s="85">
        <f t="shared" si="30"/>
        <v>0</v>
      </c>
      <c r="F674" s="86">
        <f>Invoice!G676</f>
        <v>0</v>
      </c>
      <c r="G674" s="87">
        <f t="shared" si="31"/>
        <v>0</v>
      </c>
    </row>
    <row r="675" spans="1:7" s="84" customFormat="1">
      <c r="A675" s="100" t="str">
        <f>Invoice!F677</f>
        <v>Exchange rate :</v>
      </c>
      <c r="B675" s="79">
        <f>Invoice!C677</f>
        <v>0</v>
      </c>
      <c r="C675" s="80">
        <f>Invoice!B677</f>
        <v>0</v>
      </c>
      <c r="D675" s="85">
        <f t="shared" si="29"/>
        <v>0</v>
      </c>
      <c r="E675" s="85">
        <f t="shared" si="30"/>
        <v>0</v>
      </c>
      <c r="F675" s="86">
        <f>Invoice!G677</f>
        <v>0</v>
      </c>
      <c r="G675" s="87">
        <f t="shared" si="31"/>
        <v>0</v>
      </c>
    </row>
    <row r="676" spans="1:7" s="84" customFormat="1">
      <c r="A676" s="100" t="str">
        <f>Invoice!F678</f>
        <v>Exchange rate :</v>
      </c>
      <c r="B676" s="79">
        <f>Invoice!C678</f>
        <v>0</v>
      </c>
      <c r="C676" s="80">
        <f>Invoice!B678</f>
        <v>0</v>
      </c>
      <c r="D676" s="85">
        <f t="shared" si="29"/>
        <v>0</v>
      </c>
      <c r="E676" s="85">
        <f t="shared" si="30"/>
        <v>0</v>
      </c>
      <c r="F676" s="86">
        <f>Invoice!G678</f>
        <v>0</v>
      </c>
      <c r="G676" s="87">
        <f t="shared" si="31"/>
        <v>0</v>
      </c>
    </row>
    <row r="677" spans="1:7" s="84" customFormat="1">
      <c r="A677" s="100" t="str">
        <f>Invoice!F679</f>
        <v>Exchange rate :</v>
      </c>
      <c r="B677" s="79">
        <f>Invoice!C679</f>
        <v>0</v>
      </c>
      <c r="C677" s="80">
        <f>Invoice!B679</f>
        <v>0</v>
      </c>
      <c r="D677" s="85">
        <f t="shared" si="29"/>
        <v>0</v>
      </c>
      <c r="E677" s="85">
        <f t="shared" si="30"/>
        <v>0</v>
      </c>
      <c r="F677" s="86">
        <f>Invoice!G679</f>
        <v>0</v>
      </c>
      <c r="G677" s="87">
        <f t="shared" si="31"/>
        <v>0</v>
      </c>
    </row>
    <row r="678" spans="1:7" s="84" customFormat="1">
      <c r="A678" s="100" t="str">
        <f>Invoice!F680</f>
        <v>Exchange rate :</v>
      </c>
      <c r="B678" s="79">
        <f>Invoice!C680</f>
        <v>0</v>
      </c>
      <c r="C678" s="80">
        <f>Invoice!B680</f>
        <v>0</v>
      </c>
      <c r="D678" s="85">
        <f t="shared" si="29"/>
        <v>0</v>
      </c>
      <c r="E678" s="85">
        <f t="shared" si="30"/>
        <v>0</v>
      </c>
      <c r="F678" s="86">
        <f>Invoice!G680</f>
        <v>0</v>
      </c>
      <c r="G678" s="87">
        <f t="shared" si="31"/>
        <v>0</v>
      </c>
    </row>
    <row r="679" spans="1:7" s="84" customFormat="1">
      <c r="A679" s="100" t="str">
        <f>Invoice!F681</f>
        <v>Exchange rate :</v>
      </c>
      <c r="B679" s="79">
        <f>Invoice!C681</f>
        <v>0</v>
      </c>
      <c r="C679" s="80">
        <f>Invoice!B681</f>
        <v>0</v>
      </c>
      <c r="D679" s="85">
        <f t="shared" si="29"/>
        <v>0</v>
      </c>
      <c r="E679" s="85">
        <f t="shared" si="30"/>
        <v>0</v>
      </c>
      <c r="F679" s="86">
        <f>Invoice!G681</f>
        <v>0</v>
      </c>
      <c r="G679" s="87">
        <f t="shared" si="31"/>
        <v>0</v>
      </c>
    </row>
    <row r="680" spans="1:7" s="84" customFormat="1">
      <c r="A680" s="100" t="str">
        <f>Invoice!F682</f>
        <v>Exchange rate :</v>
      </c>
      <c r="B680" s="79">
        <f>Invoice!C682</f>
        <v>0</v>
      </c>
      <c r="C680" s="80">
        <f>Invoice!B682</f>
        <v>0</v>
      </c>
      <c r="D680" s="85">
        <f t="shared" si="29"/>
        <v>0</v>
      </c>
      <c r="E680" s="85">
        <f t="shared" si="30"/>
        <v>0</v>
      </c>
      <c r="F680" s="86">
        <f>Invoice!G682</f>
        <v>0</v>
      </c>
      <c r="G680" s="87">
        <f t="shared" si="31"/>
        <v>0</v>
      </c>
    </row>
    <row r="681" spans="1:7" s="84" customFormat="1">
      <c r="A681" s="100" t="str">
        <f>Invoice!F683</f>
        <v>Exchange rate :</v>
      </c>
      <c r="B681" s="79">
        <f>Invoice!C683</f>
        <v>0</v>
      </c>
      <c r="C681" s="80">
        <f>Invoice!B683</f>
        <v>0</v>
      </c>
      <c r="D681" s="85">
        <f t="shared" si="29"/>
        <v>0</v>
      </c>
      <c r="E681" s="85">
        <f t="shared" si="30"/>
        <v>0</v>
      </c>
      <c r="F681" s="86">
        <f>Invoice!G683</f>
        <v>0</v>
      </c>
      <c r="G681" s="87">
        <f t="shared" si="31"/>
        <v>0</v>
      </c>
    </row>
    <row r="682" spans="1:7" s="84" customFormat="1">
      <c r="A682" s="100" t="str">
        <f>Invoice!F684</f>
        <v>Exchange rate :</v>
      </c>
      <c r="B682" s="79">
        <f>Invoice!C684</f>
        <v>0</v>
      </c>
      <c r="C682" s="80">
        <f>Invoice!B684</f>
        <v>0</v>
      </c>
      <c r="D682" s="85">
        <f t="shared" si="29"/>
        <v>0</v>
      </c>
      <c r="E682" s="85">
        <f t="shared" si="30"/>
        <v>0</v>
      </c>
      <c r="F682" s="86">
        <f>Invoice!G684</f>
        <v>0</v>
      </c>
      <c r="G682" s="87">
        <f t="shared" si="31"/>
        <v>0</v>
      </c>
    </row>
    <row r="683" spans="1:7" s="84" customFormat="1">
      <c r="A683" s="100" t="str">
        <f>Invoice!F685</f>
        <v>Exchange rate :</v>
      </c>
      <c r="B683" s="79">
        <f>Invoice!C685</f>
        <v>0</v>
      </c>
      <c r="C683" s="80">
        <f>Invoice!B685</f>
        <v>0</v>
      </c>
      <c r="D683" s="85">
        <f t="shared" si="29"/>
        <v>0</v>
      </c>
      <c r="E683" s="85">
        <f t="shared" si="30"/>
        <v>0</v>
      </c>
      <c r="F683" s="86">
        <f>Invoice!G685</f>
        <v>0</v>
      </c>
      <c r="G683" s="87">
        <f t="shared" si="31"/>
        <v>0</v>
      </c>
    </row>
    <row r="684" spans="1:7" s="84" customFormat="1">
      <c r="A684" s="100" t="str">
        <f>Invoice!F686</f>
        <v>Exchange rate :</v>
      </c>
      <c r="B684" s="79">
        <f>Invoice!C686</f>
        <v>0</v>
      </c>
      <c r="C684" s="80">
        <f>Invoice!B686</f>
        <v>0</v>
      </c>
      <c r="D684" s="85">
        <f t="shared" si="29"/>
        <v>0</v>
      </c>
      <c r="E684" s="85">
        <f t="shared" si="30"/>
        <v>0</v>
      </c>
      <c r="F684" s="86">
        <f>Invoice!G686</f>
        <v>0</v>
      </c>
      <c r="G684" s="87">
        <f t="shared" si="31"/>
        <v>0</v>
      </c>
    </row>
    <row r="685" spans="1:7" s="84" customFormat="1">
      <c r="A685" s="100" t="str">
        <f>Invoice!F687</f>
        <v>Exchange rate :</v>
      </c>
      <c r="B685" s="79">
        <f>Invoice!C687</f>
        <v>0</v>
      </c>
      <c r="C685" s="80">
        <f>Invoice!B687</f>
        <v>0</v>
      </c>
      <c r="D685" s="85">
        <f t="shared" si="29"/>
        <v>0</v>
      </c>
      <c r="E685" s="85">
        <f t="shared" si="30"/>
        <v>0</v>
      </c>
      <c r="F685" s="86">
        <f>Invoice!G687</f>
        <v>0</v>
      </c>
      <c r="G685" s="87">
        <f t="shared" si="31"/>
        <v>0</v>
      </c>
    </row>
    <row r="686" spans="1:7" s="84" customFormat="1">
      <c r="A686" s="100" t="str">
        <f>Invoice!F688</f>
        <v>Exchange rate :</v>
      </c>
      <c r="B686" s="79">
        <f>Invoice!C688</f>
        <v>0</v>
      </c>
      <c r="C686" s="80">
        <f>Invoice!B688</f>
        <v>0</v>
      </c>
      <c r="D686" s="85">
        <f t="shared" si="29"/>
        <v>0</v>
      </c>
      <c r="E686" s="85">
        <f t="shared" si="30"/>
        <v>0</v>
      </c>
      <c r="F686" s="86">
        <f>Invoice!G688</f>
        <v>0</v>
      </c>
      <c r="G686" s="87">
        <f t="shared" si="31"/>
        <v>0</v>
      </c>
    </row>
    <row r="687" spans="1:7" s="84" customFormat="1">
      <c r="A687" s="100" t="str">
        <f>Invoice!F689</f>
        <v>Exchange rate :</v>
      </c>
      <c r="B687" s="79">
        <f>Invoice!C689</f>
        <v>0</v>
      </c>
      <c r="C687" s="80">
        <f>Invoice!B689</f>
        <v>0</v>
      </c>
      <c r="D687" s="85">
        <f t="shared" si="29"/>
        <v>0</v>
      </c>
      <c r="E687" s="85">
        <f t="shared" si="30"/>
        <v>0</v>
      </c>
      <c r="F687" s="86">
        <f>Invoice!G689</f>
        <v>0</v>
      </c>
      <c r="G687" s="87">
        <f t="shared" si="31"/>
        <v>0</v>
      </c>
    </row>
    <row r="688" spans="1:7" s="84" customFormat="1">
      <c r="A688" s="100" t="str">
        <f>Invoice!F690</f>
        <v>Exchange rate :</v>
      </c>
      <c r="B688" s="79">
        <f>Invoice!C690</f>
        <v>0</v>
      </c>
      <c r="C688" s="80">
        <f>Invoice!B690</f>
        <v>0</v>
      </c>
      <c r="D688" s="85">
        <f t="shared" si="29"/>
        <v>0</v>
      </c>
      <c r="E688" s="85">
        <f t="shared" si="30"/>
        <v>0</v>
      </c>
      <c r="F688" s="86">
        <f>Invoice!G690</f>
        <v>0</v>
      </c>
      <c r="G688" s="87">
        <f t="shared" si="31"/>
        <v>0</v>
      </c>
    </row>
    <row r="689" spans="1:7" s="84" customFormat="1">
      <c r="A689" s="100" t="str">
        <f>Invoice!F691</f>
        <v>Exchange rate :</v>
      </c>
      <c r="B689" s="79">
        <f>Invoice!C691</f>
        <v>0</v>
      </c>
      <c r="C689" s="80">
        <f>Invoice!B691</f>
        <v>0</v>
      </c>
      <c r="D689" s="85">
        <f t="shared" si="29"/>
        <v>0</v>
      </c>
      <c r="E689" s="85">
        <f t="shared" si="30"/>
        <v>0</v>
      </c>
      <c r="F689" s="86">
        <f>Invoice!G691</f>
        <v>0</v>
      </c>
      <c r="G689" s="87">
        <f t="shared" si="31"/>
        <v>0</v>
      </c>
    </row>
    <row r="690" spans="1:7" s="84" customFormat="1">
      <c r="A690" s="100" t="str">
        <f>Invoice!F692</f>
        <v>Exchange rate :</v>
      </c>
      <c r="B690" s="79">
        <f>Invoice!C692</f>
        <v>0</v>
      </c>
      <c r="C690" s="80">
        <f>Invoice!B692</f>
        <v>0</v>
      </c>
      <c r="D690" s="85">
        <f t="shared" si="29"/>
        <v>0</v>
      </c>
      <c r="E690" s="85">
        <f t="shared" si="30"/>
        <v>0</v>
      </c>
      <c r="F690" s="86">
        <f>Invoice!G692</f>
        <v>0</v>
      </c>
      <c r="G690" s="87">
        <f t="shared" si="31"/>
        <v>0</v>
      </c>
    </row>
    <row r="691" spans="1:7" s="84" customFormat="1">
      <c r="A691" s="100" t="str">
        <f>Invoice!F693</f>
        <v>Exchange rate :</v>
      </c>
      <c r="B691" s="79">
        <f>Invoice!C693</f>
        <v>0</v>
      </c>
      <c r="C691" s="80">
        <f>Invoice!B693</f>
        <v>0</v>
      </c>
      <c r="D691" s="85">
        <f t="shared" si="29"/>
        <v>0</v>
      </c>
      <c r="E691" s="85">
        <f t="shared" si="30"/>
        <v>0</v>
      </c>
      <c r="F691" s="86">
        <f>Invoice!G693</f>
        <v>0</v>
      </c>
      <c r="G691" s="87">
        <f t="shared" si="31"/>
        <v>0</v>
      </c>
    </row>
    <row r="692" spans="1:7" s="84" customFormat="1">
      <c r="A692" s="100" t="str">
        <f>Invoice!F694</f>
        <v>Exchange rate :</v>
      </c>
      <c r="B692" s="79">
        <f>Invoice!C694</f>
        <v>0</v>
      </c>
      <c r="C692" s="80">
        <f>Invoice!B694</f>
        <v>0</v>
      </c>
      <c r="D692" s="85">
        <f t="shared" si="29"/>
        <v>0</v>
      </c>
      <c r="E692" s="85">
        <f t="shared" si="30"/>
        <v>0</v>
      </c>
      <c r="F692" s="86">
        <f>Invoice!G694</f>
        <v>0</v>
      </c>
      <c r="G692" s="87">
        <f t="shared" si="31"/>
        <v>0</v>
      </c>
    </row>
    <row r="693" spans="1:7" s="84" customFormat="1">
      <c r="A693" s="100" t="str">
        <f>Invoice!F695</f>
        <v>Exchange rate :</v>
      </c>
      <c r="B693" s="79">
        <f>Invoice!C695</f>
        <v>0</v>
      </c>
      <c r="C693" s="80">
        <f>Invoice!B695</f>
        <v>0</v>
      </c>
      <c r="D693" s="85">
        <f t="shared" si="29"/>
        <v>0</v>
      </c>
      <c r="E693" s="85">
        <f t="shared" si="30"/>
        <v>0</v>
      </c>
      <c r="F693" s="86">
        <f>Invoice!G695</f>
        <v>0</v>
      </c>
      <c r="G693" s="87">
        <f t="shared" si="31"/>
        <v>0</v>
      </c>
    </row>
    <row r="694" spans="1:7" s="84" customFormat="1">
      <c r="A694" s="100" t="str">
        <f>Invoice!F696</f>
        <v>Exchange rate :</v>
      </c>
      <c r="B694" s="79">
        <f>Invoice!C696</f>
        <v>0</v>
      </c>
      <c r="C694" s="80">
        <f>Invoice!B696</f>
        <v>0</v>
      </c>
      <c r="D694" s="85">
        <f t="shared" si="29"/>
        <v>0</v>
      </c>
      <c r="E694" s="85">
        <f t="shared" si="30"/>
        <v>0</v>
      </c>
      <c r="F694" s="86">
        <f>Invoice!G696</f>
        <v>0</v>
      </c>
      <c r="G694" s="87">
        <f t="shared" si="31"/>
        <v>0</v>
      </c>
    </row>
    <row r="695" spans="1:7" s="84" customFormat="1">
      <c r="A695" s="100" t="str">
        <f>Invoice!F697</f>
        <v>Exchange rate :</v>
      </c>
      <c r="B695" s="79">
        <f>Invoice!C697</f>
        <v>0</v>
      </c>
      <c r="C695" s="80">
        <f>Invoice!B697</f>
        <v>0</v>
      </c>
      <c r="D695" s="85">
        <f t="shared" si="29"/>
        <v>0</v>
      </c>
      <c r="E695" s="85">
        <f t="shared" si="30"/>
        <v>0</v>
      </c>
      <c r="F695" s="86">
        <f>Invoice!G697</f>
        <v>0</v>
      </c>
      <c r="G695" s="87">
        <f t="shared" si="31"/>
        <v>0</v>
      </c>
    </row>
    <row r="696" spans="1:7" s="84" customFormat="1">
      <c r="A696" s="100" t="str">
        <f>Invoice!F698</f>
        <v>Exchange rate :</v>
      </c>
      <c r="B696" s="79">
        <f>Invoice!C698</f>
        <v>0</v>
      </c>
      <c r="C696" s="80">
        <f>Invoice!B698</f>
        <v>0</v>
      </c>
      <c r="D696" s="85">
        <f t="shared" si="29"/>
        <v>0</v>
      </c>
      <c r="E696" s="85">
        <f t="shared" si="30"/>
        <v>0</v>
      </c>
      <c r="F696" s="86">
        <f>Invoice!G698</f>
        <v>0</v>
      </c>
      <c r="G696" s="87">
        <f t="shared" si="31"/>
        <v>0</v>
      </c>
    </row>
    <row r="697" spans="1:7" s="84" customFormat="1">
      <c r="A697" s="100" t="str">
        <f>Invoice!F699</f>
        <v>Exchange rate :</v>
      </c>
      <c r="B697" s="79">
        <f>Invoice!C699</f>
        <v>0</v>
      </c>
      <c r="C697" s="80">
        <f>Invoice!B699</f>
        <v>0</v>
      </c>
      <c r="D697" s="85">
        <f t="shared" si="29"/>
        <v>0</v>
      </c>
      <c r="E697" s="85">
        <f t="shared" si="30"/>
        <v>0</v>
      </c>
      <c r="F697" s="86">
        <f>Invoice!G699</f>
        <v>0</v>
      </c>
      <c r="G697" s="87">
        <f t="shared" si="31"/>
        <v>0</v>
      </c>
    </row>
    <row r="698" spans="1:7" s="84" customFormat="1">
      <c r="A698" s="100" t="str">
        <f>Invoice!F700</f>
        <v>Exchange rate :</v>
      </c>
      <c r="B698" s="79">
        <f>Invoice!C700</f>
        <v>0</v>
      </c>
      <c r="C698" s="80">
        <f>Invoice!B700</f>
        <v>0</v>
      </c>
      <c r="D698" s="85">
        <f t="shared" si="29"/>
        <v>0</v>
      </c>
      <c r="E698" s="85">
        <f t="shared" si="30"/>
        <v>0</v>
      </c>
      <c r="F698" s="86">
        <f>Invoice!G700</f>
        <v>0</v>
      </c>
      <c r="G698" s="87">
        <f t="shared" si="31"/>
        <v>0</v>
      </c>
    </row>
    <row r="699" spans="1:7" s="84" customFormat="1">
      <c r="A699" s="100" t="str">
        <f>Invoice!F701</f>
        <v>Exchange rate :</v>
      </c>
      <c r="B699" s="79">
        <f>Invoice!C701</f>
        <v>0</v>
      </c>
      <c r="C699" s="80">
        <f>Invoice!B701</f>
        <v>0</v>
      </c>
      <c r="D699" s="85">
        <f t="shared" si="29"/>
        <v>0</v>
      </c>
      <c r="E699" s="85">
        <f t="shared" si="30"/>
        <v>0</v>
      </c>
      <c r="F699" s="86">
        <f>Invoice!G701</f>
        <v>0</v>
      </c>
      <c r="G699" s="87">
        <f t="shared" si="31"/>
        <v>0</v>
      </c>
    </row>
    <row r="700" spans="1:7" s="84" customFormat="1">
      <c r="A700" s="100" t="str">
        <f>Invoice!F702</f>
        <v>Exchange rate :</v>
      </c>
      <c r="B700" s="79">
        <f>Invoice!C702</f>
        <v>0</v>
      </c>
      <c r="C700" s="80">
        <f>Invoice!B702</f>
        <v>0</v>
      </c>
      <c r="D700" s="85">
        <f t="shared" si="29"/>
        <v>0</v>
      </c>
      <c r="E700" s="85">
        <f t="shared" si="30"/>
        <v>0</v>
      </c>
      <c r="F700" s="86">
        <f>Invoice!G702</f>
        <v>0</v>
      </c>
      <c r="G700" s="87">
        <f t="shared" si="31"/>
        <v>0</v>
      </c>
    </row>
    <row r="701" spans="1:7" s="84" customFormat="1">
      <c r="A701" s="100" t="str">
        <f>Invoice!F703</f>
        <v>Exchange rate :</v>
      </c>
      <c r="B701" s="79">
        <f>Invoice!C703</f>
        <v>0</v>
      </c>
      <c r="C701" s="80">
        <f>Invoice!B703</f>
        <v>0</v>
      </c>
      <c r="D701" s="85">
        <f t="shared" si="29"/>
        <v>0</v>
      </c>
      <c r="E701" s="85">
        <f t="shared" si="30"/>
        <v>0</v>
      </c>
      <c r="F701" s="86">
        <f>Invoice!G703</f>
        <v>0</v>
      </c>
      <c r="G701" s="87">
        <f t="shared" si="31"/>
        <v>0</v>
      </c>
    </row>
    <row r="702" spans="1:7" s="84" customFormat="1">
      <c r="A702" s="100" t="str">
        <f>Invoice!F704</f>
        <v>Exchange rate :</v>
      </c>
      <c r="B702" s="79">
        <f>Invoice!C704</f>
        <v>0</v>
      </c>
      <c r="C702" s="80">
        <f>Invoice!B704</f>
        <v>0</v>
      </c>
      <c r="D702" s="85">
        <f t="shared" si="29"/>
        <v>0</v>
      </c>
      <c r="E702" s="85">
        <f t="shared" si="30"/>
        <v>0</v>
      </c>
      <c r="F702" s="86">
        <f>Invoice!G704</f>
        <v>0</v>
      </c>
      <c r="G702" s="87">
        <f t="shared" si="31"/>
        <v>0</v>
      </c>
    </row>
    <row r="703" spans="1:7" s="84" customFormat="1">
      <c r="A703" s="100" t="str">
        <f>Invoice!F705</f>
        <v>Exchange rate :</v>
      </c>
      <c r="B703" s="79">
        <f>Invoice!C705</f>
        <v>0</v>
      </c>
      <c r="C703" s="80">
        <f>Invoice!B705</f>
        <v>0</v>
      </c>
      <c r="D703" s="85">
        <f t="shared" si="29"/>
        <v>0</v>
      </c>
      <c r="E703" s="85">
        <f t="shared" si="30"/>
        <v>0</v>
      </c>
      <c r="F703" s="86">
        <f>Invoice!G705</f>
        <v>0</v>
      </c>
      <c r="G703" s="87">
        <f t="shared" si="31"/>
        <v>0</v>
      </c>
    </row>
    <row r="704" spans="1:7" s="84" customFormat="1">
      <c r="A704" s="100" t="str">
        <f>Invoice!F706</f>
        <v>Exchange rate :</v>
      </c>
      <c r="B704" s="79">
        <f>Invoice!C706</f>
        <v>0</v>
      </c>
      <c r="C704" s="80">
        <f>Invoice!B706</f>
        <v>0</v>
      </c>
      <c r="D704" s="85">
        <f t="shared" si="29"/>
        <v>0</v>
      </c>
      <c r="E704" s="85">
        <f t="shared" si="30"/>
        <v>0</v>
      </c>
      <c r="F704" s="86">
        <f>Invoice!G706</f>
        <v>0</v>
      </c>
      <c r="G704" s="87">
        <f t="shared" si="31"/>
        <v>0</v>
      </c>
    </row>
    <row r="705" spans="1:7" s="84" customFormat="1">
      <c r="A705" s="100" t="str">
        <f>Invoice!F707</f>
        <v>Exchange rate :</v>
      </c>
      <c r="B705" s="79">
        <f>Invoice!C707</f>
        <v>0</v>
      </c>
      <c r="C705" s="80">
        <f>Invoice!B707</f>
        <v>0</v>
      </c>
      <c r="D705" s="85">
        <f t="shared" ref="D705:D768" si="32">F705/$D$14</f>
        <v>0</v>
      </c>
      <c r="E705" s="85">
        <f t="shared" ref="E705:E768" si="33">G705/$D$14</f>
        <v>0</v>
      </c>
      <c r="F705" s="86">
        <f>Invoice!G707</f>
        <v>0</v>
      </c>
      <c r="G705" s="87">
        <f t="shared" ref="G705:G768" si="34">C705*F705</f>
        <v>0</v>
      </c>
    </row>
    <row r="706" spans="1:7" s="84" customFormat="1">
      <c r="A706" s="100" t="str">
        <f>Invoice!F708</f>
        <v>Exchange rate :</v>
      </c>
      <c r="B706" s="79">
        <f>Invoice!C708</f>
        <v>0</v>
      </c>
      <c r="C706" s="80">
        <f>Invoice!B708</f>
        <v>0</v>
      </c>
      <c r="D706" s="85">
        <f t="shared" si="32"/>
        <v>0</v>
      </c>
      <c r="E706" s="85">
        <f t="shared" si="33"/>
        <v>0</v>
      </c>
      <c r="F706" s="86">
        <f>Invoice!G708</f>
        <v>0</v>
      </c>
      <c r="G706" s="87">
        <f t="shared" si="34"/>
        <v>0</v>
      </c>
    </row>
    <row r="707" spans="1:7" s="84" customFormat="1">
      <c r="A707" s="100" t="str">
        <f>Invoice!F709</f>
        <v>Exchange rate :</v>
      </c>
      <c r="B707" s="79">
        <f>Invoice!C709</f>
        <v>0</v>
      </c>
      <c r="C707" s="80">
        <f>Invoice!B709</f>
        <v>0</v>
      </c>
      <c r="D707" s="85">
        <f t="shared" si="32"/>
        <v>0</v>
      </c>
      <c r="E707" s="85">
        <f t="shared" si="33"/>
        <v>0</v>
      </c>
      <c r="F707" s="86">
        <f>Invoice!G709</f>
        <v>0</v>
      </c>
      <c r="G707" s="87">
        <f t="shared" si="34"/>
        <v>0</v>
      </c>
    </row>
    <row r="708" spans="1:7" s="84" customFormat="1">
      <c r="A708" s="100" t="str">
        <f>Invoice!F710</f>
        <v>Exchange rate :</v>
      </c>
      <c r="B708" s="79">
        <f>Invoice!C710</f>
        <v>0</v>
      </c>
      <c r="C708" s="80">
        <f>Invoice!B710</f>
        <v>0</v>
      </c>
      <c r="D708" s="85">
        <f t="shared" si="32"/>
        <v>0</v>
      </c>
      <c r="E708" s="85">
        <f t="shared" si="33"/>
        <v>0</v>
      </c>
      <c r="F708" s="86">
        <f>Invoice!G710</f>
        <v>0</v>
      </c>
      <c r="G708" s="87">
        <f t="shared" si="34"/>
        <v>0</v>
      </c>
    </row>
    <row r="709" spans="1:7" s="84" customFormat="1">
      <c r="A709" s="100" t="str">
        <f>Invoice!F711</f>
        <v>Exchange rate :</v>
      </c>
      <c r="B709" s="79">
        <f>Invoice!C711</f>
        <v>0</v>
      </c>
      <c r="C709" s="80">
        <f>Invoice!B711</f>
        <v>0</v>
      </c>
      <c r="D709" s="85">
        <f t="shared" si="32"/>
        <v>0</v>
      </c>
      <c r="E709" s="85">
        <f t="shared" si="33"/>
        <v>0</v>
      </c>
      <c r="F709" s="86">
        <f>Invoice!G711</f>
        <v>0</v>
      </c>
      <c r="G709" s="87">
        <f t="shared" si="34"/>
        <v>0</v>
      </c>
    </row>
    <row r="710" spans="1:7" s="84" customFormat="1">
      <c r="A710" s="100" t="str">
        <f>Invoice!F712</f>
        <v>Exchange rate :</v>
      </c>
      <c r="B710" s="79">
        <f>Invoice!C712</f>
        <v>0</v>
      </c>
      <c r="C710" s="80">
        <f>Invoice!B712</f>
        <v>0</v>
      </c>
      <c r="D710" s="85">
        <f t="shared" si="32"/>
        <v>0</v>
      </c>
      <c r="E710" s="85">
        <f t="shared" si="33"/>
        <v>0</v>
      </c>
      <c r="F710" s="86">
        <f>Invoice!G712</f>
        <v>0</v>
      </c>
      <c r="G710" s="87">
        <f t="shared" si="34"/>
        <v>0</v>
      </c>
    </row>
    <row r="711" spans="1:7" s="84" customFormat="1">
      <c r="A711" s="100" t="str">
        <f>Invoice!F713</f>
        <v>Exchange rate :</v>
      </c>
      <c r="B711" s="79">
        <f>Invoice!C713</f>
        <v>0</v>
      </c>
      <c r="C711" s="80">
        <f>Invoice!B713</f>
        <v>0</v>
      </c>
      <c r="D711" s="85">
        <f t="shared" si="32"/>
        <v>0</v>
      </c>
      <c r="E711" s="85">
        <f t="shared" si="33"/>
        <v>0</v>
      </c>
      <c r="F711" s="86">
        <f>Invoice!G713</f>
        <v>0</v>
      </c>
      <c r="G711" s="87">
        <f t="shared" si="34"/>
        <v>0</v>
      </c>
    </row>
    <row r="712" spans="1:7" s="84" customFormat="1">
      <c r="A712" s="100" t="str">
        <f>Invoice!F714</f>
        <v>Exchange rate :</v>
      </c>
      <c r="B712" s="79">
        <f>Invoice!C714</f>
        <v>0</v>
      </c>
      <c r="C712" s="80">
        <f>Invoice!B714</f>
        <v>0</v>
      </c>
      <c r="D712" s="85">
        <f t="shared" si="32"/>
        <v>0</v>
      </c>
      <c r="E712" s="85">
        <f t="shared" si="33"/>
        <v>0</v>
      </c>
      <c r="F712" s="86">
        <f>Invoice!G714</f>
        <v>0</v>
      </c>
      <c r="G712" s="87">
        <f t="shared" si="34"/>
        <v>0</v>
      </c>
    </row>
    <row r="713" spans="1:7" s="84" customFormat="1">
      <c r="A713" s="100" t="str">
        <f>Invoice!F715</f>
        <v>Exchange rate :</v>
      </c>
      <c r="B713" s="79">
        <f>Invoice!C715</f>
        <v>0</v>
      </c>
      <c r="C713" s="80">
        <f>Invoice!B715</f>
        <v>0</v>
      </c>
      <c r="D713" s="85">
        <f t="shared" si="32"/>
        <v>0</v>
      </c>
      <c r="E713" s="85">
        <f t="shared" si="33"/>
        <v>0</v>
      </c>
      <c r="F713" s="86">
        <f>Invoice!G715</f>
        <v>0</v>
      </c>
      <c r="G713" s="87">
        <f t="shared" si="34"/>
        <v>0</v>
      </c>
    </row>
    <row r="714" spans="1:7" s="84" customFormat="1">
      <c r="A714" s="100" t="str">
        <f>Invoice!F716</f>
        <v>Exchange rate :</v>
      </c>
      <c r="B714" s="79">
        <f>Invoice!C716</f>
        <v>0</v>
      </c>
      <c r="C714" s="80">
        <f>Invoice!B716</f>
        <v>0</v>
      </c>
      <c r="D714" s="85">
        <f t="shared" si="32"/>
        <v>0</v>
      </c>
      <c r="E714" s="85">
        <f t="shared" si="33"/>
        <v>0</v>
      </c>
      <c r="F714" s="86">
        <f>Invoice!G716</f>
        <v>0</v>
      </c>
      <c r="G714" s="87">
        <f t="shared" si="34"/>
        <v>0</v>
      </c>
    </row>
    <row r="715" spans="1:7" s="84" customFormat="1">
      <c r="A715" s="100" t="str">
        <f>Invoice!F717</f>
        <v>Exchange rate :</v>
      </c>
      <c r="B715" s="79">
        <f>Invoice!C717</f>
        <v>0</v>
      </c>
      <c r="C715" s="80">
        <f>Invoice!B717</f>
        <v>0</v>
      </c>
      <c r="D715" s="85">
        <f t="shared" si="32"/>
        <v>0</v>
      </c>
      <c r="E715" s="85">
        <f t="shared" si="33"/>
        <v>0</v>
      </c>
      <c r="F715" s="86">
        <f>Invoice!G717</f>
        <v>0</v>
      </c>
      <c r="G715" s="87">
        <f t="shared" si="34"/>
        <v>0</v>
      </c>
    </row>
    <row r="716" spans="1:7" s="84" customFormat="1">
      <c r="A716" s="100" t="str">
        <f>Invoice!F718</f>
        <v>Exchange rate :</v>
      </c>
      <c r="B716" s="79">
        <f>Invoice!C718</f>
        <v>0</v>
      </c>
      <c r="C716" s="80">
        <f>Invoice!B718</f>
        <v>0</v>
      </c>
      <c r="D716" s="85">
        <f t="shared" si="32"/>
        <v>0</v>
      </c>
      <c r="E716" s="85">
        <f t="shared" si="33"/>
        <v>0</v>
      </c>
      <c r="F716" s="86">
        <f>Invoice!G718</f>
        <v>0</v>
      </c>
      <c r="G716" s="87">
        <f t="shared" si="34"/>
        <v>0</v>
      </c>
    </row>
    <row r="717" spans="1:7" s="84" customFormat="1">
      <c r="A717" s="100" t="str">
        <f>Invoice!F719</f>
        <v>Exchange rate :</v>
      </c>
      <c r="B717" s="79">
        <f>Invoice!C719</f>
        <v>0</v>
      </c>
      <c r="C717" s="80">
        <f>Invoice!B719</f>
        <v>0</v>
      </c>
      <c r="D717" s="85">
        <f t="shared" si="32"/>
        <v>0</v>
      </c>
      <c r="E717" s="85">
        <f t="shared" si="33"/>
        <v>0</v>
      </c>
      <c r="F717" s="86">
        <f>Invoice!G719</f>
        <v>0</v>
      </c>
      <c r="G717" s="87">
        <f t="shared" si="34"/>
        <v>0</v>
      </c>
    </row>
    <row r="718" spans="1:7" s="84" customFormat="1">
      <c r="A718" s="100" t="str">
        <f>Invoice!F720</f>
        <v>Exchange rate :</v>
      </c>
      <c r="B718" s="79">
        <f>Invoice!C720</f>
        <v>0</v>
      </c>
      <c r="C718" s="80">
        <f>Invoice!B720</f>
        <v>0</v>
      </c>
      <c r="D718" s="85">
        <f t="shared" si="32"/>
        <v>0</v>
      </c>
      <c r="E718" s="85">
        <f t="shared" si="33"/>
        <v>0</v>
      </c>
      <c r="F718" s="86">
        <f>Invoice!G720</f>
        <v>0</v>
      </c>
      <c r="G718" s="87">
        <f t="shared" si="34"/>
        <v>0</v>
      </c>
    </row>
    <row r="719" spans="1:7" s="84" customFormat="1">
      <c r="A719" s="100" t="str">
        <f>Invoice!F721</f>
        <v>Exchange rate :</v>
      </c>
      <c r="B719" s="79">
        <f>Invoice!C721</f>
        <v>0</v>
      </c>
      <c r="C719" s="80">
        <f>Invoice!B721</f>
        <v>0</v>
      </c>
      <c r="D719" s="85">
        <f t="shared" si="32"/>
        <v>0</v>
      </c>
      <c r="E719" s="85">
        <f t="shared" si="33"/>
        <v>0</v>
      </c>
      <c r="F719" s="86">
        <f>Invoice!G721</f>
        <v>0</v>
      </c>
      <c r="G719" s="87">
        <f t="shared" si="34"/>
        <v>0</v>
      </c>
    </row>
    <row r="720" spans="1:7" s="84" customFormat="1">
      <c r="A720" s="100" t="str">
        <f>Invoice!F722</f>
        <v>Exchange rate :</v>
      </c>
      <c r="B720" s="79">
        <f>Invoice!C722</f>
        <v>0</v>
      </c>
      <c r="C720" s="80">
        <f>Invoice!B722</f>
        <v>0</v>
      </c>
      <c r="D720" s="85">
        <f t="shared" si="32"/>
        <v>0</v>
      </c>
      <c r="E720" s="85">
        <f t="shared" si="33"/>
        <v>0</v>
      </c>
      <c r="F720" s="86">
        <f>Invoice!G722</f>
        <v>0</v>
      </c>
      <c r="G720" s="87">
        <f t="shared" si="34"/>
        <v>0</v>
      </c>
    </row>
    <row r="721" spans="1:7" s="84" customFormat="1">
      <c r="A721" s="100" t="str">
        <f>Invoice!F723</f>
        <v>Exchange rate :</v>
      </c>
      <c r="B721" s="79">
        <f>Invoice!C723</f>
        <v>0</v>
      </c>
      <c r="C721" s="80">
        <f>Invoice!B723</f>
        <v>0</v>
      </c>
      <c r="D721" s="85">
        <f t="shared" si="32"/>
        <v>0</v>
      </c>
      <c r="E721" s="85">
        <f t="shared" si="33"/>
        <v>0</v>
      </c>
      <c r="F721" s="86">
        <f>Invoice!G723</f>
        <v>0</v>
      </c>
      <c r="G721" s="87">
        <f t="shared" si="34"/>
        <v>0</v>
      </c>
    </row>
    <row r="722" spans="1:7" s="84" customFormat="1">
      <c r="A722" s="100" t="str">
        <f>Invoice!F724</f>
        <v>Exchange rate :</v>
      </c>
      <c r="B722" s="79">
        <f>Invoice!C724</f>
        <v>0</v>
      </c>
      <c r="C722" s="80">
        <f>Invoice!B724</f>
        <v>0</v>
      </c>
      <c r="D722" s="85">
        <f t="shared" si="32"/>
        <v>0</v>
      </c>
      <c r="E722" s="85">
        <f t="shared" si="33"/>
        <v>0</v>
      </c>
      <c r="F722" s="86">
        <f>Invoice!G724</f>
        <v>0</v>
      </c>
      <c r="G722" s="87">
        <f t="shared" si="34"/>
        <v>0</v>
      </c>
    </row>
    <row r="723" spans="1:7" s="84" customFormat="1">
      <c r="A723" s="100" t="str">
        <f>Invoice!F725</f>
        <v>Exchange rate :</v>
      </c>
      <c r="B723" s="79">
        <f>Invoice!C725</f>
        <v>0</v>
      </c>
      <c r="C723" s="80">
        <f>Invoice!B725</f>
        <v>0</v>
      </c>
      <c r="D723" s="85">
        <f t="shared" si="32"/>
        <v>0</v>
      </c>
      <c r="E723" s="85">
        <f t="shared" si="33"/>
        <v>0</v>
      </c>
      <c r="F723" s="86">
        <f>Invoice!G725</f>
        <v>0</v>
      </c>
      <c r="G723" s="87">
        <f t="shared" si="34"/>
        <v>0</v>
      </c>
    </row>
    <row r="724" spans="1:7" s="84" customFormat="1">
      <c r="A724" s="100" t="str">
        <f>Invoice!F726</f>
        <v>Exchange rate :</v>
      </c>
      <c r="B724" s="79">
        <f>Invoice!C726</f>
        <v>0</v>
      </c>
      <c r="C724" s="80">
        <f>Invoice!B726</f>
        <v>0</v>
      </c>
      <c r="D724" s="85">
        <f t="shared" si="32"/>
        <v>0</v>
      </c>
      <c r="E724" s="85">
        <f t="shared" si="33"/>
        <v>0</v>
      </c>
      <c r="F724" s="86">
        <f>Invoice!G726</f>
        <v>0</v>
      </c>
      <c r="G724" s="87">
        <f t="shared" si="34"/>
        <v>0</v>
      </c>
    </row>
    <row r="725" spans="1:7" s="84" customFormat="1">
      <c r="A725" s="100" t="str">
        <f>Invoice!F727</f>
        <v>Exchange rate :</v>
      </c>
      <c r="B725" s="79">
        <f>Invoice!C727</f>
        <v>0</v>
      </c>
      <c r="C725" s="80">
        <f>Invoice!B727</f>
        <v>0</v>
      </c>
      <c r="D725" s="85">
        <f t="shared" si="32"/>
        <v>0</v>
      </c>
      <c r="E725" s="85">
        <f t="shared" si="33"/>
        <v>0</v>
      </c>
      <c r="F725" s="86">
        <f>Invoice!G727</f>
        <v>0</v>
      </c>
      <c r="G725" s="87">
        <f t="shared" si="34"/>
        <v>0</v>
      </c>
    </row>
    <row r="726" spans="1:7" s="84" customFormat="1">
      <c r="A726" s="100" t="str">
        <f>Invoice!F728</f>
        <v>Exchange rate :</v>
      </c>
      <c r="B726" s="79">
        <f>Invoice!C728</f>
        <v>0</v>
      </c>
      <c r="C726" s="80">
        <f>Invoice!B728</f>
        <v>0</v>
      </c>
      <c r="D726" s="85">
        <f t="shared" si="32"/>
        <v>0</v>
      </c>
      <c r="E726" s="85">
        <f t="shared" si="33"/>
        <v>0</v>
      </c>
      <c r="F726" s="86">
        <f>Invoice!G728</f>
        <v>0</v>
      </c>
      <c r="G726" s="87">
        <f t="shared" si="34"/>
        <v>0</v>
      </c>
    </row>
    <row r="727" spans="1:7" s="84" customFormat="1">
      <c r="A727" s="100" t="str">
        <f>Invoice!F729</f>
        <v>Exchange rate :</v>
      </c>
      <c r="B727" s="79">
        <f>Invoice!C729</f>
        <v>0</v>
      </c>
      <c r="C727" s="80">
        <f>Invoice!B729</f>
        <v>0</v>
      </c>
      <c r="D727" s="85">
        <f t="shared" si="32"/>
        <v>0</v>
      </c>
      <c r="E727" s="85">
        <f t="shared" si="33"/>
        <v>0</v>
      </c>
      <c r="F727" s="86">
        <f>Invoice!G729</f>
        <v>0</v>
      </c>
      <c r="G727" s="87">
        <f t="shared" si="34"/>
        <v>0</v>
      </c>
    </row>
    <row r="728" spans="1:7" s="84" customFormat="1">
      <c r="A728" s="100" t="str">
        <f>Invoice!F730</f>
        <v>Exchange rate :</v>
      </c>
      <c r="B728" s="79">
        <f>Invoice!C730</f>
        <v>0</v>
      </c>
      <c r="C728" s="80">
        <f>Invoice!B730</f>
        <v>0</v>
      </c>
      <c r="D728" s="85">
        <f t="shared" si="32"/>
        <v>0</v>
      </c>
      <c r="E728" s="85">
        <f t="shared" si="33"/>
        <v>0</v>
      </c>
      <c r="F728" s="86">
        <f>Invoice!G730</f>
        <v>0</v>
      </c>
      <c r="G728" s="87">
        <f t="shared" si="34"/>
        <v>0</v>
      </c>
    </row>
    <row r="729" spans="1:7" s="84" customFormat="1">
      <c r="A729" s="100" t="str">
        <f>Invoice!F731</f>
        <v>Exchange rate :</v>
      </c>
      <c r="B729" s="79">
        <f>Invoice!C731</f>
        <v>0</v>
      </c>
      <c r="C729" s="80">
        <f>Invoice!B731</f>
        <v>0</v>
      </c>
      <c r="D729" s="85">
        <f t="shared" si="32"/>
        <v>0</v>
      </c>
      <c r="E729" s="85">
        <f t="shared" si="33"/>
        <v>0</v>
      </c>
      <c r="F729" s="86">
        <f>Invoice!G731</f>
        <v>0</v>
      </c>
      <c r="G729" s="87">
        <f t="shared" si="34"/>
        <v>0</v>
      </c>
    </row>
    <row r="730" spans="1:7" s="84" customFormat="1">
      <c r="A730" s="100" t="str">
        <f>Invoice!F732</f>
        <v>Exchange rate :</v>
      </c>
      <c r="B730" s="79">
        <f>Invoice!C732</f>
        <v>0</v>
      </c>
      <c r="C730" s="80">
        <f>Invoice!B732</f>
        <v>0</v>
      </c>
      <c r="D730" s="85">
        <f t="shared" si="32"/>
        <v>0</v>
      </c>
      <c r="E730" s="85">
        <f t="shared" si="33"/>
        <v>0</v>
      </c>
      <c r="F730" s="86">
        <f>Invoice!G732</f>
        <v>0</v>
      </c>
      <c r="G730" s="87">
        <f t="shared" si="34"/>
        <v>0</v>
      </c>
    </row>
    <row r="731" spans="1:7" s="84" customFormat="1">
      <c r="A731" s="100" t="str">
        <f>Invoice!F733</f>
        <v>Exchange rate :</v>
      </c>
      <c r="B731" s="79">
        <f>Invoice!C733</f>
        <v>0</v>
      </c>
      <c r="C731" s="80">
        <f>Invoice!B733</f>
        <v>0</v>
      </c>
      <c r="D731" s="85">
        <f t="shared" si="32"/>
        <v>0</v>
      </c>
      <c r="E731" s="85">
        <f t="shared" si="33"/>
        <v>0</v>
      </c>
      <c r="F731" s="86">
        <f>Invoice!G733</f>
        <v>0</v>
      </c>
      <c r="G731" s="87">
        <f t="shared" si="34"/>
        <v>0</v>
      </c>
    </row>
    <row r="732" spans="1:7" s="84" customFormat="1">
      <c r="A732" s="100" t="str">
        <f>Invoice!F734</f>
        <v>Exchange rate :</v>
      </c>
      <c r="B732" s="79">
        <f>Invoice!C734</f>
        <v>0</v>
      </c>
      <c r="C732" s="80">
        <f>Invoice!B734</f>
        <v>0</v>
      </c>
      <c r="D732" s="85">
        <f t="shared" si="32"/>
        <v>0</v>
      </c>
      <c r="E732" s="85">
        <f t="shared" si="33"/>
        <v>0</v>
      </c>
      <c r="F732" s="86">
        <f>Invoice!G734</f>
        <v>0</v>
      </c>
      <c r="G732" s="87">
        <f t="shared" si="34"/>
        <v>0</v>
      </c>
    </row>
    <row r="733" spans="1:7" s="84" customFormat="1">
      <c r="A733" s="100" t="str">
        <f>Invoice!F735</f>
        <v>Exchange rate :</v>
      </c>
      <c r="B733" s="79">
        <f>Invoice!C735</f>
        <v>0</v>
      </c>
      <c r="C733" s="80">
        <f>Invoice!B735</f>
        <v>0</v>
      </c>
      <c r="D733" s="85">
        <f t="shared" si="32"/>
        <v>0</v>
      </c>
      <c r="E733" s="85">
        <f t="shared" si="33"/>
        <v>0</v>
      </c>
      <c r="F733" s="86">
        <f>Invoice!G735</f>
        <v>0</v>
      </c>
      <c r="G733" s="87">
        <f t="shared" si="34"/>
        <v>0</v>
      </c>
    </row>
    <row r="734" spans="1:7" s="84" customFormat="1">
      <c r="A734" s="100" t="str">
        <f>Invoice!F736</f>
        <v>Exchange rate :</v>
      </c>
      <c r="B734" s="79">
        <f>Invoice!C736</f>
        <v>0</v>
      </c>
      <c r="C734" s="80">
        <f>Invoice!B736</f>
        <v>0</v>
      </c>
      <c r="D734" s="85">
        <f t="shared" si="32"/>
        <v>0</v>
      </c>
      <c r="E734" s="85">
        <f t="shared" si="33"/>
        <v>0</v>
      </c>
      <c r="F734" s="86">
        <f>Invoice!G736</f>
        <v>0</v>
      </c>
      <c r="G734" s="87">
        <f t="shared" si="34"/>
        <v>0</v>
      </c>
    </row>
    <row r="735" spans="1:7" s="84" customFormat="1">
      <c r="A735" s="100" t="str">
        <f>Invoice!F737</f>
        <v>Exchange rate :</v>
      </c>
      <c r="B735" s="79">
        <f>Invoice!C737</f>
        <v>0</v>
      </c>
      <c r="C735" s="80">
        <f>Invoice!B737</f>
        <v>0</v>
      </c>
      <c r="D735" s="85">
        <f t="shared" si="32"/>
        <v>0</v>
      </c>
      <c r="E735" s="85">
        <f t="shared" si="33"/>
        <v>0</v>
      </c>
      <c r="F735" s="86">
        <f>Invoice!G737</f>
        <v>0</v>
      </c>
      <c r="G735" s="87">
        <f t="shared" si="34"/>
        <v>0</v>
      </c>
    </row>
    <row r="736" spans="1:7" s="84" customFormat="1">
      <c r="A736" s="100" t="str">
        <f>Invoice!F738</f>
        <v>Exchange rate :</v>
      </c>
      <c r="B736" s="79">
        <f>Invoice!C738</f>
        <v>0</v>
      </c>
      <c r="C736" s="80">
        <f>Invoice!B738</f>
        <v>0</v>
      </c>
      <c r="D736" s="85">
        <f t="shared" si="32"/>
        <v>0</v>
      </c>
      <c r="E736" s="85">
        <f t="shared" si="33"/>
        <v>0</v>
      </c>
      <c r="F736" s="86">
        <f>Invoice!G738</f>
        <v>0</v>
      </c>
      <c r="G736" s="87">
        <f t="shared" si="34"/>
        <v>0</v>
      </c>
    </row>
    <row r="737" spans="1:7" s="84" customFormat="1">
      <c r="A737" s="100" t="str">
        <f>Invoice!F739</f>
        <v>Exchange rate :</v>
      </c>
      <c r="B737" s="79">
        <f>Invoice!C739</f>
        <v>0</v>
      </c>
      <c r="C737" s="80">
        <f>Invoice!B739</f>
        <v>0</v>
      </c>
      <c r="D737" s="85">
        <f t="shared" si="32"/>
        <v>0</v>
      </c>
      <c r="E737" s="85">
        <f t="shared" si="33"/>
        <v>0</v>
      </c>
      <c r="F737" s="86">
        <f>Invoice!G739</f>
        <v>0</v>
      </c>
      <c r="G737" s="87">
        <f t="shared" si="34"/>
        <v>0</v>
      </c>
    </row>
    <row r="738" spans="1:7" s="84" customFormat="1">
      <c r="A738" s="100" t="str">
        <f>Invoice!F740</f>
        <v>Exchange rate :</v>
      </c>
      <c r="B738" s="79">
        <f>Invoice!C740</f>
        <v>0</v>
      </c>
      <c r="C738" s="80">
        <f>Invoice!B740</f>
        <v>0</v>
      </c>
      <c r="D738" s="85">
        <f t="shared" si="32"/>
        <v>0</v>
      </c>
      <c r="E738" s="85">
        <f t="shared" si="33"/>
        <v>0</v>
      </c>
      <c r="F738" s="86">
        <f>Invoice!G740</f>
        <v>0</v>
      </c>
      <c r="G738" s="87">
        <f t="shared" si="34"/>
        <v>0</v>
      </c>
    </row>
    <row r="739" spans="1:7" s="84" customFormat="1">
      <c r="A739" s="100" t="str">
        <f>Invoice!F741</f>
        <v>Exchange rate :</v>
      </c>
      <c r="B739" s="79">
        <f>Invoice!C741</f>
        <v>0</v>
      </c>
      <c r="C739" s="80">
        <f>Invoice!B741</f>
        <v>0</v>
      </c>
      <c r="D739" s="85">
        <f t="shared" si="32"/>
        <v>0</v>
      </c>
      <c r="E739" s="85">
        <f t="shared" si="33"/>
        <v>0</v>
      </c>
      <c r="F739" s="86">
        <f>Invoice!G741</f>
        <v>0</v>
      </c>
      <c r="G739" s="87">
        <f t="shared" si="34"/>
        <v>0</v>
      </c>
    </row>
    <row r="740" spans="1:7" s="84" customFormat="1">
      <c r="A740" s="100" t="str">
        <f>Invoice!F742</f>
        <v>Exchange rate :</v>
      </c>
      <c r="B740" s="79">
        <f>Invoice!C742</f>
        <v>0</v>
      </c>
      <c r="C740" s="80">
        <f>Invoice!B742</f>
        <v>0</v>
      </c>
      <c r="D740" s="85">
        <f t="shared" si="32"/>
        <v>0</v>
      </c>
      <c r="E740" s="85">
        <f t="shared" si="33"/>
        <v>0</v>
      </c>
      <c r="F740" s="86">
        <f>Invoice!G742</f>
        <v>0</v>
      </c>
      <c r="G740" s="87">
        <f t="shared" si="34"/>
        <v>0</v>
      </c>
    </row>
    <row r="741" spans="1:7" s="84" customFormat="1">
      <c r="A741" s="100" t="str">
        <f>Invoice!F743</f>
        <v>Exchange rate :</v>
      </c>
      <c r="B741" s="79">
        <f>Invoice!C743</f>
        <v>0</v>
      </c>
      <c r="C741" s="80">
        <f>Invoice!B743</f>
        <v>0</v>
      </c>
      <c r="D741" s="85">
        <f t="shared" si="32"/>
        <v>0</v>
      </c>
      <c r="E741" s="85">
        <f t="shared" si="33"/>
        <v>0</v>
      </c>
      <c r="F741" s="86">
        <f>Invoice!G743</f>
        <v>0</v>
      </c>
      <c r="G741" s="87">
        <f t="shared" si="34"/>
        <v>0</v>
      </c>
    </row>
    <row r="742" spans="1:7" s="84" customFormat="1">
      <c r="A742" s="100" t="str">
        <f>Invoice!F744</f>
        <v>Exchange rate :</v>
      </c>
      <c r="B742" s="79">
        <f>Invoice!C744</f>
        <v>0</v>
      </c>
      <c r="C742" s="80">
        <f>Invoice!B744</f>
        <v>0</v>
      </c>
      <c r="D742" s="85">
        <f t="shared" si="32"/>
        <v>0</v>
      </c>
      <c r="E742" s="85">
        <f t="shared" si="33"/>
        <v>0</v>
      </c>
      <c r="F742" s="86">
        <f>Invoice!G744</f>
        <v>0</v>
      </c>
      <c r="G742" s="87">
        <f t="shared" si="34"/>
        <v>0</v>
      </c>
    </row>
    <row r="743" spans="1:7" s="84" customFormat="1">
      <c r="A743" s="100" t="str">
        <f>Invoice!F745</f>
        <v>Exchange rate :</v>
      </c>
      <c r="B743" s="79">
        <f>Invoice!C745</f>
        <v>0</v>
      </c>
      <c r="C743" s="80">
        <f>Invoice!B745</f>
        <v>0</v>
      </c>
      <c r="D743" s="85">
        <f t="shared" si="32"/>
        <v>0</v>
      </c>
      <c r="E743" s="85">
        <f t="shared" si="33"/>
        <v>0</v>
      </c>
      <c r="F743" s="86">
        <f>Invoice!G745</f>
        <v>0</v>
      </c>
      <c r="G743" s="87">
        <f t="shared" si="34"/>
        <v>0</v>
      </c>
    </row>
    <row r="744" spans="1:7" s="84" customFormat="1">
      <c r="A744" s="100" t="str">
        <f>Invoice!F746</f>
        <v>Exchange rate :</v>
      </c>
      <c r="B744" s="79">
        <f>Invoice!C746</f>
        <v>0</v>
      </c>
      <c r="C744" s="80">
        <f>Invoice!B746</f>
        <v>0</v>
      </c>
      <c r="D744" s="85">
        <f t="shared" si="32"/>
        <v>0</v>
      </c>
      <c r="E744" s="85">
        <f t="shared" si="33"/>
        <v>0</v>
      </c>
      <c r="F744" s="86">
        <f>Invoice!G746</f>
        <v>0</v>
      </c>
      <c r="G744" s="87">
        <f t="shared" si="34"/>
        <v>0</v>
      </c>
    </row>
    <row r="745" spans="1:7" s="84" customFormat="1">
      <c r="A745" s="100" t="str">
        <f>Invoice!F747</f>
        <v>Exchange rate :</v>
      </c>
      <c r="B745" s="79">
        <f>Invoice!C747</f>
        <v>0</v>
      </c>
      <c r="C745" s="80">
        <f>Invoice!B747</f>
        <v>0</v>
      </c>
      <c r="D745" s="85">
        <f t="shared" si="32"/>
        <v>0</v>
      </c>
      <c r="E745" s="85">
        <f t="shared" si="33"/>
        <v>0</v>
      </c>
      <c r="F745" s="86">
        <f>Invoice!G747</f>
        <v>0</v>
      </c>
      <c r="G745" s="87">
        <f t="shared" si="34"/>
        <v>0</v>
      </c>
    </row>
    <row r="746" spans="1:7" s="84" customFormat="1">
      <c r="A746" s="100" t="str">
        <f>Invoice!F748</f>
        <v>Exchange rate :</v>
      </c>
      <c r="B746" s="79">
        <f>Invoice!C748</f>
        <v>0</v>
      </c>
      <c r="C746" s="80">
        <f>Invoice!B748</f>
        <v>0</v>
      </c>
      <c r="D746" s="85">
        <f t="shared" si="32"/>
        <v>0</v>
      </c>
      <c r="E746" s="85">
        <f t="shared" si="33"/>
        <v>0</v>
      </c>
      <c r="F746" s="86">
        <f>Invoice!G748</f>
        <v>0</v>
      </c>
      <c r="G746" s="87">
        <f t="shared" si="34"/>
        <v>0</v>
      </c>
    </row>
    <row r="747" spans="1:7" s="84" customFormat="1">
      <c r="A747" s="100" t="str">
        <f>Invoice!F749</f>
        <v>Exchange rate :</v>
      </c>
      <c r="B747" s="79">
        <f>Invoice!C749</f>
        <v>0</v>
      </c>
      <c r="C747" s="80">
        <f>Invoice!B749</f>
        <v>0</v>
      </c>
      <c r="D747" s="85">
        <f t="shared" si="32"/>
        <v>0</v>
      </c>
      <c r="E747" s="85">
        <f t="shared" si="33"/>
        <v>0</v>
      </c>
      <c r="F747" s="86">
        <f>Invoice!G749</f>
        <v>0</v>
      </c>
      <c r="G747" s="87">
        <f t="shared" si="34"/>
        <v>0</v>
      </c>
    </row>
    <row r="748" spans="1:7" s="84" customFormat="1">
      <c r="A748" s="100" t="str">
        <f>Invoice!F750</f>
        <v>Exchange rate :</v>
      </c>
      <c r="B748" s="79">
        <f>Invoice!C750</f>
        <v>0</v>
      </c>
      <c r="C748" s="80">
        <f>Invoice!B750</f>
        <v>0</v>
      </c>
      <c r="D748" s="85">
        <f t="shared" si="32"/>
        <v>0</v>
      </c>
      <c r="E748" s="85">
        <f t="shared" si="33"/>
        <v>0</v>
      </c>
      <c r="F748" s="86">
        <f>Invoice!G750</f>
        <v>0</v>
      </c>
      <c r="G748" s="87">
        <f t="shared" si="34"/>
        <v>0</v>
      </c>
    </row>
    <row r="749" spans="1:7" s="84" customFormat="1">
      <c r="A749" s="100" t="str">
        <f>Invoice!F751</f>
        <v>Exchange rate :</v>
      </c>
      <c r="B749" s="79">
        <f>Invoice!C751</f>
        <v>0</v>
      </c>
      <c r="C749" s="80">
        <f>Invoice!B751</f>
        <v>0</v>
      </c>
      <c r="D749" s="85">
        <f t="shared" si="32"/>
        <v>0</v>
      </c>
      <c r="E749" s="85">
        <f t="shared" si="33"/>
        <v>0</v>
      </c>
      <c r="F749" s="86">
        <f>Invoice!G751</f>
        <v>0</v>
      </c>
      <c r="G749" s="87">
        <f t="shared" si="34"/>
        <v>0</v>
      </c>
    </row>
    <row r="750" spans="1:7" s="84" customFormat="1">
      <c r="A750" s="100" t="str">
        <f>Invoice!F752</f>
        <v>Exchange rate :</v>
      </c>
      <c r="B750" s="79">
        <f>Invoice!C752</f>
        <v>0</v>
      </c>
      <c r="C750" s="80">
        <f>Invoice!B752</f>
        <v>0</v>
      </c>
      <c r="D750" s="85">
        <f t="shared" si="32"/>
        <v>0</v>
      </c>
      <c r="E750" s="85">
        <f t="shared" si="33"/>
        <v>0</v>
      </c>
      <c r="F750" s="86">
        <f>Invoice!G752</f>
        <v>0</v>
      </c>
      <c r="G750" s="87">
        <f t="shared" si="34"/>
        <v>0</v>
      </c>
    </row>
    <row r="751" spans="1:7" s="84" customFormat="1">
      <c r="A751" s="100" t="str">
        <f>Invoice!F753</f>
        <v>Exchange rate :</v>
      </c>
      <c r="B751" s="79">
        <f>Invoice!C753</f>
        <v>0</v>
      </c>
      <c r="C751" s="80">
        <f>Invoice!B753</f>
        <v>0</v>
      </c>
      <c r="D751" s="85">
        <f t="shared" si="32"/>
        <v>0</v>
      </c>
      <c r="E751" s="85">
        <f t="shared" si="33"/>
        <v>0</v>
      </c>
      <c r="F751" s="86">
        <f>Invoice!G753</f>
        <v>0</v>
      </c>
      <c r="G751" s="87">
        <f t="shared" si="34"/>
        <v>0</v>
      </c>
    </row>
    <row r="752" spans="1:7" s="84" customFormat="1">
      <c r="A752" s="100" t="str">
        <f>Invoice!F754</f>
        <v>Exchange rate :</v>
      </c>
      <c r="B752" s="79">
        <f>Invoice!C754</f>
        <v>0</v>
      </c>
      <c r="C752" s="80">
        <f>Invoice!B754</f>
        <v>0</v>
      </c>
      <c r="D752" s="85">
        <f t="shared" si="32"/>
        <v>0</v>
      </c>
      <c r="E752" s="85">
        <f t="shared" si="33"/>
        <v>0</v>
      </c>
      <c r="F752" s="86">
        <f>Invoice!G754</f>
        <v>0</v>
      </c>
      <c r="G752" s="87">
        <f t="shared" si="34"/>
        <v>0</v>
      </c>
    </row>
    <row r="753" spans="1:7" s="84" customFormat="1">
      <c r="A753" s="100" t="str">
        <f>Invoice!F755</f>
        <v>Exchange rate :</v>
      </c>
      <c r="B753" s="79">
        <f>Invoice!C755</f>
        <v>0</v>
      </c>
      <c r="C753" s="80">
        <f>Invoice!B755</f>
        <v>0</v>
      </c>
      <c r="D753" s="85">
        <f t="shared" si="32"/>
        <v>0</v>
      </c>
      <c r="E753" s="85">
        <f t="shared" si="33"/>
        <v>0</v>
      </c>
      <c r="F753" s="86">
        <f>Invoice!G755</f>
        <v>0</v>
      </c>
      <c r="G753" s="87">
        <f t="shared" si="34"/>
        <v>0</v>
      </c>
    </row>
    <row r="754" spans="1:7" s="84" customFormat="1">
      <c r="A754" s="100" t="str">
        <f>Invoice!F756</f>
        <v>Exchange rate :</v>
      </c>
      <c r="B754" s="79">
        <f>Invoice!C756</f>
        <v>0</v>
      </c>
      <c r="C754" s="80">
        <f>Invoice!B756</f>
        <v>0</v>
      </c>
      <c r="D754" s="85">
        <f t="shared" si="32"/>
        <v>0</v>
      </c>
      <c r="E754" s="85">
        <f t="shared" si="33"/>
        <v>0</v>
      </c>
      <c r="F754" s="86">
        <f>Invoice!G756</f>
        <v>0</v>
      </c>
      <c r="G754" s="87">
        <f t="shared" si="34"/>
        <v>0</v>
      </c>
    </row>
    <row r="755" spans="1:7" s="84" customFormat="1">
      <c r="A755" s="100" t="str">
        <f>Invoice!F757</f>
        <v>Exchange rate :</v>
      </c>
      <c r="B755" s="79">
        <f>Invoice!C757</f>
        <v>0</v>
      </c>
      <c r="C755" s="80">
        <f>Invoice!B757</f>
        <v>0</v>
      </c>
      <c r="D755" s="85">
        <f t="shared" si="32"/>
        <v>0</v>
      </c>
      <c r="E755" s="85">
        <f t="shared" si="33"/>
        <v>0</v>
      </c>
      <c r="F755" s="86">
        <f>Invoice!G757</f>
        <v>0</v>
      </c>
      <c r="G755" s="87">
        <f t="shared" si="34"/>
        <v>0</v>
      </c>
    </row>
    <row r="756" spans="1:7" s="84" customFormat="1">
      <c r="A756" s="100" t="str">
        <f>Invoice!F758</f>
        <v>Exchange rate :</v>
      </c>
      <c r="B756" s="79">
        <f>Invoice!C758</f>
        <v>0</v>
      </c>
      <c r="C756" s="80">
        <f>Invoice!B758</f>
        <v>0</v>
      </c>
      <c r="D756" s="85">
        <f t="shared" si="32"/>
        <v>0</v>
      </c>
      <c r="E756" s="85">
        <f t="shared" si="33"/>
        <v>0</v>
      </c>
      <c r="F756" s="86">
        <f>Invoice!G758</f>
        <v>0</v>
      </c>
      <c r="G756" s="87">
        <f t="shared" si="34"/>
        <v>0</v>
      </c>
    </row>
    <row r="757" spans="1:7" s="84" customFormat="1">
      <c r="A757" s="100" t="str">
        <f>Invoice!F759</f>
        <v>Exchange rate :</v>
      </c>
      <c r="B757" s="79">
        <f>Invoice!C759</f>
        <v>0</v>
      </c>
      <c r="C757" s="80">
        <f>Invoice!B759</f>
        <v>0</v>
      </c>
      <c r="D757" s="85">
        <f t="shared" si="32"/>
        <v>0</v>
      </c>
      <c r="E757" s="85">
        <f t="shared" si="33"/>
        <v>0</v>
      </c>
      <c r="F757" s="86">
        <f>Invoice!G759</f>
        <v>0</v>
      </c>
      <c r="G757" s="87">
        <f t="shared" si="34"/>
        <v>0</v>
      </c>
    </row>
    <row r="758" spans="1:7" s="84" customFormat="1">
      <c r="A758" s="100" t="str">
        <f>Invoice!F760</f>
        <v>Exchange rate :</v>
      </c>
      <c r="B758" s="79">
        <f>Invoice!C760</f>
        <v>0</v>
      </c>
      <c r="C758" s="80">
        <f>Invoice!B760</f>
        <v>0</v>
      </c>
      <c r="D758" s="85">
        <f t="shared" si="32"/>
        <v>0</v>
      </c>
      <c r="E758" s="85">
        <f t="shared" si="33"/>
        <v>0</v>
      </c>
      <c r="F758" s="86">
        <f>Invoice!G760</f>
        <v>0</v>
      </c>
      <c r="G758" s="87">
        <f t="shared" si="34"/>
        <v>0</v>
      </c>
    </row>
    <row r="759" spans="1:7" s="84" customFormat="1">
      <c r="A759" s="100" t="str">
        <f>Invoice!F761</f>
        <v>Exchange rate :</v>
      </c>
      <c r="B759" s="79">
        <f>Invoice!C761</f>
        <v>0</v>
      </c>
      <c r="C759" s="80">
        <f>Invoice!B761</f>
        <v>0</v>
      </c>
      <c r="D759" s="85">
        <f t="shared" si="32"/>
        <v>0</v>
      </c>
      <c r="E759" s="85">
        <f t="shared" si="33"/>
        <v>0</v>
      </c>
      <c r="F759" s="86">
        <f>Invoice!G761</f>
        <v>0</v>
      </c>
      <c r="G759" s="87">
        <f t="shared" si="34"/>
        <v>0</v>
      </c>
    </row>
    <row r="760" spans="1:7" s="84" customFormat="1">
      <c r="A760" s="100" t="str">
        <f>Invoice!F762</f>
        <v>Exchange rate :</v>
      </c>
      <c r="B760" s="79">
        <f>Invoice!C762</f>
        <v>0</v>
      </c>
      <c r="C760" s="80">
        <f>Invoice!B762</f>
        <v>0</v>
      </c>
      <c r="D760" s="85">
        <f t="shared" si="32"/>
        <v>0</v>
      </c>
      <c r="E760" s="85">
        <f t="shared" si="33"/>
        <v>0</v>
      </c>
      <c r="F760" s="86">
        <f>Invoice!G762</f>
        <v>0</v>
      </c>
      <c r="G760" s="87">
        <f t="shared" si="34"/>
        <v>0</v>
      </c>
    </row>
    <row r="761" spans="1:7" s="84" customFormat="1">
      <c r="A761" s="100" t="str">
        <f>Invoice!F763</f>
        <v>Exchange rate :</v>
      </c>
      <c r="B761" s="79">
        <f>Invoice!C763</f>
        <v>0</v>
      </c>
      <c r="C761" s="80">
        <f>Invoice!B763</f>
        <v>0</v>
      </c>
      <c r="D761" s="85">
        <f t="shared" si="32"/>
        <v>0</v>
      </c>
      <c r="E761" s="85">
        <f t="shared" si="33"/>
        <v>0</v>
      </c>
      <c r="F761" s="86">
        <f>Invoice!G763</f>
        <v>0</v>
      </c>
      <c r="G761" s="87">
        <f t="shared" si="34"/>
        <v>0</v>
      </c>
    </row>
    <row r="762" spans="1:7" s="84" customFormat="1">
      <c r="A762" s="100" t="str">
        <f>Invoice!F764</f>
        <v>Exchange rate :</v>
      </c>
      <c r="B762" s="79">
        <f>Invoice!C764</f>
        <v>0</v>
      </c>
      <c r="C762" s="80">
        <f>Invoice!B764</f>
        <v>0</v>
      </c>
      <c r="D762" s="85">
        <f t="shared" si="32"/>
        <v>0</v>
      </c>
      <c r="E762" s="85">
        <f t="shared" si="33"/>
        <v>0</v>
      </c>
      <c r="F762" s="86">
        <f>Invoice!G764</f>
        <v>0</v>
      </c>
      <c r="G762" s="87">
        <f t="shared" si="34"/>
        <v>0</v>
      </c>
    </row>
    <row r="763" spans="1:7" s="84" customFormat="1">
      <c r="A763" s="100" t="str">
        <f>Invoice!F765</f>
        <v>Exchange rate :</v>
      </c>
      <c r="B763" s="79">
        <f>Invoice!C765</f>
        <v>0</v>
      </c>
      <c r="C763" s="80">
        <f>Invoice!B765</f>
        <v>0</v>
      </c>
      <c r="D763" s="85">
        <f t="shared" si="32"/>
        <v>0</v>
      </c>
      <c r="E763" s="85">
        <f t="shared" si="33"/>
        <v>0</v>
      </c>
      <c r="F763" s="86">
        <f>Invoice!G765</f>
        <v>0</v>
      </c>
      <c r="G763" s="87">
        <f t="shared" si="34"/>
        <v>0</v>
      </c>
    </row>
    <row r="764" spans="1:7" s="84" customFormat="1">
      <c r="A764" s="100" t="str">
        <f>Invoice!F766</f>
        <v>Exchange rate :</v>
      </c>
      <c r="B764" s="79">
        <f>Invoice!C766</f>
        <v>0</v>
      </c>
      <c r="C764" s="80">
        <f>Invoice!B766</f>
        <v>0</v>
      </c>
      <c r="D764" s="85">
        <f t="shared" si="32"/>
        <v>0</v>
      </c>
      <c r="E764" s="85">
        <f t="shared" si="33"/>
        <v>0</v>
      </c>
      <c r="F764" s="86">
        <f>Invoice!G766</f>
        <v>0</v>
      </c>
      <c r="G764" s="87">
        <f t="shared" si="34"/>
        <v>0</v>
      </c>
    </row>
    <row r="765" spans="1:7" s="84" customFormat="1">
      <c r="A765" s="100" t="str">
        <f>Invoice!F767</f>
        <v>Exchange rate :</v>
      </c>
      <c r="B765" s="79">
        <f>Invoice!C767</f>
        <v>0</v>
      </c>
      <c r="C765" s="80">
        <f>Invoice!B767</f>
        <v>0</v>
      </c>
      <c r="D765" s="85">
        <f t="shared" si="32"/>
        <v>0</v>
      </c>
      <c r="E765" s="85">
        <f t="shared" si="33"/>
        <v>0</v>
      </c>
      <c r="F765" s="86">
        <f>Invoice!G767</f>
        <v>0</v>
      </c>
      <c r="G765" s="87">
        <f t="shared" si="34"/>
        <v>0</v>
      </c>
    </row>
    <row r="766" spans="1:7" s="84" customFormat="1">
      <c r="A766" s="100" t="str">
        <f>Invoice!F768</f>
        <v>Exchange rate :</v>
      </c>
      <c r="B766" s="79">
        <f>Invoice!C768</f>
        <v>0</v>
      </c>
      <c r="C766" s="80">
        <f>Invoice!B768</f>
        <v>0</v>
      </c>
      <c r="D766" s="85">
        <f t="shared" si="32"/>
        <v>0</v>
      </c>
      <c r="E766" s="85">
        <f t="shared" si="33"/>
        <v>0</v>
      </c>
      <c r="F766" s="86">
        <f>Invoice!G768</f>
        <v>0</v>
      </c>
      <c r="G766" s="87">
        <f t="shared" si="34"/>
        <v>0</v>
      </c>
    </row>
    <row r="767" spans="1:7" s="84" customFormat="1">
      <c r="A767" s="100" t="str">
        <f>Invoice!F769</f>
        <v>Exchange rate :</v>
      </c>
      <c r="B767" s="79">
        <f>Invoice!C769</f>
        <v>0</v>
      </c>
      <c r="C767" s="80">
        <f>Invoice!B769</f>
        <v>0</v>
      </c>
      <c r="D767" s="85">
        <f t="shared" si="32"/>
        <v>0</v>
      </c>
      <c r="E767" s="85">
        <f t="shared" si="33"/>
        <v>0</v>
      </c>
      <c r="F767" s="86">
        <f>Invoice!G769</f>
        <v>0</v>
      </c>
      <c r="G767" s="87">
        <f t="shared" si="34"/>
        <v>0</v>
      </c>
    </row>
    <row r="768" spans="1:7" s="84" customFormat="1">
      <c r="A768" s="100" t="str">
        <f>Invoice!F770</f>
        <v>Exchange rate :</v>
      </c>
      <c r="B768" s="79">
        <f>Invoice!C770</f>
        <v>0</v>
      </c>
      <c r="C768" s="80">
        <f>Invoice!B770</f>
        <v>0</v>
      </c>
      <c r="D768" s="85">
        <f t="shared" si="32"/>
        <v>0</v>
      </c>
      <c r="E768" s="85">
        <f t="shared" si="33"/>
        <v>0</v>
      </c>
      <c r="F768" s="86">
        <f>Invoice!G770</f>
        <v>0</v>
      </c>
      <c r="G768" s="87">
        <f t="shared" si="34"/>
        <v>0</v>
      </c>
    </row>
    <row r="769" spans="1:7" s="84" customFormat="1">
      <c r="A769" s="100" t="str">
        <f>Invoice!F771</f>
        <v>Exchange rate :</v>
      </c>
      <c r="B769" s="79">
        <f>Invoice!C771</f>
        <v>0</v>
      </c>
      <c r="C769" s="80">
        <f>Invoice!B771</f>
        <v>0</v>
      </c>
      <c r="D769" s="85">
        <f t="shared" ref="D769:D832" si="35">F769/$D$14</f>
        <v>0</v>
      </c>
      <c r="E769" s="85">
        <f t="shared" ref="E769:E832" si="36">G769/$D$14</f>
        <v>0</v>
      </c>
      <c r="F769" s="86">
        <f>Invoice!G771</f>
        <v>0</v>
      </c>
      <c r="G769" s="87">
        <f t="shared" ref="G769:G832" si="37">C769*F769</f>
        <v>0</v>
      </c>
    </row>
    <row r="770" spans="1:7" s="84" customFormat="1">
      <c r="A770" s="100" t="str">
        <f>Invoice!F772</f>
        <v>Exchange rate :</v>
      </c>
      <c r="B770" s="79">
        <f>Invoice!C772</f>
        <v>0</v>
      </c>
      <c r="C770" s="80">
        <f>Invoice!B772</f>
        <v>0</v>
      </c>
      <c r="D770" s="85">
        <f t="shared" si="35"/>
        <v>0</v>
      </c>
      <c r="E770" s="85">
        <f t="shared" si="36"/>
        <v>0</v>
      </c>
      <c r="F770" s="86">
        <f>Invoice!G772</f>
        <v>0</v>
      </c>
      <c r="G770" s="87">
        <f t="shared" si="37"/>
        <v>0</v>
      </c>
    </row>
    <row r="771" spans="1:7" s="84" customFormat="1">
      <c r="A771" s="100" t="str">
        <f>Invoice!F773</f>
        <v>Exchange rate :</v>
      </c>
      <c r="B771" s="79">
        <f>Invoice!C773</f>
        <v>0</v>
      </c>
      <c r="C771" s="80">
        <f>Invoice!B773</f>
        <v>0</v>
      </c>
      <c r="D771" s="85">
        <f t="shared" si="35"/>
        <v>0</v>
      </c>
      <c r="E771" s="85">
        <f t="shared" si="36"/>
        <v>0</v>
      </c>
      <c r="F771" s="86">
        <f>Invoice!G773</f>
        <v>0</v>
      </c>
      <c r="G771" s="87">
        <f t="shared" si="37"/>
        <v>0</v>
      </c>
    </row>
    <row r="772" spans="1:7" s="84" customFormat="1">
      <c r="A772" s="100" t="str">
        <f>Invoice!F774</f>
        <v>Exchange rate :</v>
      </c>
      <c r="B772" s="79">
        <f>Invoice!C774</f>
        <v>0</v>
      </c>
      <c r="C772" s="80">
        <f>Invoice!B774</f>
        <v>0</v>
      </c>
      <c r="D772" s="85">
        <f t="shared" si="35"/>
        <v>0</v>
      </c>
      <c r="E772" s="85">
        <f t="shared" si="36"/>
        <v>0</v>
      </c>
      <c r="F772" s="86">
        <f>Invoice!G774</f>
        <v>0</v>
      </c>
      <c r="G772" s="87">
        <f t="shared" si="37"/>
        <v>0</v>
      </c>
    </row>
    <row r="773" spans="1:7" s="84" customFormat="1">
      <c r="A773" s="100" t="str">
        <f>Invoice!F775</f>
        <v>Exchange rate :</v>
      </c>
      <c r="B773" s="79">
        <f>Invoice!C775</f>
        <v>0</v>
      </c>
      <c r="C773" s="80">
        <f>Invoice!B775</f>
        <v>0</v>
      </c>
      <c r="D773" s="85">
        <f t="shared" si="35"/>
        <v>0</v>
      </c>
      <c r="E773" s="85">
        <f t="shared" si="36"/>
        <v>0</v>
      </c>
      <c r="F773" s="86">
        <f>Invoice!G775</f>
        <v>0</v>
      </c>
      <c r="G773" s="87">
        <f t="shared" si="37"/>
        <v>0</v>
      </c>
    </row>
    <row r="774" spans="1:7" s="84" customFormat="1">
      <c r="A774" s="100" t="str">
        <f>Invoice!F776</f>
        <v>Exchange rate :</v>
      </c>
      <c r="B774" s="79">
        <f>Invoice!C776</f>
        <v>0</v>
      </c>
      <c r="C774" s="80">
        <f>Invoice!B776</f>
        <v>0</v>
      </c>
      <c r="D774" s="85">
        <f t="shared" si="35"/>
        <v>0</v>
      </c>
      <c r="E774" s="85">
        <f t="shared" si="36"/>
        <v>0</v>
      </c>
      <c r="F774" s="86">
        <f>Invoice!G776</f>
        <v>0</v>
      </c>
      <c r="G774" s="87">
        <f t="shared" si="37"/>
        <v>0</v>
      </c>
    </row>
    <row r="775" spans="1:7" s="84" customFormat="1">
      <c r="A775" s="100" t="str">
        <f>Invoice!F777</f>
        <v>Exchange rate :</v>
      </c>
      <c r="B775" s="79">
        <f>Invoice!C777</f>
        <v>0</v>
      </c>
      <c r="C775" s="80">
        <f>Invoice!B777</f>
        <v>0</v>
      </c>
      <c r="D775" s="85">
        <f t="shared" si="35"/>
        <v>0</v>
      </c>
      <c r="E775" s="85">
        <f t="shared" si="36"/>
        <v>0</v>
      </c>
      <c r="F775" s="86">
        <f>Invoice!G777</f>
        <v>0</v>
      </c>
      <c r="G775" s="87">
        <f t="shared" si="37"/>
        <v>0</v>
      </c>
    </row>
    <row r="776" spans="1:7" s="84" customFormat="1">
      <c r="A776" s="100" t="str">
        <f>Invoice!F778</f>
        <v>Exchange rate :</v>
      </c>
      <c r="B776" s="79">
        <f>Invoice!C778</f>
        <v>0</v>
      </c>
      <c r="C776" s="80">
        <f>Invoice!B778</f>
        <v>0</v>
      </c>
      <c r="D776" s="85">
        <f t="shared" si="35"/>
        <v>0</v>
      </c>
      <c r="E776" s="85">
        <f t="shared" si="36"/>
        <v>0</v>
      </c>
      <c r="F776" s="86">
        <f>Invoice!G778</f>
        <v>0</v>
      </c>
      <c r="G776" s="87">
        <f t="shared" si="37"/>
        <v>0</v>
      </c>
    </row>
    <row r="777" spans="1:7" s="84" customFormat="1">
      <c r="A777" s="100" t="str">
        <f>Invoice!F779</f>
        <v>Exchange rate :</v>
      </c>
      <c r="B777" s="79">
        <f>Invoice!C779</f>
        <v>0</v>
      </c>
      <c r="C777" s="80">
        <f>Invoice!B779</f>
        <v>0</v>
      </c>
      <c r="D777" s="85">
        <f t="shared" si="35"/>
        <v>0</v>
      </c>
      <c r="E777" s="85">
        <f t="shared" si="36"/>
        <v>0</v>
      </c>
      <c r="F777" s="86">
        <f>Invoice!G779</f>
        <v>0</v>
      </c>
      <c r="G777" s="87">
        <f t="shared" si="37"/>
        <v>0</v>
      </c>
    </row>
    <row r="778" spans="1:7" s="84" customFormat="1">
      <c r="A778" s="100" t="str">
        <f>Invoice!F780</f>
        <v>Exchange rate :</v>
      </c>
      <c r="B778" s="79">
        <f>Invoice!C780</f>
        <v>0</v>
      </c>
      <c r="C778" s="80">
        <f>Invoice!B780</f>
        <v>0</v>
      </c>
      <c r="D778" s="85">
        <f t="shared" si="35"/>
        <v>0</v>
      </c>
      <c r="E778" s="85">
        <f t="shared" si="36"/>
        <v>0</v>
      </c>
      <c r="F778" s="86">
        <f>Invoice!G780</f>
        <v>0</v>
      </c>
      <c r="G778" s="87">
        <f t="shared" si="37"/>
        <v>0</v>
      </c>
    </row>
    <row r="779" spans="1:7" s="84" customFormat="1">
      <c r="A779" s="100" t="str">
        <f>Invoice!F781</f>
        <v>Exchange rate :</v>
      </c>
      <c r="B779" s="79">
        <f>Invoice!C781</f>
        <v>0</v>
      </c>
      <c r="C779" s="80">
        <f>Invoice!B781</f>
        <v>0</v>
      </c>
      <c r="D779" s="85">
        <f t="shared" si="35"/>
        <v>0</v>
      </c>
      <c r="E779" s="85">
        <f t="shared" si="36"/>
        <v>0</v>
      </c>
      <c r="F779" s="86">
        <f>Invoice!G781</f>
        <v>0</v>
      </c>
      <c r="G779" s="87">
        <f t="shared" si="37"/>
        <v>0</v>
      </c>
    </row>
    <row r="780" spans="1:7" s="84" customFormat="1">
      <c r="A780" s="100" t="str">
        <f>Invoice!F782</f>
        <v>Exchange rate :</v>
      </c>
      <c r="B780" s="79">
        <f>Invoice!C782</f>
        <v>0</v>
      </c>
      <c r="C780" s="80">
        <f>Invoice!B782</f>
        <v>0</v>
      </c>
      <c r="D780" s="85">
        <f t="shared" si="35"/>
        <v>0</v>
      </c>
      <c r="E780" s="85">
        <f t="shared" si="36"/>
        <v>0</v>
      </c>
      <c r="F780" s="86">
        <f>Invoice!G782</f>
        <v>0</v>
      </c>
      <c r="G780" s="87">
        <f t="shared" si="37"/>
        <v>0</v>
      </c>
    </row>
    <row r="781" spans="1:7" s="84" customFormat="1">
      <c r="A781" s="100" t="str">
        <f>Invoice!F783</f>
        <v>Exchange rate :</v>
      </c>
      <c r="B781" s="79">
        <f>Invoice!C783</f>
        <v>0</v>
      </c>
      <c r="C781" s="80">
        <f>Invoice!B783</f>
        <v>0</v>
      </c>
      <c r="D781" s="85">
        <f t="shared" si="35"/>
        <v>0</v>
      </c>
      <c r="E781" s="85">
        <f t="shared" si="36"/>
        <v>0</v>
      </c>
      <c r="F781" s="86">
        <f>Invoice!G783</f>
        <v>0</v>
      </c>
      <c r="G781" s="87">
        <f t="shared" si="37"/>
        <v>0</v>
      </c>
    </row>
    <row r="782" spans="1:7" s="84" customFormat="1">
      <c r="A782" s="100" t="str">
        <f>Invoice!F784</f>
        <v>Exchange rate :</v>
      </c>
      <c r="B782" s="79">
        <f>Invoice!C784</f>
        <v>0</v>
      </c>
      <c r="C782" s="80">
        <f>Invoice!B784</f>
        <v>0</v>
      </c>
      <c r="D782" s="85">
        <f t="shared" si="35"/>
        <v>0</v>
      </c>
      <c r="E782" s="85">
        <f t="shared" si="36"/>
        <v>0</v>
      </c>
      <c r="F782" s="86">
        <f>Invoice!G784</f>
        <v>0</v>
      </c>
      <c r="G782" s="87">
        <f t="shared" si="37"/>
        <v>0</v>
      </c>
    </row>
    <row r="783" spans="1:7" s="84" customFormat="1">
      <c r="A783" s="100" t="str">
        <f>Invoice!F785</f>
        <v>Exchange rate :</v>
      </c>
      <c r="B783" s="79">
        <f>Invoice!C785</f>
        <v>0</v>
      </c>
      <c r="C783" s="80">
        <f>Invoice!B785</f>
        <v>0</v>
      </c>
      <c r="D783" s="85">
        <f t="shared" si="35"/>
        <v>0</v>
      </c>
      <c r="E783" s="85">
        <f t="shared" si="36"/>
        <v>0</v>
      </c>
      <c r="F783" s="86">
        <f>Invoice!G785</f>
        <v>0</v>
      </c>
      <c r="G783" s="87">
        <f t="shared" si="37"/>
        <v>0</v>
      </c>
    </row>
    <row r="784" spans="1:7" s="84" customFormat="1">
      <c r="A784" s="100" t="str">
        <f>Invoice!F786</f>
        <v>Exchange rate :</v>
      </c>
      <c r="B784" s="79">
        <f>Invoice!C786</f>
        <v>0</v>
      </c>
      <c r="C784" s="80">
        <f>Invoice!B786</f>
        <v>0</v>
      </c>
      <c r="D784" s="85">
        <f t="shared" si="35"/>
        <v>0</v>
      </c>
      <c r="E784" s="85">
        <f t="shared" si="36"/>
        <v>0</v>
      </c>
      <c r="F784" s="86">
        <f>Invoice!G786</f>
        <v>0</v>
      </c>
      <c r="G784" s="87">
        <f t="shared" si="37"/>
        <v>0</v>
      </c>
    </row>
    <row r="785" spans="1:7" s="84" customFormat="1">
      <c r="A785" s="100" t="str">
        <f>Invoice!F787</f>
        <v>Exchange rate :</v>
      </c>
      <c r="B785" s="79">
        <f>Invoice!C787</f>
        <v>0</v>
      </c>
      <c r="C785" s="80">
        <f>Invoice!B787</f>
        <v>0</v>
      </c>
      <c r="D785" s="85">
        <f t="shared" si="35"/>
        <v>0</v>
      </c>
      <c r="E785" s="85">
        <f t="shared" si="36"/>
        <v>0</v>
      </c>
      <c r="F785" s="86">
        <f>Invoice!G787</f>
        <v>0</v>
      </c>
      <c r="G785" s="87">
        <f t="shared" si="37"/>
        <v>0</v>
      </c>
    </row>
    <row r="786" spans="1:7" s="84" customFormat="1">
      <c r="A786" s="100" t="str">
        <f>Invoice!F788</f>
        <v>Exchange rate :</v>
      </c>
      <c r="B786" s="79">
        <f>Invoice!C788</f>
        <v>0</v>
      </c>
      <c r="C786" s="80">
        <f>Invoice!B788</f>
        <v>0</v>
      </c>
      <c r="D786" s="85">
        <f t="shared" si="35"/>
        <v>0</v>
      </c>
      <c r="E786" s="85">
        <f t="shared" si="36"/>
        <v>0</v>
      </c>
      <c r="F786" s="86">
        <f>Invoice!G788</f>
        <v>0</v>
      </c>
      <c r="G786" s="87">
        <f t="shared" si="37"/>
        <v>0</v>
      </c>
    </row>
    <row r="787" spans="1:7" s="84" customFormat="1">
      <c r="A787" s="100" t="str">
        <f>Invoice!F789</f>
        <v>Exchange rate :</v>
      </c>
      <c r="B787" s="79">
        <f>Invoice!C789</f>
        <v>0</v>
      </c>
      <c r="C787" s="80">
        <f>Invoice!B789</f>
        <v>0</v>
      </c>
      <c r="D787" s="85">
        <f t="shared" si="35"/>
        <v>0</v>
      </c>
      <c r="E787" s="85">
        <f t="shared" si="36"/>
        <v>0</v>
      </c>
      <c r="F787" s="86">
        <f>Invoice!G789</f>
        <v>0</v>
      </c>
      <c r="G787" s="87">
        <f t="shared" si="37"/>
        <v>0</v>
      </c>
    </row>
    <row r="788" spans="1:7" s="84" customFormat="1">
      <c r="A788" s="100" t="str">
        <f>Invoice!F790</f>
        <v>Exchange rate :</v>
      </c>
      <c r="B788" s="79">
        <f>Invoice!C790</f>
        <v>0</v>
      </c>
      <c r="C788" s="80">
        <f>Invoice!B790</f>
        <v>0</v>
      </c>
      <c r="D788" s="85">
        <f t="shared" si="35"/>
        <v>0</v>
      </c>
      <c r="E788" s="85">
        <f t="shared" si="36"/>
        <v>0</v>
      </c>
      <c r="F788" s="86">
        <f>Invoice!G790</f>
        <v>0</v>
      </c>
      <c r="G788" s="87">
        <f t="shared" si="37"/>
        <v>0</v>
      </c>
    </row>
    <row r="789" spans="1:7" s="84" customFormat="1">
      <c r="A789" s="100" t="str">
        <f>Invoice!F791</f>
        <v>Exchange rate :</v>
      </c>
      <c r="B789" s="79">
        <f>Invoice!C791</f>
        <v>0</v>
      </c>
      <c r="C789" s="80">
        <f>Invoice!B791</f>
        <v>0</v>
      </c>
      <c r="D789" s="85">
        <f t="shared" si="35"/>
        <v>0</v>
      </c>
      <c r="E789" s="85">
        <f t="shared" si="36"/>
        <v>0</v>
      </c>
      <c r="F789" s="86">
        <f>Invoice!G791</f>
        <v>0</v>
      </c>
      <c r="G789" s="87">
        <f t="shared" si="37"/>
        <v>0</v>
      </c>
    </row>
    <row r="790" spans="1:7" s="84" customFormat="1">
      <c r="A790" s="100" t="str">
        <f>Invoice!F792</f>
        <v>Exchange rate :</v>
      </c>
      <c r="B790" s="79">
        <f>Invoice!C792</f>
        <v>0</v>
      </c>
      <c r="C790" s="80">
        <f>Invoice!B792</f>
        <v>0</v>
      </c>
      <c r="D790" s="85">
        <f t="shared" si="35"/>
        <v>0</v>
      </c>
      <c r="E790" s="85">
        <f t="shared" si="36"/>
        <v>0</v>
      </c>
      <c r="F790" s="86">
        <f>Invoice!G792</f>
        <v>0</v>
      </c>
      <c r="G790" s="87">
        <f t="shared" si="37"/>
        <v>0</v>
      </c>
    </row>
    <row r="791" spans="1:7" s="84" customFormat="1">
      <c r="A791" s="100" t="str">
        <f>Invoice!F793</f>
        <v>Exchange rate :</v>
      </c>
      <c r="B791" s="79">
        <f>Invoice!C793</f>
        <v>0</v>
      </c>
      <c r="C791" s="80">
        <f>Invoice!B793</f>
        <v>0</v>
      </c>
      <c r="D791" s="85">
        <f t="shared" si="35"/>
        <v>0</v>
      </c>
      <c r="E791" s="85">
        <f t="shared" si="36"/>
        <v>0</v>
      </c>
      <c r="F791" s="86">
        <f>Invoice!G793</f>
        <v>0</v>
      </c>
      <c r="G791" s="87">
        <f t="shared" si="37"/>
        <v>0</v>
      </c>
    </row>
    <row r="792" spans="1:7" s="84" customFormat="1">
      <c r="A792" s="100" t="str">
        <f>Invoice!F794</f>
        <v>Exchange rate :</v>
      </c>
      <c r="B792" s="79">
        <f>Invoice!C794</f>
        <v>0</v>
      </c>
      <c r="C792" s="80">
        <f>Invoice!B794</f>
        <v>0</v>
      </c>
      <c r="D792" s="85">
        <f t="shared" si="35"/>
        <v>0</v>
      </c>
      <c r="E792" s="85">
        <f t="shared" si="36"/>
        <v>0</v>
      </c>
      <c r="F792" s="86">
        <f>Invoice!G794</f>
        <v>0</v>
      </c>
      <c r="G792" s="87">
        <f t="shared" si="37"/>
        <v>0</v>
      </c>
    </row>
    <row r="793" spans="1:7" s="84" customFormat="1">
      <c r="A793" s="100" t="str">
        <f>Invoice!F795</f>
        <v>Exchange rate :</v>
      </c>
      <c r="B793" s="79">
        <f>Invoice!C795</f>
        <v>0</v>
      </c>
      <c r="C793" s="80">
        <f>Invoice!B795</f>
        <v>0</v>
      </c>
      <c r="D793" s="85">
        <f t="shared" si="35"/>
        <v>0</v>
      </c>
      <c r="E793" s="85">
        <f t="shared" si="36"/>
        <v>0</v>
      </c>
      <c r="F793" s="86">
        <f>Invoice!G795</f>
        <v>0</v>
      </c>
      <c r="G793" s="87">
        <f t="shared" si="37"/>
        <v>0</v>
      </c>
    </row>
    <row r="794" spans="1:7" s="84" customFormat="1">
      <c r="A794" s="100" t="str">
        <f>Invoice!F796</f>
        <v>Exchange rate :</v>
      </c>
      <c r="B794" s="79">
        <f>Invoice!C796</f>
        <v>0</v>
      </c>
      <c r="C794" s="80">
        <f>Invoice!B796</f>
        <v>0</v>
      </c>
      <c r="D794" s="85">
        <f t="shared" si="35"/>
        <v>0</v>
      </c>
      <c r="E794" s="85">
        <f t="shared" si="36"/>
        <v>0</v>
      </c>
      <c r="F794" s="86">
        <f>Invoice!G796</f>
        <v>0</v>
      </c>
      <c r="G794" s="87">
        <f t="shared" si="37"/>
        <v>0</v>
      </c>
    </row>
    <row r="795" spans="1:7" s="84" customFormat="1">
      <c r="A795" s="100" t="str">
        <f>Invoice!F797</f>
        <v>Exchange rate :</v>
      </c>
      <c r="B795" s="79">
        <f>Invoice!C797</f>
        <v>0</v>
      </c>
      <c r="C795" s="80">
        <f>Invoice!B797</f>
        <v>0</v>
      </c>
      <c r="D795" s="85">
        <f t="shared" si="35"/>
        <v>0</v>
      </c>
      <c r="E795" s="85">
        <f t="shared" si="36"/>
        <v>0</v>
      </c>
      <c r="F795" s="86">
        <f>Invoice!G797</f>
        <v>0</v>
      </c>
      <c r="G795" s="87">
        <f t="shared" si="37"/>
        <v>0</v>
      </c>
    </row>
    <row r="796" spans="1:7" s="84" customFormat="1">
      <c r="A796" s="100" t="str">
        <f>Invoice!F798</f>
        <v>Exchange rate :</v>
      </c>
      <c r="B796" s="79">
        <f>Invoice!C798</f>
        <v>0</v>
      </c>
      <c r="C796" s="80">
        <f>Invoice!B798</f>
        <v>0</v>
      </c>
      <c r="D796" s="85">
        <f t="shared" si="35"/>
        <v>0</v>
      </c>
      <c r="E796" s="85">
        <f t="shared" si="36"/>
        <v>0</v>
      </c>
      <c r="F796" s="86">
        <f>Invoice!G798</f>
        <v>0</v>
      </c>
      <c r="G796" s="87">
        <f t="shared" si="37"/>
        <v>0</v>
      </c>
    </row>
    <row r="797" spans="1:7" s="84" customFormat="1">
      <c r="A797" s="100" t="str">
        <f>Invoice!F799</f>
        <v>Exchange rate :</v>
      </c>
      <c r="B797" s="79">
        <f>Invoice!C799</f>
        <v>0</v>
      </c>
      <c r="C797" s="80">
        <f>Invoice!B799</f>
        <v>0</v>
      </c>
      <c r="D797" s="85">
        <f t="shared" si="35"/>
        <v>0</v>
      </c>
      <c r="E797" s="85">
        <f t="shared" si="36"/>
        <v>0</v>
      </c>
      <c r="F797" s="86">
        <f>Invoice!G799</f>
        <v>0</v>
      </c>
      <c r="G797" s="87">
        <f t="shared" si="37"/>
        <v>0</v>
      </c>
    </row>
    <row r="798" spans="1:7" s="84" customFormat="1">
      <c r="A798" s="100" t="str">
        <f>Invoice!F800</f>
        <v>Exchange rate :</v>
      </c>
      <c r="B798" s="79">
        <f>Invoice!C800</f>
        <v>0</v>
      </c>
      <c r="C798" s="80">
        <f>Invoice!B800</f>
        <v>0</v>
      </c>
      <c r="D798" s="85">
        <f t="shared" si="35"/>
        <v>0</v>
      </c>
      <c r="E798" s="85">
        <f t="shared" si="36"/>
        <v>0</v>
      </c>
      <c r="F798" s="86">
        <f>Invoice!G800</f>
        <v>0</v>
      </c>
      <c r="G798" s="87">
        <f t="shared" si="37"/>
        <v>0</v>
      </c>
    </row>
    <row r="799" spans="1:7" s="84" customFormat="1">
      <c r="A799" s="100" t="str">
        <f>Invoice!F801</f>
        <v>Exchange rate :</v>
      </c>
      <c r="B799" s="79">
        <f>Invoice!C801</f>
        <v>0</v>
      </c>
      <c r="C799" s="80">
        <f>Invoice!B801</f>
        <v>0</v>
      </c>
      <c r="D799" s="85">
        <f t="shared" si="35"/>
        <v>0</v>
      </c>
      <c r="E799" s="85">
        <f t="shared" si="36"/>
        <v>0</v>
      </c>
      <c r="F799" s="86">
        <f>Invoice!G801</f>
        <v>0</v>
      </c>
      <c r="G799" s="87">
        <f t="shared" si="37"/>
        <v>0</v>
      </c>
    </row>
    <row r="800" spans="1:7" s="84" customFormat="1">
      <c r="A800" s="100" t="str">
        <f>Invoice!F802</f>
        <v>Exchange rate :</v>
      </c>
      <c r="B800" s="79">
        <f>Invoice!C802</f>
        <v>0</v>
      </c>
      <c r="C800" s="80">
        <f>Invoice!B802</f>
        <v>0</v>
      </c>
      <c r="D800" s="85">
        <f t="shared" si="35"/>
        <v>0</v>
      </c>
      <c r="E800" s="85">
        <f t="shared" si="36"/>
        <v>0</v>
      </c>
      <c r="F800" s="86">
        <f>Invoice!G802</f>
        <v>0</v>
      </c>
      <c r="G800" s="87">
        <f t="shared" si="37"/>
        <v>0</v>
      </c>
    </row>
    <row r="801" spans="1:7" s="84" customFormat="1">
      <c r="A801" s="100" t="str">
        <f>Invoice!F803</f>
        <v>Exchange rate :</v>
      </c>
      <c r="B801" s="79">
        <f>Invoice!C803</f>
        <v>0</v>
      </c>
      <c r="C801" s="80">
        <f>Invoice!B803</f>
        <v>0</v>
      </c>
      <c r="D801" s="85">
        <f t="shared" si="35"/>
        <v>0</v>
      </c>
      <c r="E801" s="85">
        <f t="shared" si="36"/>
        <v>0</v>
      </c>
      <c r="F801" s="86">
        <f>Invoice!G803</f>
        <v>0</v>
      </c>
      <c r="G801" s="87">
        <f t="shared" si="37"/>
        <v>0</v>
      </c>
    </row>
    <row r="802" spans="1:7" s="84" customFormat="1">
      <c r="A802" s="100" t="str">
        <f>Invoice!F804</f>
        <v>Exchange rate :</v>
      </c>
      <c r="B802" s="79">
        <f>Invoice!C804</f>
        <v>0</v>
      </c>
      <c r="C802" s="80">
        <f>Invoice!B804</f>
        <v>0</v>
      </c>
      <c r="D802" s="85">
        <f t="shared" si="35"/>
        <v>0</v>
      </c>
      <c r="E802" s="85">
        <f t="shared" si="36"/>
        <v>0</v>
      </c>
      <c r="F802" s="86">
        <f>Invoice!G804</f>
        <v>0</v>
      </c>
      <c r="G802" s="87">
        <f t="shared" si="37"/>
        <v>0</v>
      </c>
    </row>
    <row r="803" spans="1:7" s="84" customFormat="1">
      <c r="A803" s="100" t="str">
        <f>Invoice!F805</f>
        <v>Exchange rate :</v>
      </c>
      <c r="B803" s="79">
        <f>Invoice!C805</f>
        <v>0</v>
      </c>
      <c r="C803" s="80">
        <f>Invoice!B805</f>
        <v>0</v>
      </c>
      <c r="D803" s="85">
        <f t="shared" si="35"/>
        <v>0</v>
      </c>
      <c r="E803" s="85">
        <f t="shared" si="36"/>
        <v>0</v>
      </c>
      <c r="F803" s="86">
        <f>Invoice!G805</f>
        <v>0</v>
      </c>
      <c r="G803" s="87">
        <f t="shared" si="37"/>
        <v>0</v>
      </c>
    </row>
    <row r="804" spans="1:7" s="84" customFormat="1">
      <c r="A804" s="100" t="str">
        <f>Invoice!F806</f>
        <v>Exchange rate :</v>
      </c>
      <c r="B804" s="79">
        <f>Invoice!C806</f>
        <v>0</v>
      </c>
      <c r="C804" s="80">
        <f>Invoice!B806</f>
        <v>0</v>
      </c>
      <c r="D804" s="85">
        <f t="shared" si="35"/>
        <v>0</v>
      </c>
      <c r="E804" s="85">
        <f t="shared" si="36"/>
        <v>0</v>
      </c>
      <c r="F804" s="86">
        <f>Invoice!G806</f>
        <v>0</v>
      </c>
      <c r="G804" s="87">
        <f t="shared" si="37"/>
        <v>0</v>
      </c>
    </row>
    <row r="805" spans="1:7" s="84" customFormat="1">
      <c r="A805" s="100" t="str">
        <f>Invoice!F807</f>
        <v>Exchange rate :</v>
      </c>
      <c r="B805" s="79">
        <f>Invoice!C807</f>
        <v>0</v>
      </c>
      <c r="C805" s="80">
        <f>Invoice!B807</f>
        <v>0</v>
      </c>
      <c r="D805" s="85">
        <f t="shared" si="35"/>
        <v>0</v>
      </c>
      <c r="E805" s="85">
        <f t="shared" si="36"/>
        <v>0</v>
      </c>
      <c r="F805" s="86">
        <f>Invoice!G807</f>
        <v>0</v>
      </c>
      <c r="G805" s="87">
        <f t="shared" si="37"/>
        <v>0</v>
      </c>
    </row>
    <row r="806" spans="1:7" s="84" customFormat="1">
      <c r="A806" s="100" t="str">
        <f>Invoice!F808</f>
        <v>Exchange rate :</v>
      </c>
      <c r="B806" s="79">
        <f>Invoice!C808</f>
        <v>0</v>
      </c>
      <c r="C806" s="80">
        <f>Invoice!B808</f>
        <v>0</v>
      </c>
      <c r="D806" s="85">
        <f t="shared" si="35"/>
        <v>0</v>
      </c>
      <c r="E806" s="85">
        <f t="shared" si="36"/>
        <v>0</v>
      </c>
      <c r="F806" s="86">
        <f>Invoice!G808</f>
        <v>0</v>
      </c>
      <c r="G806" s="87">
        <f t="shared" si="37"/>
        <v>0</v>
      </c>
    </row>
    <row r="807" spans="1:7" s="84" customFormat="1">
      <c r="A807" s="100" t="str">
        <f>Invoice!F809</f>
        <v>Exchange rate :</v>
      </c>
      <c r="B807" s="79">
        <f>Invoice!C809</f>
        <v>0</v>
      </c>
      <c r="C807" s="80">
        <f>Invoice!B809</f>
        <v>0</v>
      </c>
      <c r="D807" s="85">
        <f t="shared" si="35"/>
        <v>0</v>
      </c>
      <c r="E807" s="85">
        <f t="shared" si="36"/>
        <v>0</v>
      </c>
      <c r="F807" s="86">
        <f>Invoice!G809</f>
        <v>0</v>
      </c>
      <c r="G807" s="87">
        <f t="shared" si="37"/>
        <v>0</v>
      </c>
    </row>
    <row r="808" spans="1:7" s="84" customFormat="1">
      <c r="A808" s="100" t="str">
        <f>Invoice!F810</f>
        <v>Exchange rate :</v>
      </c>
      <c r="B808" s="79">
        <f>Invoice!C810</f>
        <v>0</v>
      </c>
      <c r="C808" s="80">
        <f>Invoice!B810</f>
        <v>0</v>
      </c>
      <c r="D808" s="85">
        <f t="shared" si="35"/>
        <v>0</v>
      </c>
      <c r="E808" s="85">
        <f t="shared" si="36"/>
        <v>0</v>
      </c>
      <c r="F808" s="86">
        <f>Invoice!G810</f>
        <v>0</v>
      </c>
      <c r="G808" s="87">
        <f t="shared" si="37"/>
        <v>0</v>
      </c>
    </row>
    <row r="809" spans="1:7" s="84" customFormat="1">
      <c r="A809" s="100" t="str">
        <f>Invoice!F811</f>
        <v>Exchange rate :</v>
      </c>
      <c r="B809" s="79">
        <f>Invoice!C811</f>
        <v>0</v>
      </c>
      <c r="C809" s="80">
        <f>Invoice!B811</f>
        <v>0</v>
      </c>
      <c r="D809" s="85">
        <f t="shared" si="35"/>
        <v>0</v>
      </c>
      <c r="E809" s="85">
        <f t="shared" si="36"/>
        <v>0</v>
      </c>
      <c r="F809" s="86">
        <f>Invoice!G811</f>
        <v>0</v>
      </c>
      <c r="G809" s="87">
        <f t="shared" si="37"/>
        <v>0</v>
      </c>
    </row>
    <row r="810" spans="1:7" s="84" customFormat="1">
      <c r="A810" s="100" t="str">
        <f>Invoice!F812</f>
        <v>Exchange rate :</v>
      </c>
      <c r="B810" s="79">
        <f>Invoice!C812</f>
        <v>0</v>
      </c>
      <c r="C810" s="80">
        <f>Invoice!B812</f>
        <v>0</v>
      </c>
      <c r="D810" s="85">
        <f t="shared" si="35"/>
        <v>0</v>
      </c>
      <c r="E810" s="85">
        <f t="shared" si="36"/>
        <v>0</v>
      </c>
      <c r="F810" s="86">
        <f>Invoice!G812</f>
        <v>0</v>
      </c>
      <c r="G810" s="87">
        <f t="shared" si="37"/>
        <v>0</v>
      </c>
    </row>
    <row r="811" spans="1:7" s="84" customFormat="1">
      <c r="A811" s="100" t="str">
        <f>Invoice!F813</f>
        <v>Exchange rate :</v>
      </c>
      <c r="B811" s="79">
        <f>Invoice!C813</f>
        <v>0</v>
      </c>
      <c r="C811" s="80">
        <f>Invoice!B813</f>
        <v>0</v>
      </c>
      <c r="D811" s="85">
        <f t="shared" si="35"/>
        <v>0</v>
      </c>
      <c r="E811" s="85">
        <f t="shared" si="36"/>
        <v>0</v>
      </c>
      <c r="F811" s="86">
        <f>Invoice!G813</f>
        <v>0</v>
      </c>
      <c r="G811" s="87">
        <f t="shared" si="37"/>
        <v>0</v>
      </c>
    </row>
    <row r="812" spans="1:7" s="84" customFormat="1">
      <c r="A812" s="100" t="str">
        <f>Invoice!F814</f>
        <v>Exchange rate :</v>
      </c>
      <c r="B812" s="79">
        <f>Invoice!C814</f>
        <v>0</v>
      </c>
      <c r="C812" s="80">
        <f>Invoice!B814</f>
        <v>0</v>
      </c>
      <c r="D812" s="85">
        <f t="shared" si="35"/>
        <v>0</v>
      </c>
      <c r="E812" s="85">
        <f t="shared" si="36"/>
        <v>0</v>
      </c>
      <c r="F812" s="86">
        <f>Invoice!G814</f>
        <v>0</v>
      </c>
      <c r="G812" s="87">
        <f t="shared" si="37"/>
        <v>0</v>
      </c>
    </row>
    <row r="813" spans="1:7" s="84" customFormat="1">
      <c r="A813" s="100" t="str">
        <f>Invoice!F815</f>
        <v>Exchange rate :</v>
      </c>
      <c r="B813" s="79">
        <f>Invoice!C815</f>
        <v>0</v>
      </c>
      <c r="C813" s="80">
        <f>Invoice!B815</f>
        <v>0</v>
      </c>
      <c r="D813" s="85">
        <f t="shared" si="35"/>
        <v>0</v>
      </c>
      <c r="E813" s="85">
        <f t="shared" si="36"/>
        <v>0</v>
      </c>
      <c r="F813" s="86">
        <f>Invoice!G815</f>
        <v>0</v>
      </c>
      <c r="G813" s="87">
        <f t="shared" si="37"/>
        <v>0</v>
      </c>
    </row>
    <row r="814" spans="1:7" s="84" customFormat="1">
      <c r="A814" s="100" t="str">
        <f>Invoice!F816</f>
        <v>Exchange rate :</v>
      </c>
      <c r="B814" s="79">
        <f>Invoice!C816</f>
        <v>0</v>
      </c>
      <c r="C814" s="80">
        <f>Invoice!B816</f>
        <v>0</v>
      </c>
      <c r="D814" s="85">
        <f t="shared" si="35"/>
        <v>0</v>
      </c>
      <c r="E814" s="85">
        <f t="shared" si="36"/>
        <v>0</v>
      </c>
      <c r="F814" s="86">
        <f>Invoice!G816</f>
        <v>0</v>
      </c>
      <c r="G814" s="87">
        <f t="shared" si="37"/>
        <v>0</v>
      </c>
    </row>
    <row r="815" spans="1:7" s="84" customFormat="1">
      <c r="A815" s="100" t="str">
        <f>Invoice!F817</f>
        <v>Exchange rate :</v>
      </c>
      <c r="B815" s="79">
        <f>Invoice!C817</f>
        <v>0</v>
      </c>
      <c r="C815" s="80">
        <f>Invoice!B817</f>
        <v>0</v>
      </c>
      <c r="D815" s="85">
        <f t="shared" si="35"/>
        <v>0</v>
      </c>
      <c r="E815" s="85">
        <f t="shared" si="36"/>
        <v>0</v>
      </c>
      <c r="F815" s="86">
        <f>Invoice!G817</f>
        <v>0</v>
      </c>
      <c r="G815" s="87">
        <f t="shared" si="37"/>
        <v>0</v>
      </c>
    </row>
    <row r="816" spans="1:7" s="84" customFormat="1">
      <c r="A816" s="100" t="str">
        <f>Invoice!F818</f>
        <v>Exchange rate :</v>
      </c>
      <c r="B816" s="79">
        <f>Invoice!C818</f>
        <v>0</v>
      </c>
      <c r="C816" s="80">
        <f>Invoice!B818</f>
        <v>0</v>
      </c>
      <c r="D816" s="85">
        <f t="shared" si="35"/>
        <v>0</v>
      </c>
      <c r="E816" s="85">
        <f t="shared" si="36"/>
        <v>0</v>
      </c>
      <c r="F816" s="86">
        <f>Invoice!G818</f>
        <v>0</v>
      </c>
      <c r="G816" s="87">
        <f t="shared" si="37"/>
        <v>0</v>
      </c>
    </row>
    <row r="817" spans="1:7" s="84" customFormat="1">
      <c r="A817" s="100" t="str">
        <f>Invoice!F819</f>
        <v>Exchange rate :</v>
      </c>
      <c r="B817" s="79">
        <f>Invoice!C819</f>
        <v>0</v>
      </c>
      <c r="C817" s="80">
        <f>Invoice!B819</f>
        <v>0</v>
      </c>
      <c r="D817" s="85">
        <f t="shared" si="35"/>
        <v>0</v>
      </c>
      <c r="E817" s="85">
        <f t="shared" si="36"/>
        <v>0</v>
      </c>
      <c r="F817" s="86">
        <f>Invoice!G819</f>
        <v>0</v>
      </c>
      <c r="G817" s="87">
        <f t="shared" si="37"/>
        <v>0</v>
      </c>
    </row>
    <row r="818" spans="1:7" s="84" customFormat="1">
      <c r="A818" s="100" t="str">
        <f>Invoice!F820</f>
        <v>Exchange rate :</v>
      </c>
      <c r="B818" s="79">
        <f>Invoice!C820</f>
        <v>0</v>
      </c>
      <c r="C818" s="80">
        <f>Invoice!B820</f>
        <v>0</v>
      </c>
      <c r="D818" s="85">
        <f t="shared" si="35"/>
        <v>0</v>
      </c>
      <c r="E818" s="85">
        <f t="shared" si="36"/>
        <v>0</v>
      </c>
      <c r="F818" s="86">
        <f>Invoice!G820</f>
        <v>0</v>
      </c>
      <c r="G818" s="87">
        <f t="shared" si="37"/>
        <v>0</v>
      </c>
    </row>
    <row r="819" spans="1:7" s="84" customFormat="1">
      <c r="A819" s="100" t="str">
        <f>Invoice!F821</f>
        <v>Exchange rate :</v>
      </c>
      <c r="B819" s="79">
        <f>Invoice!C821</f>
        <v>0</v>
      </c>
      <c r="C819" s="80">
        <f>Invoice!B821</f>
        <v>0</v>
      </c>
      <c r="D819" s="85">
        <f t="shared" si="35"/>
        <v>0</v>
      </c>
      <c r="E819" s="85">
        <f t="shared" si="36"/>
        <v>0</v>
      </c>
      <c r="F819" s="86">
        <f>Invoice!G821</f>
        <v>0</v>
      </c>
      <c r="G819" s="87">
        <f t="shared" si="37"/>
        <v>0</v>
      </c>
    </row>
    <row r="820" spans="1:7" s="84" customFormat="1">
      <c r="A820" s="100" t="str">
        <f>Invoice!F822</f>
        <v>Exchange rate :</v>
      </c>
      <c r="B820" s="79">
        <f>Invoice!C822</f>
        <v>0</v>
      </c>
      <c r="C820" s="80">
        <f>Invoice!B822</f>
        <v>0</v>
      </c>
      <c r="D820" s="85">
        <f t="shared" si="35"/>
        <v>0</v>
      </c>
      <c r="E820" s="85">
        <f t="shared" si="36"/>
        <v>0</v>
      </c>
      <c r="F820" s="86">
        <f>Invoice!G822</f>
        <v>0</v>
      </c>
      <c r="G820" s="87">
        <f t="shared" si="37"/>
        <v>0</v>
      </c>
    </row>
    <row r="821" spans="1:7" s="84" customFormat="1">
      <c r="A821" s="100" t="str">
        <f>Invoice!F823</f>
        <v>Exchange rate :</v>
      </c>
      <c r="B821" s="79">
        <f>Invoice!C823</f>
        <v>0</v>
      </c>
      <c r="C821" s="80">
        <f>Invoice!B823</f>
        <v>0</v>
      </c>
      <c r="D821" s="85">
        <f t="shared" si="35"/>
        <v>0</v>
      </c>
      <c r="E821" s="85">
        <f t="shared" si="36"/>
        <v>0</v>
      </c>
      <c r="F821" s="86">
        <f>Invoice!G823</f>
        <v>0</v>
      </c>
      <c r="G821" s="87">
        <f t="shared" si="37"/>
        <v>0</v>
      </c>
    </row>
    <row r="822" spans="1:7" s="84" customFormat="1">
      <c r="A822" s="100" t="str">
        <f>Invoice!F824</f>
        <v>Exchange rate :</v>
      </c>
      <c r="B822" s="79">
        <f>Invoice!C824</f>
        <v>0</v>
      </c>
      <c r="C822" s="80">
        <f>Invoice!B824</f>
        <v>0</v>
      </c>
      <c r="D822" s="85">
        <f t="shared" si="35"/>
        <v>0</v>
      </c>
      <c r="E822" s="85">
        <f t="shared" si="36"/>
        <v>0</v>
      </c>
      <c r="F822" s="86">
        <f>Invoice!G824</f>
        <v>0</v>
      </c>
      <c r="G822" s="87">
        <f t="shared" si="37"/>
        <v>0</v>
      </c>
    </row>
    <row r="823" spans="1:7" s="84" customFormat="1">
      <c r="A823" s="100" t="str">
        <f>Invoice!F825</f>
        <v>Exchange rate :</v>
      </c>
      <c r="B823" s="79">
        <f>Invoice!C825</f>
        <v>0</v>
      </c>
      <c r="C823" s="80">
        <f>Invoice!B825</f>
        <v>0</v>
      </c>
      <c r="D823" s="85">
        <f t="shared" si="35"/>
        <v>0</v>
      </c>
      <c r="E823" s="85">
        <f t="shared" si="36"/>
        <v>0</v>
      </c>
      <c r="F823" s="86">
        <f>Invoice!G825</f>
        <v>0</v>
      </c>
      <c r="G823" s="87">
        <f t="shared" si="37"/>
        <v>0</v>
      </c>
    </row>
    <row r="824" spans="1:7" s="84" customFormat="1">
      <c r="A824" s="100" t="str">
        <f>Invoice!F826</f>
        <v>Exchange rate :</v>
      </c>
      <c r="B824" s="79">
        <f>Invoice!C826</f>
        <v>0</v>
      </c>
      <c r="C824" s="80">
        <f>Invoice!B826</f>
        <v>0</v>
      </c>
      <c r="D824" s="85">
        <f t="shared" si="35"/>
        <v>0</v>
      </c>
      <c r="E824" s="85">
        <f t="shared" si="36"/>
        <v>0</v>
      </c>
      <c r="F824" s="86">
        <f>Invoice!G826</f>
        <v>0</v>
      </c>
      <c r="G824" s="87">
        <f t="shared" si="37"/>
        <v>0</v>
      </c>
    </row>
    <row r="825" spans="1:7" s="84" customFormat="1">
      <c r="A825" s="100" t="str">
        <f>Invoice!F827</f>
        <v>Exchange rate :</v>
      </c>
      <c r="B825" s="79">
        <f>Invoice!C827</f>
        <v>0</v>
      </c>
      <c r="C825" s="80">
        <f>Invoice!B827</f>
        <v>0</v>
      </c>
      <c r="D825" s="85">
        <f t="shared" si="35"/>
        <v>0</v>
      </c>
      <c r="E825" s="85">
        <f t="shared" si="36"/>
        <v>0</v>
      </c>
      <c r="F825" s="86">
        <f>Invoice!G827</f>
        <v>0</v>
      </c>
      <c r="G825" s="87">
        <f t="shared" si="37"/>
        <v>0</v>
      </c>
    </row>
    <row r="826" spans="1:7" s="84" customFormat="1">
      <c r="A826" s="100" t="str">
        <f>Invoice!F828</f>
        <v>Exchange rate :</v>
      </c>
      <c r="B826" s="79">
        <f>Invoice!C828</f>
        <v>0</v>
      </c>
      <c r="C826" s="80">
        <f>Invoice!B828</f>
        <v>0</v>
      </c>
      <c r="D826" s="85">
        <f t="shared" si="35"/>
        <v>0</v>
      </c>
      <c r="E826" s="85">
        <f t="shared" si="36"/>
        <v>0</v>
      </c>
      <c r="F826" s="86">
        <f>Invoice!G828</f>
        <v>0</v>
      </c>
      <c r="G826" s="87">
        <f t="shared" si="37"/>
        <v>0</v>
      </c>
    </row>
    <row r="827" spans="1:7" s="84" customFormat="1">
      <c r="A827" s="100" t="str">
        <f>Invoice!F829</f>
        <v>Exchange rate :</v>
      </c>
      <c r="B827" s="79">
        <f>Invoice!C829</f>
        <v>0</v>
      </c>
      <c r="C827" s="80">
        <f>Invoice!B829</f>
        <v>0</v>
      </c>
      <c r="D827" s="85">
        <f t="shared" si="35"/>
        <v>0</v>
      </c>
      <c r="E827" s="85">
        <f t="shared" si="36"/>
        <v>0</v>
      </c>
      <c r="F827" s="86">
        <f>Invoice!G829</f>
        <v>0</v>
      </c>
      <c r="G827" s="87">
        <f t="shared" si="37"/>
        <v>0</v>
      </c>
    </row>
    <row r="828" spans="1:7" s="84" customFormat="1">
      <c r="A828" s="100" t="str">
        <f>Invoice!F830</f>
        <v>Exchange rate :</v>
      </c>
      <c r="B828" s="79">
        <f>Invoice!C830</f>
        <v>0</v>
      </c>
      <c r="C828" s="80">
        <f>Invoice!B830</f>
        <v>0</v>
      </c>
      <c r="D828" s="85">
        <f t="shared" si="35"/>
        <v>0</v>
      </c>
      <c r="E828" s="85">
        <f t="shared" si="36"/>
        <v>0</v>
      </c>
      <c r="F828" s="86">
        <f>Invoice!G830</f>
        <v>0</v>
      </c>
      <c r="G828" s="87">
        <f t="shared" si="37"/>
        <v>0</v>
      </c>
    </row>
    <row r="829" spans="1:7" s="84" customFormat="1">
      <c r="A829" s="100" t="str">
        <f>Invoice!F831</f>
        <v>Exchange rate :</v>
      </c>
      <c r="B829" s="79">
        <f>Invoice!C831</f>
        <v>0</v>
      </c>
      <c r="C829" s="80">
        <f>Invoice!B831</f>
        <v>0</v>
      </c>
      <c r="D829" s="85">
        <f t="shared" si="35"/>
        <v>0</v>
      </c>
      <c r="E829" s="85">
        <f t="shared" si="36"/>
        <v>0</v>
      </c>
      <c r="F829" s="86">
        <f>Invoice!G831</f>
        <v>0</v>
      </c>
      <c r="G829" s="87">
        <f t="shared" si="37"/>
        <v>0</v>
      </c>
    </row>
    <row r="830" spans="1:7" s="84" customFormat="1">
      <c r="A830" s="100" t="str">
        <f>Invoice!F832</f>
        <v>Exchange rate :</v>
      </c>
      <c r="B830" s="79">
        <f>Invoice!C832</f>
        <v>0</v>
      </c>
      <c r="C830" s="80">
        <f>Invoice!B832</f>
        <v>0</v>
      </c>
      <c r="D830" s="85">
        <f t="shared" si="35"/>
        <v>0</v>
      </c>
      <c r="E830" s="85">
        <f t="shared" si="36"/>
        <v>0</v>
      </c>
      <c r="F830" s="86">
        <f>Invoice!G832</f>
        <v>0</v>
      </c>
      <c r="G830" s="87">
        <f t="shared" si="37"/>
        <v>0</v>
      </c>
    </row>
    <row r="831" spans="1:7" s="84" customFormat="1">
      <c r="A831" s="100" t="str">
        <f>Invoice!F833</f>
        <v>Exchange rate :</v>
      </c>
      <c r="B831" s="79">
        <f>Invoice!C833</f>
        <v>0</v>
      </c>
      <c r="C831" s="80">
        <f>Invoice!B833</f>
        <v>0</v>
      </c>
      <c r="D831" s="85">
        <f t="shared" si="35"/>
        <v>0</v>
      </c>
      <c r="E831" s="85">
        <f t="shared" si="36"/>
        <v>0</v>
      </c>
      <c r="F831" s="86">
        <f>Invoice!G833</f>
        <v>0</v>
      </c>
      <c r="G831" s="87">
        <f t="shared" si="37"/>
        <v>0</v>
      </c>
    </row>
    <row r="832" spans="1:7" s="84" customFormat="1">
      <c r="A832" s="100" t="str">
        <f>Invoice!F834</f>
        <v>Exchange rate :</v>
      </c>
      <c r="B832" s="79">
        <f>Invoice!C834</f>
        <v>0</v>
      </c>
      <c r="C832" s="80">
        <f>Invoice!B834</f>
        <v>0</v>
      </c>
      <c r="D832" s="85">
        <f t="shared" si="35"/>
        <v>0</v>
      </c>
      <c r="E832" s="85">
        <f t="shared" si="36"/>
        <v>0</v>
      </c>
      <c r="F832" s="86">
        <f>Invoice!G834</f>
        <v>0</v>
      </c>
      <c r="G832" s="87">
        <f t="shared" si="37"/>
        <v>0</v>
      </c>
    </row>
    <row r="833" spans="1:7" s="84" customFormat="1">
      <c r="A833" s="100" t="str">
        <f>Invoice!F835</f>
        <v>Exchange rate :</v>
      </c>
      <c r="B833" s="79">
        <f>Invoice!C835</f>
        <v>0</v>
      </c>
      <c r="C833" s="80">
        <f>Invoice!B835</f>
        <v>0</v>
      </c>
      <c r="D833" s="85">
        <f t="shared" ref="D833:D896" si="38">F833/$D$14</f>
        <v>0</v>
      </c>
      <c r="E833" s="85">
        <f t="shared" ref="E833:E896" si="39">G833/$D$14</f>
        <v>0</v>
      </c>
      <c r="F833" s="86">
        <f>Invoice!G835</f>
        <v>0</v>
      </c>
      <c r="G833" s="87">
        <f t="shared" ref="G833:G896" si="40">C833*F833</f>
        <v>0</v>
      </c>
    </row>
    <row r="834" spans="1:7" s="84" customFormat="1">
      <c r="A834" s="100" t="str">
        <f>Invoice!F836</f>
        <v>Exchange rate :</v>
      </c>
      <c r="B834" s="79">
        <f>Invoice!C836</f>
        <v>0</v>
      </c>
      <c r="C834" s="80">
        <f>Invoice!B836</f>
        <v>0</v>
      </c>
      <c r="D834" s="85">
        <f t="shared" si="38"/>
        <v>0</v>
      </c>
      <c r="E834" s="85">
        <f t="shared" si="39"/>
        <v>0</v>
      </c>
      <c r="F834" s="86">
        <f>Invoice!G836</f>
        <v>0</v>
      </c>
      <c r="G834" s="87">
        <f t="shared" si="40"/>
        <v>0</v>
      </c>
    </row>
    <row r="835" spans="1:7" s="84" customFormat="1">
      <c r="A835" s="100" t="str">
        <f>Invoice!F837</f>
        <v>Exchange rate :</v>
      </c>
      <c r="B835" s="79">
        <f>Invoice!C837</f>
        <v>0</v>
      </c>
      <c r="C835" s="80">
        <f>Invoice!B837</f>
        <v>0</v>
      </c>
      <c r="D835" s="85">
        <f t="shared" si="38"/>
        <v>0</v>
      </c>
      <c r="E835" s="85">
        <f t="shared" si="39"/>
        <v>0</v>
      </c>
      <c r="F835" s="86">
        <f>Invoice!G837</f>
        <v>0</v>
      </c>
      <c r="G835" s="87">
        <f t="shared" si="40"/>
        <v>0</v>
      </c>
    </row>
    <row r="836" spans="1:7" s="84" customFormat="1">
      <c r="A836" s="100" t="str">
        <f>Invoice!F838</f>
        <v>Exchange rate :</v>
      </c>
      <c r="B836" s="79">
        <f>Invoice!C838</f>
        <v>0</v>
      </c>
      <c r="C836" s="80">
        <f>Invoice!B838</f>
        <v>0</v>
      </c>
      <c r="D836" s="85">
        <f t="shared" si="38"/>
        <v>0</v>
      </c>
      <c r="E836" s="85">
        <f t="shared" si="39"/>
        <v>0</v>
      </c>
      <c r="F836" s="86">
        <f>Invoice!G838</f>
        <v>0</v>
      </c>
      <c r="G836" s="87">
        <f t="shared" si="40"/>
        <v>0</v>
      </c>
    </row>
    <row r="837" spans="1:7" s="84" customFormat="1">
      <c r="A837" s="100" t="str">
        <f>Invoice!F839</f>
        <v>Exchange rate :</v>
      </c>
      <c r="B837" s="79">
        <f>Invoice!C839</f>
        <v>0</v>
      </c>
      <c r="C837" s="80">
        <f>Invoice!B839</f>
        <v>0</v>
      </c>
      <c r="D837" s="85">
        <f t="shared" si="38"/>
        <v>0</v>
      </c>
      <c r="E837" s="85">
        <f t="shared" si="39"/>
        <v>0</v>
      </c>
      <c r="F837" s="86">
        <f>Invoice!G839</f>
        <v>0</v>
      </c>
      <c r="G837" s="87">
        <f t="shared" si="40"/>
        <v>0</v>
      </c>
    </row>
    <row r="838" spans="1:7" s="84" customFormat="1">
      <c r="A838" s="100" t="str">
        <f>Invoice!F840</f>
        <v>Exchange rate :</v>
      </c>
      <c r="B838" s="79">
        <f>Invoice!C840</f>
        <v>0</v>
      </c>
      <c r="C838" s="80">
        <f>Invoice!B840</f>
        <v>0</v>
      </c>
      <c r="D838" s="85">
        <f t="shared" si="38"/>
        <v>0</v>
      </c>
      <c r="E838" s="85">
        <f t="shared" si="39"/>
        <v>0</v>
      </c>
      <c r="F838" s="86">
        <f>Invoice!G840</f>
        <v>0</v>
      </c>
      <c r="G838" s="87">
        <f t="shared" si="40"/>
        <v>0</v>
      </c>
    </row>
    <row r="839" spans="1:7" s="84" customFormat="1">
      <c r="A839" s="100" t="str">
        <f>Invoice!F841</f>
        <v>Exchange rate :</v>
      </c>
      <c r="B839" s="79">
        <f>Invoice!C841</f>
        <v>0</v>
      </c>
      <c r="C839" s="80">
        <f>Invoice!B841</f>
        <v>0</v>
      </c>
      <c r="D839" s="85">
        <f t="shared" si="38"/>
        <v>0</v>
      </c>
      <c r="E839" s="85">
        <f t="shared" si="39"/>
        <v>0</v>
      </c>
      <c r="F839" s="86">
        <f>Invoice!G841</f>
        <v>0</v>
      </c>
      <c r="G839" s="87">
        <f t="shared" si="40"/>
        <v>0</v>
      </c>
    </row>
    <row r="840" spans="1:7" s="84" customFormat="1">
      <c r="A840" s="100" t="str">
        <f>Invoice!F842</f>
        <v>Exchange rate :</v>
      </c>
      <c r="B840" s="79">
        <f>Invoice!C842</f>
        <v>0</v>
      </c>
      <c r="C840" s="80">
        <f>Invoice!B842</f>
        <v>0</v>
      </c>
      <c r="D840" s="85">
        <f t="shared" si="38"/>
        <v>0</v>
      </c>
      <c r="E840" s="85">
        <f t="shared" si="39"/>
        <v>0</v>
      </c>
      <c r="F840" s="86">
        <f>Invoice!G842</f>
        <v>0</v>
      </c>
      <c r="G840" s="87">
        <f t="shared" si="40"/>
        <v>0</v>
      </c>
    </row>
    <row r="841" spans="1:7" s="84" customFormat="1">
      <c r="A841" s="100" t="str">
        <f>Invoice!F843</f>
        <v>Exchange rate :</v>
      </c>
      <c r="B841" s="79">
        <f>Invoice!C843</f>
        <v>0</v>
      </c>
      <c r="C841" s="80">
        <f>Invoice!B843</f>
        <v>0</v>
      </c>
      <c r="D841" s="85">
        <f t="shared" si="38"/>
        <v>0</v>
      </c>
      <c r="E841" s="85">
        <f t="shared" si="39"/>
        <v>0</v>
      </c>
      <c r="F841" s="86">
        <f>Invoice!G843</f>
        <v>0</v>
      </c>
      <c r="G841" s="87">
        <f t="shared" si="40"/>
        <v>0</v>
      </c>
    </row>
    <row r="842" spans="1:7" s="84" customFormat="1">
      <c r="A842" s="100" t="str">
        <f>Invoice!F844</f>
        <v>Exchange rate :</v>
      </c>
      <c r="B842" s="79">
        <f>Invoice!C844</f>
        <v>0</v>
      </c>
      <c r="C842" s="80">
        <f>Invoice!B844</f>
        <v>0</v>
      </c>
      <c r="D842" s="85">
        <f t="shared" si="38"/>
        <v>0</v>
      </c>
      <c r="E842" s="85">
        <f t="shared" si="39"/>
        <v>0</v>
      </c>
      <c r="F842" s="86">
        <f>Invoice!G844</f>
        <v>0</v>
      </c>
      <c r="G842" s="87">
        <f t="shared" si="40"/>
        <v>0</v>
      </c>
    </row>
    <row r="843" spans="1:7" s="84" customFormat="1">
      <c r="A843" s="100" t="str">
        <f>Invoice!F845</f>
        <v>Exchange rate :</v>
      </c>
      <c r="B843" s="79">
        <f>Invoice!C845</f>
        <v>0</v>
      </c>
      <c r="C843" s="80">
        <f>Invoice!B845</f>
        <v>0</v>
      </c>
      <c r="D843" s="85">
        <f t="shared" si="38"/>
        <v>0</v>
      </c>
      <c r="E843" s="85">
        <f t="shared" si="39"/>
        <v>0</v>
      </c>
      <c r="F843" s="86">
        <f>Invoice!G845</f>
        <v>0</v>
      </c>
      <c r="G843" s="87">
        <f t="shared" si="40"/>
        <v>0</v>
      </c>
    </row>
    <row r="844" spans="1:7" s="84" customFormat="1">
      <c r="A844" s="100" t="str">
        <f>Invoice!F846</f>
        <v>Exchange rate :</v>
      </c>
      <c r="B844" s="79">
        <f>Invoice!C846</f>
        <v>0</v>
      </c>
      <c r="C844" s="80">
        <f>Invoice!B846</f>
        <v>0</v>
      </c>
      <c r="D844" s="85">
        <f t="shared" si="38"/>
        <v>0</v>
      </c>
      <c r="E844" s="85">
        <f t="shared" si="39"/>
        <v>0</v>
      </c>
      <c r="F844" s="86">
        <f>Invoice!G846</f>
        <v>0</v>
      </c>
      <c r="G844" s="87">
        <f t="shared" si="40"/>
        <v>0</v>
      </c>
    </row>
    <row r="845" spans="1:7" s="84" customFormat="1">
      <c r="A845" s="100" t="str">
        <f>Invoice!F847</f>
        <v>Exchange rate :</v>
      </c>
      <c r="B845" s="79">
        <f>Invoice!C847</f>
        <v>0</v>
      </c>
      <c r="C845" s="80">
        <f>Invoice!B847</f>
        <v>0</v>
      </c>
      <c r="D845" s="85">
        <f t="shared" si="38"/>
        <v>0</v>
      </c>
      <c r="E845" s="85">
        <f t="shared" si="39"/>
        <v>0</v>
      </c>
      <c r="F845" s="86">
        <f>Invoice!G847</f>
        <v>0</v>
      </c>
      <c r="G845" s="87">
        <f t="shared" si="40"/>
        <v>0</v>
      </c>
    </row>
    <row r="846" spans="1:7" s="84" customFormat="1">
      <c r="A846" s="100" t="str">
        <f>Invoice!F848</f>
        <v>Exchange rate :</v>
      </c>
      <c r="B846" s="79">
        <f>Invoice!C848</f>
        <v>0</v>
      </c>
      <c r="C846" s="80">
        <f>Invoice!B848</f>
        <v>0</v>
      </c>
      <c r="D846" s="85">
        <f t="shared" si="38"/>
        <v>0</v>
      </c>
      <c r="E846" s="85">
        <f t="shared" si="39"/>
        <v>0</v>
      </c>
      <c r="F846" s="86">
        <f>Invoice!G848</f>
        <v>0</v>
      </c>
      <c r="G846" s="87">
        <f t="shared" si="40"/>
        <v>0</v>
      </c>
    </row>
    <row r="847" spans="1:7" s="84" customFormat="1">
      <c r="A847" s="100" t="str">
        <f>Invoice!F849</f>
        <v>Exchange rate :</v>
      </c>
      <c r="B847" s="79">
        <f>Invoice!C849</f>
        <v>0</v>
      </c>
      <c r="C847" s="80">
        <f>Invoice!B849</f>
        <v>0</v>
      </c>
      <c r="D847" s="85">
        <f t="shared" si="38"/>
        <v>0</v>
      </c>
      <c r="E847" s="85">
        <f t="shared" si="39"/>
        <v>0</v>
      </c>
      <c r="F847" s="86">
        <f>Invoice!G849</f>
        <v>0</v>
      </c>
      <c r="G847" s="87">
        <f t="shared" si="40"/>
        <v>0</v>
      </c>
    </row>
    <row r="848" spans="1:7" s="84" customFormat="1">
      <c r="A848" s="100" t="str">
        <f>Invoice!F850</f>
        <v>Exchange rate :</v>
      </c>
      <c r="B848" s="79">
        <f>Invoice!C850</f>
        <v>0</v>
      </c>
      <c r="C848" s="80">
        <f>Invoice!B850</f>
        <v>0</v>
      </c>
      <c r="D848" s="85">
        <f t="shared" si="38"/>
        <v>0</v>
      </c>
      <c r="E848" s="85">
        <f t="shared" si="39"/>
        <v>0</v>
      </c>
      <c r="F848" s="86">
        <f>Invoice!G850</f>
        <v>0</v>
      </c>
      <c r="G848" s="87">
        <f t="shared" si="40"/>
        <v>0</v>
      </c>
    </row>
    <row r="849" spans="1:7" s="84" customFormat="1">
      <c r="A849" s="100" t="str">
        <f>Invoice!F851</f>
        <v>Exchange rate :</v>
      </c>
      <c r="B849" s="79">
        <f>Invoice!C851</f>
        <v>0</v>
      </c>
      <c r="C849" s="80">
        <f>Invoice!B851</f>
        <v>0</v>
      </c>
      <c r="D849" s="85">
        <f t="shared" si="38"/>
        <v>0</v>
      </c>
      <c r="E849" s="85">
        <f t="shared" si="39"/>
        <v>0</v>
      </c>
      <c r="F849" s="86">
        <f>Invoice!G851</f>
        <v>0</v>
      </c>
      <c r="G849" s="87">
        <f t="shared" si="40"/>
        <v>0</v>
      </c>
    </row>
    <row r="850" spans="1:7" s="84" customFormat="1">
      <c r="A850" s="100" t="str">
        <f>Invoice!F852</f>
        <v>Exchange rate :</v>
      </c>
      <c r="B850" s="79">
        <f>Invoice!C852</f>
        <v>0</v>
      </c>
      <c r="C850" s="80">
        <f>Invoice!B852</f>
        <v>0</v>
      </c>
      <c r="D850" s="85">
        <f t="shared" si="38"/>
        <v>0</v>
      </c>
      <c r="E850" s="85">
        <f t="shared" si="39"/>
        <v>0</v>
      </c>
      <c r="F850" s="86">
        <f>Invoice!G852</f>
        <v>0</v>
      </c>
      <c r="G850" s="87">
        <f t="shared" si="40"/>
        <v>0</v>
      </c>
    </row>
    <row r="851" spans="1:7" s="84" customFormat="1">
      <c r="A851" s="100" t="str">
        <f>Invoice!F853</f>
        <v>Exchange rate :</v>
      </c>
      <c r="B851" s="79">
        <f>Invoice!C853</f>
        <v>0</v>
      </c>
      <c r="C851" s="80">
        <f>Invoice!B853</f>
        <v>0</v>
      </c>
      <c r="D851" s="85">
        <f t="shared" si="38"/>
        <v>0</v>
      </c>
      <c r="E851" s="85">
        <f t="shared" si="39"/>
        <v>0</v>
      </c>
      <c r="F851" s="86">
        <f>Invoice!G853</f>
        <v>0</v>
      </c>
      <c r="G851" s="87">
        <f t="shared" si="40"/>
        <v>0</v>
      </c>
    </row>
    <row r="852" spans="1:7" s="84" customFormat="1">
      <c r="A852" s="100" t="str">
        <f>Invoice!F854</f>
        <v>Exchange rate :</v>
      </c>
      <c r="B852" s="79">
        <f>Invoice!C854</f>
        <v>0</v>
      </c>
      <c r="C852" s="80">
        <f>Invoice!B854</f>
        <v>0</v>
      </c>
      <c r="D852" s="85">
        <f t="shared" si="38"/>
        <v>0</v>
      </c>
      <c r="E852" s="85">
        <f t="shared" si="39"/>
        <v>0</v>
      </c>
      <c r="F852" s="86">
        <f>Invoice!G854</f>
        <v>0</v>
      </c>
      <c r="G852" s="87">
        <f t="shared" si="40"/>
        <v>0</v>
      </c>
    </row>
    <row r="853" spans="1:7" s="84" customFormat="1">
      <c r="A853" s="100" t="str">
        <f>Invoice!F855</f>
        <v>Exchange rate :</v>
      </c>
      <c r="B853" s="79">
        <f>Invoice!C855</f>
        <v>0</v>
      </c>
      <c r="C853" s="80">
        <f>Invoice!B855</f>
        <v>0</v>
      </c>
      <c r="D853" s="85">
        <f t="shared" si="38"/>
        <v>0</v>
      </c>
      <c r="E853" s="85">
        <f t="shared" si="39"/>
        <v>0</v>
      </c>
      <c r="F853" s="86">
        <f>Invoice!G855</f>
        <v>0</v>
      </c>
      <c r="G853" s="87">
        <f t="shared" si="40"/>
        <v>0</v>
      </c>
    </row>
    <row r="854" spans="1:7" s="84" customFormat="1">
      <c r="A854" s="100" t="str">
        <f>Invoice!F856</f>
        <v>Exchange rate :</v>
      </c>
      <c r="B854" s="79">
        <f>Invoice!C856</f>
        <v>0</v>
      </c>
      <c r="C854" s="80">
        <f>Invoice!B856</f>
        <v>0</v>
      </c>
      <c r="D854" s="85">
        <f t="shared" si="38"/>
        <v>0</v>
      </c>
      <c r="E854" s="85">
        <f t="shared" si="39"/>
        <v>0</v>
      </c>
      <c r="F854" s="86">
        <f>Invoice!G856</f>
        <v>0</v>
      </c>
      <c r="G854" s="87">
        <f t="shared" si="40"/>
        <v>0</v>
      </c>
    </row>
    <row r="855" spans="1:7" s="84" customFormat="1">
      <c r="A855" s="100" t="str">
        <f>Invoice!F857</f>
        <v>Exchange rate :</v>
      </c>
      <c r="B855" s="79">
        <f>Invoice!C857</f>
        <v>0</v>
      </c>
      <c r="C855" s="80">
        <f>Invoice!B857</f>
        <v>0</v>
      </c>
      <c r="D855" s="85">
        <f t="shared" si="38"/>
        <v>0</v>
      </c>
      <c r="E855" s="85">
        <f t="shared" si="39"/>
        <v>0</v>
      </c>
      <c r="F855" s="86">
        <f>Invoice!G857</f>
        <v>0</v>
      </c>
      <c r="G855" s="87">
        <f t="shared" si="40"/>
        <v>0</v>
      </c>
    </row>
    <row r="856" spans="1:7" s="84" customFormat="1">
      <c r="A856" s="100" t="str">
        <f>Invoice!F858</f>
        <v>Exchange rate :</v>
      </c>
      <c r="B856" s="79">
        <f>Invoice!C858</f>
        <v>0</v>
      </c>
      <c r="C856" s="80">
        <f>Invoice!B858</f>
        <v>0</v>
      </c>
      <c r="D856" s="85">
        <f t="shared" si="38"/>
        <v>0</v>
      </c>
      <c r="E856" s="85">
        <f t="shared" si="39"/>
        <v>0</v>
      </c>
      <c r="F856" s="86">
        <f>Invoice!G858</f>
        <v>0</v>
      </c>
      <c r="G856" s="87">
        <f t="shared" si="40"/>
        <v>0</v>
      </c>
    </row>
    <row r="857" spans="1:7" s="84" customFormat="1">
      <c r="A857" s="100" t="str">
        <f>Invoice!F859</f>
        <v>Exchange rate :</v>
      </c>
      <c r="B857" s="79">
        <f>Invoice!C859</f>
        <v>0</v>
      </c>
      <c r="C857" s="80">
        <f>Invoice!B859</f>
        <v>0</v>
      </c>
      <c r="D857" s="85">
        <f t="shared" si="38"/>
        <v>0</v>
      </c>
      <c r="E857" s="85">
        <f t="shared" si="39"/>
        <v>0</v>
      </c>
      <c r="F857" s="86">
        <f>Invoice!G859</f>
        <v>0</v>
      </c>
      <c r="G857" s="87">
        <f t="shared" si="40"/>
        <v>0</v>
      </c>
    </row>
    <row r="858" spans="1:7" s="84" customFormat="1">
      <c r="A858" s="100" t="str">
        <f>Invoice!F860</f>
        <v>Exchange rate :</v>
      </c>
      <c r="B858" s="79">
        <f>Invoice!C860</f>
        <v>0</v>
      </c>
      <c r="C858" s="80">
        <f>Invoice!B860</f>
        <v>0</v>
      </c>
      <c r="D858" s="85">
        <f t="shared" si="38"/>
        <v>0</v>
      </c>
      <c r="E858" s="85">
        <f t="shared" si="39"/>
        <v>0</v>
      </c>
      <c r="F858" s="86">
        <f>Invoice!G860</f>
        <v>0</v>
      </c>
      <c r="G858" s="87">
        <f t="shared" si="40"/>
        <v>0</v>
      </c>
    </row>
    <row r="859" spans="1:7" s="84" customFormat="1">
      <c r="A859" s="100" t="str">
        <f>Invoice!F861</f>
        <v>Exchange rate :</v>
      </c>
      <c r="B859" s="79">
        <f>Invoice!C861</f>
        <v>0</v>
      </c>
      <c r="C859" s="80">
        <f>Invoice!B861</f>
        <v>0</v>
      </c>
      <c r="D859" s="85">
        <f t="shared" si="38"/>
        <v>0</v>
      </c>
      <c r="E859" s="85">
        <f t="shared" si="39"/>
        <v>0</v>
      </c>
      <c r="F859" s="86">
        <f>Invoice!G861</f>
        <v>0</v>
      </c>
      <c r="G859" s="87">
        <f t="shared" si="40"/>
        <v>0</v>
      </c>
    </row>
    <row r="860" spans="1:7" s="84" customFormat="1">
      <c r="A860" s="100" t="str">
        <f>Invoice!F862</f>
        <v>Exchange rate :</v>
      </c>
      <c r="B860" s="79">
        <f>Invoice!C862</f>
        <v>0</v>
      </c>
      <c r="C860" s="80">
        <f>Invoice!B862</f>
        <v>0</v>
      </c>
      <c r="D860" s="85">
        <f t="shared" si="38"/>
        <v>0</v>
      </c>
      <c r="E860" s="85">
        <f t="shared" si="39"/>
        <v>0</v>
      </c>
      <c r="F860" s="86">
        <f>Invoice!G862</f>
        <v>0</v>
      </c>
      <c r="G860" s="87">
        <f t="shared" si="40"/>
        <v>0</v>
      </c>
    </row>
    <row r="861" spans="1:7" s="84" customFormat="1">
      <c r="A861" s="100" t="str">
        <f>Invoice!F863</f>
        <v>Exchange rate :</v>
      </c>
      <c r="B861" s="79">
        <f>Invoice!C863</f>
        <v>0</v>
      </c>
      <c r="C861" s="80">
        <f>Invoice!B863</f>
        <v>0</v>
      </c>
      <c r="D861" s="85">
        <f t="shared" si="38"/>
        <v>0</v>
      </c>
      <c r="E861" s="85">
        <f t="shared" si="39"/>
        <v>0</v>
      </c>
      <c r="F861" s="86">
        <f>Invoice!G863</f>
        <v>0</v>
      </c>
      <c r="G861" s="87">
        <f t="shared" si="40"/>
        <v>0</v>
      </c>
    </row>
    <row r="862" spans="1:7" s="84" customFormat="1">
      <c r="A862" s="100" t="str">
        <f>Invoice!F864</f>
        <v>Exchange rate :</v>
      </c>
      <c r="B862" s="79">
        <f>Invoice!C864</f>
        <v>0</v>
      </c>
      <c r="C862" s="80">
        <f>Invoice!B864</f>
        <v>0</v>
      </c>
      <c r="D862" s="85">
        <f t="shared" si="38"/>
        <v>0</v>
      </c>
      <c r="E862" s="85">
        <f t="shared" si="39"/>
        <v>0</v>
      </c>
      <c r="F862" s="86">
        <f>Invoice!G864</f>
        <v>0</v>
      </c>
      <c r="G862" s="87">
        <f t="shared" si="40"/>
        <v>0</v>
      </c>
    </row>
    <row r="863" spans="1:7" s="84" customFormat="1">
      <c r="A863" s="100" t="str">
        <f>Invoice!F865</f>
        <v>Exchange rate :</v>
      </c>
      <c r="B863" s="79">
        <f>Invoice!C865</f>
        <v>0</v>
      </c>
      <c r="C863" s="80">
        <f>Invoice!B865</f>
        <v>0</v>
      </c>
      <c r="D863" s="85">
        <f t="shared" si="38"/>
        <v>0</v>
      </c>
      <c r="E863" s="85">
        <f t="shared" si="39"/>
        <v>0</v>
      </c>
      <c r="F863" s="86">
        <f>Invoice!G865</f>
        <v>0</v>
      </c>
      <c r="G863" s="87">
        <f t="shared" si="40"/>
        <v>0</v>
      </c>
    </row>
    <row r="864" spans="1:7" s="84" customFormat="1">
      <c r="A864" s="100" t="str">
        <f>Invoice!F866</f>
        <v>Exchange rate :</v>
      </c>
      <c r="B864" s="79">
        <f>Invoice!C866</f>
        <v>0</v>
      </c>
      <c r="C864" s="80">
        <f>Invoice!B866</f>
        <v>0</v>
      </c>
      <c r="D864" s="85">
        <f t="shared" si="38"/>
        <v>0</v>
      </c>
      <c r="E864" s="85">
        <f t="shared" si="39"/>
        <v>0</v>
      </c>
      <c r="F864" s="86">
        <f>Invoice!G866</f>
        <v>0</v>
      </c>
      <c r="G864" s="87">
        <f t="shared" si="40"/>
        <v>0</v>
      </c>
    </row>
    <row r="865" spans="1:7" s="84" customFormat="1">
      <c r="A865" s="100" t="str">
        <f>Invoice!F867</f>
        <v>Exchange rate :</v>
      </c>
      <c r="B865" s="79">
        <f>Invoice!C867</f>
        <v>0</v>
      </c>
      <c r="C865" s="80">
        <f>Invoice!B867</f>
        <v>0</v>
      </c>
      <c r="D865" s="85">
        <f t="shared" si="38"/>
        <v>0</v>
      </c>
      <c r="E865" s="85">
        <f t="shared" si="39"/>
        <v>0</v>
      </c>
      <c r="F865" s="86">
        <f>Invoice!G867</f>
        <v>0</v>
      </c>
      <c r="G865" s="87">
        <f t="shared" si="40"/>
        <v>0</v>
      </c>
    </row>
    <row r="866" spans="1:7" s="84" customFormat="1">
      <c r="A866" s="100" t="str">
        <f>Invoice!F868</f>
        <v>Exchange rate :</v>
      </c>
      <c r="B866" s="79">
        <f>Invoice!C868</f>
        <v>0</v>
      </c>
      <c r="C866" s="80">
        <f>Invoice!B868</f>
        <v>0</v>
      </c>
      <c r="D866" s="85">
        <f t="shared" si="38"/>
        <v>0</v>
      </c>
      <c r="E866" s="85">
        <f t="shared" si="39"/>
        <v>0</v>
      </c>
      <c r="F866" s="86">
        <f>Invoice!G868</f>
        <v>0</v>
      </c>
      <c r="G866" s="87">
        <f t="shared" si="40"/>
        <v>0</v>
      </c>
    </row>
    <row r="867" spans="1:7" s="84" customFormat="1">
      <c r="A867" s="100" t="str">
        <f>Invoice!F869</f>
        <v>Exchange rate :</v>
      </c>
      <c r="B867" s="79">
        <f>Invoice!C869</f>
        <v>0</v>
      </c>
      <c r="C867" s="80">
        <f>Invoice!B869</f>
        <v>0</v>
      </c>
      <c r="D867" s="85">
        <f t="shared" si="38"/>
        <v>0</v>
      </c>
      <c r="E867" s="85">
        <f t="shared" si="39"/>
        <v>0</v>
      </c>
      <c r="F867" s="86">
        <f>Invoice!G869</f>
        <v>0</v>
      </c>
      <c r="G867" s="87">
        <f t="shared" si="40"/>
        <v>0</v>
      </c>
    </row>
    <row r="868" spans="1:7" s="84" customFormat="1">
      <c r="A868" s="100" t="str">
        <f>Invoice!F870</f>
        <v>Exchange rate :</v>
      </c>
      <c r="B868" s="79">
        <f>Invoice!C870</f>
        <v>0</v>
      </c>
      <c r="C868" s="80">
        <f>Invoice!B870</f>
        <v>0</v>
      </c>
      <c r="D868" s="85">
        <f t="shared" si="38"/>
        <v>0</v>
      </c>
      <c r="E868" s="85">
        <f t="shared" si="39"/>
        <v>0</v>
      </c>
      <c r="F868" s="86">
        <f>Invoice!G870</f>
        <v>0</v>
      </c>
      <c r="G868" s="87">
        <f t="shared" si="40"/>
        <v>0</v>
      </c>
    </row>
    <row r="869" spans="1:7" s="84" customFormat="1">
      <c r="A869" s="100" t="str">
        <f>Invoice!F871</f>
        <v>Exchange rate :</v>
      </c>
      <c r="B869" s="79">
        <f>Invoice!C871</f>
        <v>0</v>
      </c>
      <c r="C869" s="80">
        <f>Invoice!B871</f>
        <v>0</v>
      </c>
      <c r="D869" s="85">
        <f t="shared" si="38"/>
        <v>0</v>
      </c>
      <c r="E869" s="85">
        <f t="shared" si="39"/>
        <v>0</v>
      </c>
      <c r="F869" s="86">
        <f>Invoice!G871</f>
        <v>0</v>
      </c>
      <c r="G869" s="87">
        <f t="shared" si="40"/>
        <v>0</v>
      </c>
    </row>
    <row r="870" spans="1:7" s="84" customFormat="1">
      <c r="A870" s="100" t="str">
        <f>Invoice!F872</f>
        <v>Exchange rate :</v>
      </c>
      <c r="B870" s="79">
        <f>Invoice!C872</f>
        <v>0</v>
      </c>
      <c r="C870" s="80">
        <f>Invoice!B872</f>
        <v>0</v>
      </c>
      <c r="D870" s="85">
        <f t="shared" si="38"/>
        <v>0</v>
      </c>
      <c r="E870" s="85">
        <f t="shared" si="39"/>
        <v>0</v>
      </c>
      <c r="F870" s="86">
        <f>Invoice!G872</f>
        <v>0</v>
      </c>
      <c r="G870" s="87">
        <f t="shared" si="40"/>
        <v>0</v>
      </c>
    </row>
    <row r="871" spans="1:7" s="84" customFormat="1">
      <c r="A871" s="100" t="str">
        <f>Invoice!F873</f>
        <v>Exchange rate :</v>
      </c>
      <c r="B871" s="79">
        <f>Invoice!C873</f>
        <v>0</v>
      </c>
      <c r="C871" s="80">
        <f>Invoice!B873</f>
        <v>0</v>
      </c>
      <c r="D871" s="85">
        <f t="shared" si="38"/>
        <v>0</v>
      </c>
      <c r="E871" s="85">
        <f t="shared" si="39"/>
        <v>0</v>
      </c>
      <c r="F871" s="86">
        <f>Invoice!G873</f>
        <v>0</v>
      </c>
      <c r="G871" s="87">
        <f t="shared" si="40"/>
        <v>0</v>
      </c>
    </row>
    <row r="872" spans="1:7" s="84" customFormat="1">
      <c r="A872" s="100" t="str">
        <f>Invoice!F874</f>
        <v>Exchange rate :</v>
      </c>
      <c r="B872" s="79">
        <f>Invoice!C874</f>
        <v>0</v>
      </c>
      <c r="C872" s="80">
        <f>Invoice!B874</f>
        <v>0</v>
      </c>
      <c r="D872" s="85">
        <f t="shared" si="38"/>
        <v>0</v>
      </c>
      <c r="E872" s="85">
        <f t="shared" si="39"/>
        <v>0</v>
      </c>
      <c r="F872" s="86">
        <f>Invoice!G874</f>
        <v>0</v>
      </c>
      <c r="G872" s="87">
        <f t="shared" si="40"/>
        <v>0</v>
      </c>
    </row>
    <row r="873" spans="1:7" s="84" customFormat="1">
      <c r="A873" s="100" t="str">
        <f>Invoice!F875</f>
        <v>Exchange rate :</v>
      </c>
      <c r="B873" s="79">
        <f>Invoice!C875</f>
        <v>0</v>
      </c>
      <c r="C873" s="80">
        <f>Invoice!B875</f>
        <v>0</v>
      </c>
      <c r="D873" s="85">
        <f t="shared" si="38"/>
        <v>0</v>
      </c>
      <c r="E873" s="85">
        <f t="shared" si="39"/>
        <v>0</v>
      </c>
      <c r="F873" s="86">
        <f>Invoice!G875</f>
        <v>0</v>
      </c>
      <c r="G873" s="87">
        <f t="shared" si="40"/>
        <v>0</v>
      </c>
    </row>
    <row r="874" spans="1:7" s="84" customFormat="1">
      <c r="A874" s="100" t="str">
        <f>Invoice!F876</f>
        <v>Exchange rate :</v>
      </c>
      <c r="B874" s="79">
        <f>Invoice!C876</f>
        <v>0</v>
      </c>
      <c r="C874" s="80">
        <f>Invoice!B876</f>
        <v>0</v>
      </c>
      <c r="D874" s="85">
        <f t="shared" si="38"/>
        <v>0</v>
      </c>
      <c r="E874" s="85">
        <f t="shared" si="39"/>
        <v>0</v>
      </c>
      <c r="F874" s="86">
        <f>Invoice!G876</f>
        <v>0</v>
      </c>
      <c r="G874" s="87">
        <f t="shared" si="40"/>
        <v>0</v>
      </c>
    </row>
    <row r="875" spans="1:7" s="84" customFormat="1">
      <c r="A875" s="100" t="str">
        <f>Invoice!F877</f>
        <v>Exchange rate :</v>
      </c>
      <c r="B875" s="79">
        <f>Invoice!C877</f>
        <v>0</v>
      </c>
      <c r="C875" s="80">
        <f>Invoice!B877</f>
        <v>0</v>
      </c>
      <c r="D875" s="85">
        <f t="shared" si="38"/>
        <v>0</v>
      </c>
      <c r="E875" s="85">
        <f t="shared" si="39"/>
        <v>0</v>
      </c>
      <c r="F875" s="86">
        <f>Invoice!G877</f>
        <v>0</v>
      </c>
      <c r="G875" s="87">
        <f t="shared" si="40"/>
        <v>0</v>
      </c>
    </row>
    <row r="876" spans="1:7" s="84" customFormat="1">
      <c r="A876" s="100" t="str">
        <f>Invoice!F878</f>
        <v>Exchange rate :</v>
      </c>
      <c r="B876" s="79">
        <f>Invoice!C878</f>
        <v>0</v>
      </c>
      <c r="C876" s="80">
        <f>Invoice!B878</f>
        <v>0</v>
      </c>
      <c r="D876" s="85">
        <f t="shared" si="38"/>
        <v>0</v>
      </c>
      <c r="E876" s="85">
        <f t="shared" si="39"/>
        <v>0</v>
      </c>
      <c r="F876" s="86">
        <f>Invoice!G878</f>
        <v>0</v>
      </c>
      <c r="G876" s="87">
        <f t="shared" si="40"/>
        <v>0</v>
      </c>
    </row>
    <row r="877" spans="1:7" s="84" customFormat="1">
      <c r="A877" s="100" t="str">
        <f>Invoice!F879</f>
        <v>Exchange rate :</v>
      </c>
      <c r="B877" s="79">
        <f>Invoice!C879</f>
        <v>0</v>
      </c>
      <c r="C877" s="80">
        <f>Invoice!B879</f>
        <v>0</v>
      </c>
      <c r="D877" s="85">
        <f t="shared" si="38"/>
        <v>0</v>
      </c>
      <c r="E877" s="85">
        <f t="shared" si="39"/>
        <v>0</v>
      </c>
      <c r="F877" s="86">
        <f>Invoice!G879</f>
        <v>0</v>
      </c>
      <c r="G877" s="87">
        <f t="shared" si="40"/>
        <v>0</v>
      </c>
    </row>
    <row r="878" spans="1:7" s="84" customFormat="1">
      <c r="A878" s="100" t="str">
        <f>Invoice!F880</f>
        <v>Exchange rate :</v>
      </c>
      <c r="B878" s="79">
        <f>Invoice!C880</f>
        <v>0</v>
      </c>
      <c r="C878" s="80">
        <f>Invoice!B880</f>
        <v>0</v>
      </c>
      <c r="D878" s="85">
        <f t="shared" si="38"/>
        <v>0</v>
      </c>
      <c r="E878" s="85">
        <f t="shared" si="39"/>
        <v>0</v>
      </c>
      <c r="F878" s="86">
        <f>Invoice!G880</f>
        <v>0</v>
      </c>
      <c r="G878" s="87">
        <f t="shared" si="40"/>
        <v>0</v>
      </c>
    </row>
    <row r="879" spans="1:7" s="84" customFormat="1">
      <c r="A879" s="100" t="str">
        <f>Invoice!F881</f>
        <v>Exchange rate :</v>
      </c>
      <c r="B879" s="79">
        <f>Invoice!C881</f>
        <v>0</v>
      </c>
      <c r="C879" s="80">
        <f>Invoice!B881</f>
        <v>0</v>
      </c>
      <c r="D879" s="85">
        <f t="shared" si="38"/>
        <v>0</v>
      </c>
      <c r="E879" s="85">
        <f t="shared" si="39"/>
        <v>0</v>
      </c>
      <c r="F879" s="86">
        <f>Invoice!G881</f>
        <v>0</v>
      </c>
      <c r="G879" s="87">
        <f t="shared" si="40"/>
        <v>0</v>
      </c>
    </row>
    <row r="880" spans="1:7" s="84" customFormat="1">
      <c r="A880" s="100" t="str">
        <f>Invoice!F882</f>
        <v>Exchange rate :</v>
      </c>
      <c r="B880" s="79">
        <f>Invoice!C882</f>
        <v>0</v>
      </c>
      <c r="C880" s="80">
        <f>Invoice!B882</f>
        <v>0</v>
      </c>
      <c r="D880" s="85">
        <f t="shared" si="38"/>
        <v>0</v>
      </c>
      <c r="E880" s="85">
        <f t="shared" si="39"/>
        <v>0</v>
      </c>
      <c r="F880" s="86">
        <f>Invoice!G882</f>
        <v>0</v>
      </c>
      <c r="G880" s="87">
        <f t="shared" si="40"/>
        <v>0</v>
      </c>
    </row>
    <row r="881" spans="1:7" s="84" customFormat="1">
      <c r="A881" s="100" t="str">
        <f>Invoice!F883</f>
        <v>Exchange rate :</v>
      </c>
      <c r="B881" s="79">
        <f>Invoice!C883</f>
        <v>0</v>
      </c>
      <c r="C881" s="80">
        <f>Invoice!B883</f>
        <v>0</v>
      </c>
      <c r="D881" s="85">
        <f t="shared" si="38"/>
        <v>0</v>
      </c>
      <c r="E881" s="85">
        <f t="shared" si="39"/>
        <v>0</v>
      </c>
      <c r="F881" s="86">
        <f>Invoice!G883</f>
        <v>0</v>
      </c>
      <c r="G881" s="87">
        <f t="shared" si="40"/>
        <v>0</v>
      </c>
    </row>
    <row r="882" spans="1:7" s="84" customFormat="1">
      <c r="A882" s="100" t="str">
        <f>Invoice!F884</f>
        <v>Exchange rate :</v>
      </c>
      <c r="B882" s="79">
        <f>Invoice!C884</f>
        <v>0</v>
      </c>
      <c r="C882" s="80">
        <f>Invoice!B884</f>
        <v>0</v>
      </c>
      <c r="D882" s="85">
        <f t="shared" si="38"/>
        <v>0</v>
      </c>
      <c r="E882" s="85">
        <f t="shared" si="39"/>
        <v>0</v>
      </c>
      <c r="F882" s="86">
        <f>Invoice!G884</f>
        <v>0</v>
      </c>
      <c r="G882" s="87">
        <f t="shared" si="40"/>
        <v>0</v>
      </c>
    </row>
    <row r="883" spans="1:7" s="84" customFormat="1">
      <c r="A883" s="100" t="str">
        <f>Invoice!F885</f>
        <v>Exchange rate :</v>
      </c>
      <c r="B883" s="79">
        <f>Invoice!C885</f>
        <v>0</v>
      </c>
      <c r="C883" s="80">
        <f>Invoice!B885</f>
        <v>0</v>
      </c>
      <c r="D883" s="85">
        <f t="shared" si="38"/>
        <v>0</v>
      </c>
      <c r="E883" s="85">
        <f t="shared" si="39"/>
        <v>0</v>
      </c>
      <c r="F883" s="86">
        <f>Invoice!G885</f>
        <v>0</v>
      </c>
      <c r="G883" s="87">
        <f t="shared" si="40"/>
        <v>0</v>
      </c>
    </row>
    <row r="884" spans="1:7" s="84" customFormat="1">
      <c r="A884" s="100" t="str">
        <f>Invoice!F886</f>
        <v>Exchange rate :</v>
      </c>
      <c r="B884" s="79">
        <f>Invoice!C886</f>
        <v>0</v>
      </c>
      <c r="C884" s="80">
        <f>Invoice!B886</f>
        <v>0</v>
      </c>
      <c r="D884" s="85">
        <f t="shared" si="38"/>
        <v>0</v>
      </c>
      <c r="E884" s="85">
        <f t="shared" si="39"/>
        <v>0</v>
      </c>
      <c r="F884" s="86">
        <f>Invoice!G886</f>
        <v>0</v>
      </c>
      <c r="G884" s="87">
        <f t="shared" si="40"/>
        <v>0</v>
      </c>
    </row>
    <row r="885" spans="1:7" s="84" customFormat="1">
      <c r="A885" s="100" t="str">
        <f>Invoice!F887</f>
        <v>Exchange rate :</v>
      </c>
      <c r="B885" s="79">
        <f>Invoice!C887</f>
        <v>0</v>
      </c>
      <c r="C885" s="80">
        <f>Invoice!B887</f>
        <v>0</v>
      </c>
      <c r="D885" s="85">
        <f t="shared" si="38"/>
        <v>0</v>
      </c>
      <c r="E885" s="85">
        <f t="shared" si="39"/>
        <v>0</v>
      </c>
      <c r="F885" s="86">
        <f>Invoice!G887</f>
        <v>0</v>
      </c>
      <c r="G885" s="87">
        <f t="shared" si="40"/>
        <v>0</v>
      </c>
    </row>
    <row r="886" spans="1:7" s="84" customFormat="1">
      <c r="A886" s="100" t="str">
        <f>Invoice!F888</f>
        <v>Exchange rate :</v>
      </c>
      <c r="B886" s="79">
        <f>Invoice!C888</f>
        <v>0</v>
      </c>
      <c r="C886" s="80">
        <f>Invoice!B888</f>
        <v>0</v>
      </c>
      <c r="D886" s="85">
        <f t="shared" si="38"/>
        <v>0</v>
      </c>
      <c r="E886" s="85">
        <f t="shared" si="39"/>
        <v>0</v>
      </c>
      <c r="F886" s="86">
        <f>Invoice!G888</f>
        <v>0</v>
      </c>
      <c r="G886" s="87">
        <f t="shared" si="40"/>
        <v>0</v>
      </c>
    </row>
    <row r="887" spans="1:7" s="84" customFormat="1">
      <c r="A887" s="100" t="str">
        <f>Invoice!F889</f>
        <v>Exchange rate :</v>
      </c>
      <c r="B887" s="79">
        <f>Invoice!C889</f>
        <v>0</v>
      </c>
      <c r="C887" s="80">
        <f>Invoice!B889</f>
        <v>0</v>
      </c>
      <c r="D887" s="85">
        <f t="shared" si="38"/>
        <v>0</v>
      </c>
      <c r="E887" s="85">
        <f t="shared" si="39"/>
        <v>0</v>
      </c>
      <c r="F887" s="86">
        <f>Invoice!G889</f>
        <v>0</v>
      </c>
      <c r="G887" s="87">
        <f t="shared" si="40"/>
        <v>0</v>
      </c>
    </row>
    <row r="888" spans="1:7" s="84" customFormat="1">
      <c r="A888" s="100" t="str">
        <f>Invoice!F890</f>
        <v>Exchange rate :</v>
      </c>
      <c r="B888" s="79">
        <f>Invoice!C890</f>
        <v>0</v>
      </c>
      <c r="C888" s="80">
        <f>Invoice!B890</f>
        <v>0</v>
      </c>
      <c r="D888" s="85">
        <f t="shared" si="38"/>
        <v>0</v>
      </c>
      <c r="E888" s="85">
        <f t="shared" si="39"/>
        <v>0</v>
      </c>
      <c r="F888" s="86">
        <f>Invoice!G890</f>
        <v>0</v>
      </c>
      <c r="G888" s="87">
        <f t="shared" si="40"/>
        <v>0</v>
      </c>
    </row>
    <row r="889" spans="1:7" s="84" customFormat="1">
      <c r="A889" s="100" t="str">
        <f>Invoice!F891</f>
        <v>Exchange rate :</v>
      </c>
      <c r="B889" s="79">
        <f>Invoice!C891</f>
        <v>0</v>
      </c>
      <c r="C889" s="80">
        <f>Invoice!B891</f>
        <v>0</v>
      </c>
      <c r="D889" s="85">
        <f t="shared" si="38"/>
        <v>0</v>
      </c>
      <c r="E889" s="85">
        <f t="shared" si="39"/>
        <v>0</v>
      </c>
      <c r="F889" s="86">
        <f>Invoice!G891</f>
        <v>0</v>
      </c>
      <c r="G889" s="87">
        <f t="shared" si="40"/>
        <v>0</v>
      </c>
    </row>
    <row r="890" spans="1:7" s="84" customFormat="1">
      <c r="A890" s="100" t="str">
        <f>Invoice!F892</f>
        <v>Exchange rate :</v>
      </c>
      <c r="B890" s="79">
        <f>Invoice!C892</f>
        <v>0</v>
      </c>
      <c r="C890" s="80">
        <f>Invoice!B892</f>
        <v>0</v>
      </c>
      <c r="D890" s="85">
        <f t="shared" si="38"/>
        <v>0</v>
      </c>
      <c r="E890" s="85">
        <f t="shared" si="39"/>
        <v>0</v>
      </c>
      <c r="F890" s="86">
        <f>Invoice!G892</f>
        <v>0</v>
      </c>
      <c r="G890" s="87">
        <f t="shared" si="40"/>
        <v>0</v>
      </c>
    </row>
    <row r="891" spans="1:7" s="84" customFormat="1">
      <c r="A891" s="100" t="str">
        <f>Invoice!F893</f>
        <v>Exchange rate :</v>
      </c>
      <c r="B891" s="79">
        <f>Invoice!C893</f>
        <v>0</v>
      </c>
      <c r="C891" s="80">
        <f>Invoice!B893</f>
        <v>0</v>
      </c>
      <c r="D891" s="85">
        <f t="shared" si="38"/>
        <v>0</v>
      </c>
      <c r="E891" s="85">
        <f t="shared" si="39"/>
        <v>0</v>
      </c>
      <c r="F891" s="86">
        <f>Invoice!G893</f>
        <v>0</v>
      </c>
      <c r="G891" s="87">
        <f t="shared" si="40"/>
        <v>0</v>
      </c>
    </row>
    <row r="892" spans="1:7" s="84" customFormat="1">
      <c r="A892" s="100" t="str">
        <f>Invoice!F894</f>
        <v>Exchange rate :</v>
      </c>
      <c r="B892" s="79">
        <f>Invoice!C894</f>
        <v>0</v>
      </c>
      <c r="C892" s="80">
        <f>Invoice!B894</f>
        <v>0</v>
      </c>
      <c r="D892" s="85">
        <f t="shared" si="38"/>
        <v>0</v>
      </c>
      <c r="E892" s="85">
        <f t="shared" si="39"/>
        <v>0</v>
      </c>
      <c r="F892" s="86">
        <f>Invoice!G894</f>
        <v>0</v>
      </c>
      <c r="G892" s="87">
        <f t="shared" si="40"/>
        <v>0</v>
      </c>
    </row>
    <row r="893" spans="1:7" s="84" customFormat="1">
      <c r="A893" s="100" t="str">
        <f>Invoice!F895</f>
        <v>Exchange rate :</v>
      </c>
      <c r="B893" s="79">
        <f>Invoice!C895</f>
        <v>0</v>
      </c>
      <c r="C893" s="80">
        <f>Invoice!B895</f>
        <v>0</v>
      </c>
      <c r="D893" s="85">
        <f t="shared" si="38"/>
        <v>0</v>
      </c>
      <c r="E893" s="85">
        <f t="shared" si="39"/>
        <v>0</v>
      </c>
      <c r="F893" s="86">
        <f>Invoice!G895</f>
        <v>0</v>
      </c>
      <c r="G893" s="87">
        <f t="shared" si="40"/>
        <v>0</v>
      </c>
    </row>
    <row r="894" spans="1:7" s="84" customFormat="1">
      <c r="A894" s="100" t="str">
        <f>Invoice!F896</f>
        <v>Exchange rate :</v>
      </c>
      <c r="B894" s="79">
        <f>Invoice!C896</f>
        <v>0</v>
      </c>
      <c r="C894" s="80">
        <f>Invoice!B896</f>
        <v>0</v>
      </c>
      <c r="D894" s="85">
        <f t="shared" si="38"/>
        <v>0</v>
      </c>
      <c r="E894" s="85">
        <f t="shared" si="39"/>
        <v>0</v>
      </c>
      <c r="F894" s="86">
        <f>Invoice!G896</f>
        <v>0</v>
      </c>
      <c r="G894" s="87">
        <f t="shared" si="40"/>
        <v>0</v>
      </c>
    </row>
    <row r="895" spans="1:7" s="84" customFormat="1">
      <c r="A895" s="100" t="str">
        <f>Invoice!F897</f>
        <v>Exchange rate :</v>
      </c>
      <c r="B895" s="79">
        <f>Invoice!C897</f>
        <v>0</v>
      </c>
      <c r="C895" s="80">
        <f>Invoice!B897</f>
        <v>0</v>
      </c>
      <c r="D895" s="85">
        <f t="shared" si="38"/>
        <v>0</v>
      </c>
      <c r="E895" s="85">
        <f t="shared" si="39"/>
        <v>0</v>
      </c>
      <c r="F895" s="86">
        <f>Invoice!G897</f>
        <v>0</v>
      </c>
      <c r="G895" s="87">
        <f t="shared" si="40"/>
        <v>0</v>
      </c>
    </row>
    <row r="896" spans="1:7" s="84" customFormat="1">
      <c r="A896" s="100" t="str">
        <f>Invoice!F898</f>
        <v>Exchange rate :</v>
      </c>
      <c r="B896" s="79">
        <f>Invoice!C898</f>
        <v>0</v>
      </c>
      <c r="C896" s="80">
        <f>Invoice!B898</f>
        <v>0</v>
      </c>
      <c r="D896" s="85">
        <f t="shared" si="38"/>
        <v>0</v>
      </c>
      <c r="E896" s="85">
        <f t="shared" si="39"/>
        <v>0</v>
      </c>
      <c r="F896" s="86">
        <f>Invoice!G898</f>
        <v>0</v>
      </c>
      <c r="G896" s="87">
        <f t="shared" si="40"/>
        <v>0</v>
      </c>
    </row>
    <row r="897" spans="1:7" s="84" customFormat="1">
      <c r="A897" s="100" t="str">
        <f>Invoice!F899</f>
        <v>Exchange rate :</v>
      </c>
      <c r="B897" s="79">
        <f>Invoice!C899</f>
        <v>0</v>
      </c>
      <c r="C897" s="80">
        <f>Invoice!B899</f>
        <v>0</v>
      </c>
      <c r="D897" s="85">
        <f t="shared" ref="D897:D960" si="41">F897/$D$14</f>
        <v>0</v>
      </c>
      <c r="E897" s="85">
        <f t="shared" ref="E897:E960" si="42">G897/$D$14</f>
        <v>0</v>
      </c>
      <c r="F897" s="86">
        <f>Invoice!G899</f>
        <v>0</v>
      </c>
      <c r="G897" s="87">
        <f t="shared" ref="G897:G960" si="43">C897*F897</f>
        <v>0</v>
      </c>
    </row>
    <row r="898" spans="1:7" s="84" customFormat="1">
      <c r="A898" s="100" t="str">
        <f>Invoice!F900</f>
        <v>Exchange rate :</v>
      </c>
      <c r="B898" s="79">
        <f>Invoice!C900</f>
        <v>0</v>
      </c>
      <c r="C898" s="80">
        <f>Invoice!B900</f>
        <v>0</v>
      </c>
      <c r="D898" s="85">
        <f t="shared" si="41"/>
        <v>0</v>
      </c>
      <c r="E898" s="85">
        <f t="shared" si="42"/>
        <v>0</v>
      </c>
      <c r="F898" s="86">
        <f>Invoice!G900</f>
        <v>0</v>
      </c>
      <c r="G898" s="87">
        <f t="shared" si="43"/>
        <v>0</v>
      </c>
    </row>
    <row r="899" spans="1:7" s="84" customFormat="1">
      <c r="A899" s="100" t="str">
        <f>Invoice!F901</f>
        <v>Exchange rate :</v>
      </c>
      <c r="B899" s="79">
        <f>Invoice!C901</f>
        <v>0</v>
      </c>
      <c r="C899" s="80">
        <f>Invoice!B901</f>
        <v>0</v>
      </c>
      <c r="D899" s="85">
        <f t="shared" si="41"/>
        <v>0</v>
      </c>
      <c r="E899" s="85">
        <f t="shared" si="42"/>
        <v>0</v>
      </c>
      <c r="F899" s="86">
        <f>Invoice!G901</f>
        <v>0</v>
      </c>
      <c r="G899" s="87">
        <f t="shared" si="43"/>
        <v>0</v>
      </c>
    </row>
    <row r="900" spans="1:7" s="84" customFormat="1">
      <c r="A900" s="100" t="str">
        <f>Invoice!F902</f>
        <v>Exchange rate :</v>
      </c>
      <c r="B900" s="79">
        <f>Invoice!C902</f>
        <v>0</v>
      </c>
      <c r="C900" s="80">
        <f>Invoice!B902</f>
        <v>0</v>
      </c>
      <c r="D900" s="85">
        <f t="shared" si="41"/>
        <v>0</v>
      </c>
      <c r="E900" s="85">
        <f t="shared" si="42"/>
        <v>0</v>
      </c>
      <c r="F900" s="86">
        <f>Invoice!G902</f>
        <v>0</v>
      </c>
      <c r="G900" s="87">
        <f t="shared" si="43"/>
        <v>0</v>
      </c>
    </row>
    <row r="901" spans="1:7" s="84" customFormat="1">
      <c r="A901" s="100" t="str">
        <f>Invoice!F903</f>
        <v>Exchange rate :</v>
      </c>
      <c r="B901" s="79">
        <f>Invoice!C903</f>
        <v>0</v>
      </c>
      <c r="C901" s="80">
        <f>Invoice!B903</f>
        <v>0</v>
      </c>
      <c r="D901" s="85">
        <f t="shared" si="41"/>
        <v>0</v>
      </c>
      <c r="E901" s="85">
        <f t="shared" si="42"/>
        <v>0</v>
      </c>
      <c r="F901" s="86">
        <f>Invoice!G903</f>
        <v>0</v>
      </c>
      <c r="G901" s="87">
        <f t="shared" si="43"/>
        <v>0</v>
      </c>
    </row>
    <row r="902" spans="1:7" s="84" customFormat="1">
      <c r="A902" s="100" t="str">
        <f>Invoice!F904</f>
        <v>Exchange rate :</v>
      </c>
      <c r="B902" s="79">
        <f>Invoice!C904</f>
        <v>0</v>
      </c>
      <c r="C902" s="80">
        <f>Invoice!B904</f>
        <v>0</v>
      </c>
      <c r="D902" s="85">
        <f t="shared" si="41"/>
        <v>0</v>
      </c>
      <c r="E902" s="85">
        <f t="shared" si="42"/>
        <v>0</v>
      </c>
      <c r="F902" s="86">
        <f>Invoice!G904</f>
        <v>0</v>
      </c>
      <c r="G902" s="87">
        <f t="shared" si="43"/>
        <v>0</v>
      </c>
    </row>
    <row r="903" spans="1:7" s="84" customFormat="1">
      <c r="A903" s="100" t="str">
        <f>Invoice!F905</f>
        <v>Exchange rate :</v>
      </c>
      <c r="B903" s="79">
        <f>Invoice!C905</f>
        <v>0</v>
      </c>
      <c r="C903" s="80">
        <f>Invoice!B905</f>
        <v>0</v>
      </c>
      <c r="D903" s="85">
        <f t="shared" si="41"/>
        <v>0</v>
      </c>
      <c r="E903" s="85">
        <f t="shared" si="42"/>
        <v>0</v>
      </c>
      <c r="F903" s="86">
        <f>Invoice!G905</f>
        <v>0</v>
      </c>
      <c r="G903" s="87">
        <f t="shared" si="43"/>
        <v>0</v>
      </c>
    </row>
    <row r="904" spans="1:7" s="84" customFormat="1">
      <c r="A904" s="100" t="str">
        <f>Invoice!F906</f>
        <v>Exchange rate :</v>
      </c>
      <c r="B904" s="79">
        <f>Invoice!C906</f>
        <v>0</v>
      </c>
      <c r="C904" s="80">
        <f>Invoice!B906</f>
        <v>0</v>
      </c>
      <c r="D904" s="85">
        <f t="shared" si="41"/>
        <v>0</v>
      </c>
      <c r="E904" s="85">
        <f t="shared" si="42"/>
        <v>0</v>
      </c>
      <c r="F904" s="86">
        <f>Invoice!G906</f>
        <v>0</v>
      </c>
      <c r="G904" s="87">
        <f t="shared" si="43"/>
        <v>0</v>
      </c>
    </row>
    <row r="905" spans="1:7" s="84" customFormat="1">
      <c r="A905" s="100" t="str">
        <f>Invoice!F907</f>
        <v>Exchange rate :</v>
      </c>
      <c r="B905" s="79">
        <f>Invoice!C907</f>
        <v>0</v>
      </c>
      <c r="C905" s="80">
        <f>Invoice!B907</f>
        <v>0</v>
      </c>
      <c r="D905" s="85">
        <f t="shared" si="41"/>
        <v>0</v>
      </c>
      <c r="E905" s="85">
        <f t="shared" si="42"/>
        <v>0</v>
      </c>
      <c r="F905" s="86">
        <f>Invoice!G907</f>
        <v>0</v>
      </c>
      <c r="G905" s="87">
        <f t="shared" si="43"/>
        <v>0</v>
      </c>
    </row>
    <row r="906" spans="1:7" s="84" customFormat="1">
      <c r="A906" s="100" t="str">
        <f>Invoice!F908</f>
        <v>Exchange rate :</v>
      </c>
      <c r="B906" s="79">
        <f>Invoice!C908</f>
        <v>0</v>
      </c>
      <c r="C906" s="80">
        <f>Invoice!B908</f>
        <v>0</v>
      </c>
      <c r="D906" s="85">
        <f t="shared" si="41"/>
        <v>0</v>
      </c>
      <c r="E906" s="85">
        <f t="shared" si="42"/>
        <v>0</v>
      </c>
      <c r="F906" s="86">
        <f>Invoice!G908</f>
        <v>0</v>
      </c>
      <c r="G906" s="87">
        <f t="shared" si="43"/>
        <v>0</v>
      </c>
    </row>
    <row r="907" spans="1:7" s="84" customFormat="1">
      <c r="A907" s="100" t="str">
        <f>Invoice!F909</f>
        <v>Exchange rate :</v>
      </c>
      <c r="B907" s="79">
        <f>Invoice!C909</f>
        <v>0</v>
      </c>
      <c r="C907" s="80">
        <f>Invoice!B909</f>
        <v>0</v>
      </c>
      <c r="D907" s="85">
        <f t="shared" si="41"/>
        <v>0</v>
      </c>
      <c r="E907" s="85">
        <f t="shared" si="42"/>
        <v>0</v>
      </c>
      <c r="F907" s="86">
        <f>Invoice!G909</f>
        <v>0</v>
      </c>
      <c r="G907" s="87">
        <f t="shared" si="43"/>
        <v>0</v>
      </c>
    </row>
    <row r="908" spans="1:7" s="84" customFormat="1">
      <c r="A908" s="100" t="str">
        <f>Invoice!F910</f>
        <v>Exchange rate :</v>
      </c>
      <c r="B908" s="79">
        <f>Invoice!C910</f>
        <v>0</v>
      </c>
      <c r="C908" s="80">
        <f>Invoice!B910</f>
        <v>0</v>
      </c>
      <c r="D908" s="85">
        <f t="shared" si="41"/>
        <v>0</v>
      </c>
      <c r="E908" s="85">
        <f t="shared" si="42"/>
        <v>0</v>
      </c>
      <c r="F908" s="86">
        <f>Invoice!G910</f>
        <v>0</v>
      </c>
      <c r="G908" s="87">
        <f t="shared" si="43"/>
        <v>0</v>
      </c>
    </row>
    <row r="909" spans="1:7" s="84" customFormat="1">
      <c r="A909" s="100" t="str">
        <f>Invoice!F911</f>
        <v>Exchange rate :</v>
      </c>
      <c r="B909" s="79">
        <f>Invoice!C911</f>
        <v>0</v>
      </c>
      <c r="C909" s="80">
        <f>Invoice!B911</f>
        <v>0</v>
      </c>
      <c r="D909" s="85">
        <f t="shared" si="41"/>
        <v>0</v>
      </c>
      <c r="E909" s="85">
        <f t="shared" si="42"/>
        <v>0</v>
      </c>
      <c r="F909" s="86">
        <f>Invoice!G911</f>
        <v>0</v>
      </c>
      <c r="G909" s="87">
        <f t="shared" si="43"/>
        <v>0</v>
      </c>
    </row>
    <row r="910" spans="1:7" s="84" customFormat="1">
      <c r="A910" s="100" t="str">
        <f>Invoice!F912</f>
        <v>Exchange rate :</v>
      </c>
      <c r="B910" s="79">
        <f>Invoice!C912</f>
        <v>0</v>
      </c>
      <c r="C910" s="80">
        <f>Invoice!B912</f>
        <v>0</v>
      </c>
      <c r="D910" s="85">
        <f t="shared" si="41"/>
        <v>0</v>
      </c>
      <c r="E910" s="85">
        <f t="shared" si="42"/>
        <v>0</v>
      </c>
      <c r="F910" s="86">
        <f>Invoice!G912</f>
        <v>0</v>
      </c>
      <c r="G910" s="87">
        <f t="shared" si="43"/>
        <v>0</v>
      </c>
    </row>
    <row r="911" spans="1:7" s="84" customFormat="1">
      <c r="A911" s="100" t="str">
        <f>Invoice!F913</f>
        <v>Exchange rate :</v>
      </c>
      <c r="B911" s="79">
        <f>Invoice!C913</f>
        <v>0</v>
      </c>
      <c r="C911" s="80">
        <f>Invoice!B913</f>
        <v>0</v>
      </c>
      <c r="D911" s="85">
        <f t="shared" si="41"/>
        <v>0</v>
      </c>
      <c r="E911" s="85">
        <f t="shared" si="42"/>
        <v>0</v>
      </c>
      <c r="F911" s="86">
        <f>Invoice!G913</f>
        <v>0</v>
      </c>
      <c r="G911" s="87">
        <f t="shared" si="43"/>
        <v>0</v>
      </c>
    </row>
    <row r="912" spans="1:7" s="84" customFormat="1">
      <c r="A912" s="100" t="str">
        <f>Invoice!F914</f>
        <v>Exchange rate :</v>
      </c>
      <c r="B912" s="79">
        <f>Invoice!C914</f>
        <v>0</v>
      </c>
      <c r="C912" s="80">
        <f>Invoice!B914</f>
        <v>0</v>
      </c>
      <c r="D912" s="85">
        <f t="shared" si="41"/>
        <v>0</v>
      </c>
      <c r="E912" s="85">
        <f t="shared" si="42"/>
        <v>0</v>
      </c>
      <c r="F912" s="86">
        <f>Invoice!G914</f>
        <v>0</v>
      </c>
      <c r="G912" s="87">
        <f t="shared" si="43"/>
        <v>0</v>
      </c>
    </row>
    <row r="913" spans="1:7" s="84" customFormat="1">
      <c r="A913" s="100" t="str">
        <f>Invoice!F915</f>
        <v>Exchange rate :</v>
      </c>
      <c r="B913" s="79">
        <f>Invoice!C915</f>
        <v>0</v>
      </c>
      <c r="C913" s="80">
        <f>Invoice!B915</f>
        <v>0</v>
      </c>
      <c r="D913" s="85">
        <f t="shared" si="41"/>
        <v>0</v>
      </c>
      <c r="E913" s="85">
        <f t="shared" si="42"/>
        <v>0</v>
      </c>
      <c r="F913" s="86">
        <f>Invoice!G915</f>
        <v>0</v>
      </c>
      <c r="G913" s="87">
        <f t="shared" si="43"/>
        <v>0</v>
      </c>
    </row>
    <row r="914" spans="1:7" s="84" customFormat="1">
      <c r="A914" s="100" t="str">
        <f>Invoice!F916</f>
        <v>Exchange rate :</v>
      </c>
      <c r="B914" s="79">
        <f>Invoice!C916</f>
        <v>0</v>
      </c>
      <c r="C914" s="80">
        <f>Invoice!B916</f>
        <v>0</v>
      </c>
      <c r="D914" s="85">
        <f t="shared" si="41"/>
        <v>0</v>
      </c>
      <c r="E914" s="85">
        <f t="shared" si="42"/>
        <v>0</v>
      </c>
      <c r="F914" s="86">
        <f>Invoice!G916</f>
        <v>0</v>
      </c>
      <c r="G914" s="87">
        <f t="shared" si="43"/>
        <v>0</v>
      </c>
    </row>
    <row r="915" spans="1:7" s="84" customFormat="1">
      <c r="A915" s="100" t="str">
        <f>Invoice!F917</f>
        <v>Exchange rate :</v>
      </c>
      <c r="B915" s="79">
        <f>Invoice!C917</f>
        <v>0</v>
      </c>
      <c r="C915" s="80">
        <f>Invoice!B917</f>
        <v>0</v>
      </c>
      <c r="D915" s="85">
        <f t="shared" si="41"/>
        <v>0</v>
      </c>
      <c r="E915" s="85">
        <f t="shared" si="42"/>
        <v>0</v>
      </c>
      <c r="F915" s="86">
        <f>Invoice!G917</f>
        <v>0</v>
      </c>
      <c r="G915" s="87">
        <f t="shared" si="43"/>
        <v>0</v>
      </c>
    </row>
    <row r="916" spans="1:7" s="84" customFormat="1">
      <c r="A916" s="100" t="str">
        <f>Invoice!F918</f>
        <v>Exchange rate :</v>
      </c>
      <c r="B916" s="79">
        <f>Invoice!C918</f>
        <v>0</v>
      </c>
      <c r="C916" s="80">
        <f>Invoice!B918</f>
        <v>0</v>
      </c>
      <c r="D916" s="85">
        <f t="shared" si="41"/>
        <v>0</v>
      </c>
      <c r="E916" s="85">
        <f t="shared" si="42"/>
        <v>0</v>
      </c>
      <c r="F916" s="86">
        <f>Invoice!G918</f>
        <v>0</v>
      </c>
      <c r="G916" s="87">
        <f t="shared" si="43"/>
        <v>0</v>
      </c>
    </row>
    <row r="917" spans="1:7" s="84" customFormat="1">
      <c r="A917" s="100" t="str">
        <f>Invoice!F919</f>
        <v>Exchange rate :</v>
      </c>
      <c r="B917" s="79">
        <f>Invoice!C919</f>
        <v>0</v>
      </c>
      <c r="C917" s="80">
        <f>Invoice!B919</f>
        <v>0</v>
      </c>
      <c r="D917" s="85">
        <f t="shared" si="41"/>
        <v>0</v>
      </c>
      <c r="E917" s="85">
        <f t="shared" si="42"/>
        <v>0</v>
      </c>
      <c r="F917" s="86">
        <f>Invoice!G919</f>
        <v>0</v>
      </c>
      <c r="G917" s="87">
        <f t="shared" si="43"/>
        <v>0</v>
      </c>
    </row>
    <row r="918" spans="1:7" s="84" customFormat="1">
      <c r="A918" s="100" t="str">
        <f>Invoice!F920</f>
        <v>Exchange rate :</v>
      </c>
      <c r="B918" s="79">
        <f>Invoice!C920</f>
        <v>0</v>
      </c>
      <c r="C918" s="80">
        <f>Invoice!B920</f>
        <v>0</v>
      </c>
      <c r="D918" s="85">
        <f t="shared" si="41"/>
        <v>0</v>
      </c>
      <c r="E918" s="85">
        <f t="shared" si="42"/>
        <v>0</v>
      </c>
      <c r="F918" s="86">
        <f>Invoice!G920</f>
        <v>0</v>
      </c>
      <c r="G918" s="87">
        <f t="shared" si="43"/>
        <v>0</v>
      </c>
    </row>
    <row r="919" spans="1:7" s="84" customFormat="1">
      <c r="A919" s="100" t="str">
        <f>Invoice!F921</f>
        <v>Exchange rate :</v>
      </c>
      <c r="B919" s="79">
        <f>Invoice!C921</f>
        <v>0</v>
      </c>
      <c r="C919" s="80">
        <f>Invoice!B921</f>
        <v>0</v>
      </c>
      <c r="D919" s="85">
        <f t="shared" si="41"/>
        <v>0</v>
      </c>
      <c r="E919" s="85">
        <f t="shared" si="42"/>
        <v>0</v>
      </c>
      <c r="F919" s="86">
        <f>Invoice!G921</f>
        <v>0</v>
      </c>
      <c r="G919" s="87">
        <f t="shared" si="43"/>
        <v>0</v>
      </c>
    </row>
    <row r="920" spans="1:7" s="84" customFormat="1">
      <c r="A920" s="100" t="str">
        <f>Invoice!F922</f>
        <v>Exchange rate :</v>
      </c>
      <c r="B920" s="79">
        <f>Invoice!C922</f>
        <v>0</v>
      </c>
      <c r="C920" s="80">
        <f>Invoice!B922</f>
        <v>0</v>
      </c>
      <c r="D920" s="85">
        <f t="shared" si="41"/>
        <v>0</v>
      </c>
      <c r="E920" s="85">
        <f t="shared" si="42"/>
        <v>0</v>
      </c>
      <c r="F920" s="86">
        <f>Invoice!G922</f>
        <v>0</v>
      </c>
      <c r="G920" s="87">
        <f t="shared" si="43"/>
        <v>0</v>
      </c>
    </row>
    <row r="921" spans="1:7" s="84" customFormat="1">
      <c r="A921" s="100" t="str">
        <f>Invoice!F923</f>
        <v>Exchange rate :</v>
      </c>
      <c r="B921" s="79">
        <f>Invoice!C923</f>
        <v>0</v>
      </c>
      <c r="C921" s="80">
        <f>Invoice!B923</f>
        <v>0</v>
      </c>
      <c r="D921" s="85">
        <f t="shared" si="41"/>
        <v>0</v>
      </c>
      <c r="E921" s="85">
        <f t="shared" si="42"/>
        <v>0</v>
      </c>
      <c r="F921" s="86">
        <f>Invoice!G923</f>
        <v>0</v>
      </c>
      <c r="G921" s="87">
        <f t="shared" si="43"/>
        <v>0</v>
      </c>
    </row>
    <row r="922" spans="1:7" s="84" customFormat="1">
      <c r="A922" s="100" t="str">
        <f>Invoice!F924</f>
        <v>Exchange rate :</v>
      </c>
      <c r="B922" s="79">
        <f>Invoice!C924</f>
        <v>0</v>
      </c>
      <c r="C922" s="80">
        <f>Invoice!B924</f>
        <v>0</v>
      </c>
      <c r="D922" s="85">
        <f t="shared" si="41"/>
        <v>0</v>
      </c>
      <c r="E922" s="85">
        <f t="shared" si="42"/>
        <v>0</v>
      </c>
      <c r="F922" s="86">
        <f>Invoice!G924</f>
        <v>0</v>
      </c>
      <c r="G922" s="87">
        <f t="shared" si="43"/>
        <v>0</v>
      </c>
    </row>
    <row r="923" spans="1:7" s="84" customFormat="1">
      <c r="A923" s="100" t="str">
        <f>Invoice!F925</f>
        <v>Exchange rate :</v>
      </c>
      <c r="B923" s="79">
        <f>Invoice!C925</f>
        <v>0</v>
      </c>
      <c r="C923" s="80">
        <f>Invoice!B925</f>
        <v>0</v>
      </c>
      <c r="D923" s="85">
        <f t="shared" si="41"/>
        <v>0</v>
      </c>
      <c r="E923" s="85">
        <f t="shared" si="42"/>
        <v>0</v>
      </c>
      <c r="F923" s="86">
        <f>Invoice!G925</f>
        <v>0</v>
      </c>
      <c r="G923" s="87">
        <f t="shared" si="43"/>
        <v>0</v>
      </c>
    </row>
    <row r="924" spans="1:7" s="84" customFormat="1">
      <c r="A924" s="100" t="str">
        <f>Invoice!F926</f>
        <v>Exchange rate :</v>
      </c>
      <c r="B924" s="79">
        <f>Invoice!C926</f>
        <v>0</v>
      </c>
      <c r="C924" s="80">
        <f>Invoice!B926</f>
        <v>0</v>
      </c>
      <c r="D924" s="85">
        <f t="shared" si="41"/>
        <v>0</v>
      </c>
      <c r="E924" s="85">
        <f t="shared" si="42"/>
        <v>0</v>
      </c>
      <c r="F924" s="86">
        <f>Invoice!G926</f>
        <v>0</v>
      </c>
      <c r="G924" s="87">
        <f t="shared" si="43"/>
        <v>0</v>
      </c>
    </row>
    <row r="925" spans="1:7" s="84" customFormat="1">
      <c r="A925" s="100" t="str">
        <f>Invoice!F927</f>
        <v>Exchange rate :</v>
      </c>
      <c r="B925" s="79">
        <f>Invoice!C927</f>
        <v>0</v>
      </c>
      <c r="C925" s="80">
        <f>Invoice!B927</f>
        <v>0</v>
      </c>
      <c r="D925" s="85">
        <f t="shared" si="41"/>
        <v>0</v>
      </c>
      <c r="E925" s="85">
        <f t="shared" si="42"/>
        <v>0</v>
      </c>
      <c r="F925" s="86">
        <f>Invoice!G927</f>
        <v>0</v>
      </c>
      <c r="G925" s="87">
        <f t="shared" si="43"/>
        <v>0</v>
      </c>
    </row>
    <row r="926" spans="1:7" s="84" customFormat="1">
      <c r="A926" s="100" t="str">
        <f>Invoice!F928</f>
        <v>Exchange rate :</v>
      </c>
      <c r="B926" s="79">
        <f>Invoice!C928</f>
        <v>0</v>
      </c>
      <c r="C926" s="80">
        <f>Invoice!B928</f>
        <v>0</v>
      </c>
      <c r="D926" s="85">
        <f t="shared" si="41"/>
        <v>0</v>
      </c>
      <c r="E926" s="85">
        <f t="shared" si="42"/>
        <v>0</v>
      </c>
      <c r="F926" s="86">
        <f>Invoice!G928</f>
        <v>0</v>
      </c>
      <c r="G926" s="87">
        <f t="shared" si="43"/>
        <v>0</v>
      </c>
    </row>
    <row r="927" spans="1:7" s="84" customFormat="1">
      <c r="A927" s="100" t="str">
        <f>Invoice!F929</f>
        <v>Exchange rate :</v>
      </c>
      <c r="B927" s="79">
        <f>Invoice!C929</f>
        <v>0</v>
      </c>
      <c r="C927" s="80">
        <f>Invoice!B929</f>
        <v>0</v>
      </c>
      <c r="D927" s="85">
        <f t="shared" si="41"/>
        <v>0</v>
      </c>
      <c r="E927" s="85">
        <f t="shared" si="42"/>
        <v>0</v>
      </c>
      <c r="F927" s="86">
        <f>Invoice!G929</f>
        <v>0</v>
      </c>
      <c r="G927" s="87">
        <f t="shared" si="43"/>
        <v>0</v>
      </c>
    </row>
    <row r="928" spans="1:7" s="84" customFormat="1">
      <c r="A928" s="100" t="str">
        <f>Invoice!F930</f>
        <v>Exchange rate :</v>
      </c>
      <c r="B928" s="79">
        <f>Invoice!C930</f>
        <v>0</v>
      </c>
      <c r="C928" s="80">
        <f>Invoice!B930</f>
        <v>0</v>
      </c>
      <c r="D928" s="85">
        <f t="shared" si="41"/>
        <v>0</v>
      </c>
      <c r="E928" s="85">
        <f t="shared" si="42"/>
        <v>0</v>
      </c>
      <c r="F928" s="86">
        <f>Invoice!G930</f>
        <v>0</v>
      </c>
      <c r="G928" s="87">
        <f t="shared" si="43"/>
        <v>0</v>
      </c>
    </row>
    <row r="929" spans="1:7" s="84" customFormat="1">
      <c r="A929" s="100" t="str">
        <f>Invoice!F931</f>
        <v>Exchange rate :</v>
      </c>
      <c r="B929" s="79">
        <f>Invoice!C931</f>
        <v>0</v>
      </c>
      <c r="C929" s="80">
        <f>Invoice!B931</f>
        <v>0</v>
      </c>
      <c r="D929" s="85">
        <f t="shared" si="41"/>
        <v>0</v>
      </c>
      <c r="E929" s="85">
        <f t="shared" si="42"/>
        <v>0</v>
      </c>
      <c r="F929" s="86">
        <f>Invoice!G931</f>
        <v>0</v>
      </c>
      <c r="G929" s="87">
        <f t="shared" si="43"/>
        <v>0</v>
      </c>
    </row>
    <row r="930" spans="1:7" s="84" customFormat="1">
      <c r="A930" s="100" t="str">
        <f>Invoice!F932</f>
        <v>Exchange rate :</v>
      </c>
      <c r="B930" s="79">
        <f>Invoice!C932</f>
        <v>0</v>
      </c>
      <c r="C930" s="80">
        <f>Invoice!B932</f>
        <v>0</v>
      </c>
      <c r="D930" s="85">
        <f t="shared" si="41"/>
        <v>0</v>
      </c>
      <c r="E930" s="85">
        <f t="shared" si="42"/>
        <v>0</v>
      </c>
      <c r="F930" s="86">
        <f>Invoice!G932</f>
        <v>0</v>
      </c>
      <c r="G930" s="87">
        <f t="shared" si="43"/>
        <v>0</v>
      </c>
    </row>
    <row r="931" spans="1:7" s="84" customFormat="1">
      <c r="A931" s="100" t="str">
        <f>Invoice!F933</f>
        <v>Exchange rate :</v>
      </c>
      <c r="B931" s="79">
        <f>Invoice!C933</f>
        <v>0</v>
      </c>
      <c r="C931" s="80">
        <f>Invoice!B933</f>
        <v>0</v>
      </c>
      <c r="D931" s="85">
        <f t="shared" si="41"/>
        <v>0</v>
      </c>
      <c r="E931" s="85">
        <f t="shared" si="42"/>
        <v>0</v>
      </c>
      <c r="F931" s="86">
        <f>Invoice!G933</f>
        <v>0</v>
      </c>
      <c r="G931" s="87">
        <f t="shared" si="43"/>
        <v>0</v>
      </c>
    </row>
    <row r="932" spans="1:7" s="84" customFormat="1">
      <c r="A932" s="100" t="str">
        <f>Invoice!F934</f>
        <v>Exchange rate :</v>
      </c>
      <c r="B932" s="79">
        <f>Invoice!C934</f>
        <v>0</v>
      </c>
      <c r="C932" s="80">
        <f>Invoice!B934</f>
        <v>0</v>
      </c>
      <c r="D932" s="85">
        <f t="shared" si="41"/>
        <v>0</v>
      </c>
      <c r="E932" s="85">
        <f t="shared" si="42"/>
        <v>0</v>
      </c>
      <c r="F932" s="86">
        <f>Invoice!G934</f>
        <v>0</v>
      </c>
      <c r="G932" s="87">
        <f t="shared" si="43"/>
        <v>0</v>
      </c>
    </row>
    <row r="933" spans="1:7" s="84" customFormat="1">
      <c r="A933" s="100" t="str">
        <f>Invoice!F935</f>
        <v>Exchange rate :</v>
      </c>
      <c r="B933" s="79">
        <f>Invoice!C935</f>
        <v>0</v>
      </c>
      <c r="C933" s="80">
        <f>Invoice!B935</f>
        <v>0</v>
      </c>
      <c r="D933" s="85">
        <f t="shared" si="41"/>
        <v>0</v>
      </c>
      <c r="E933" s="85">
        <f t="shared" si="42"/>
        <v>0</v>
      </c>
      <c r="F933" s="86">
        <f>Invoice!G935</f>
        <v>0</v>
      </c>
      <c r="G933" s="87">
        <f t="shared" si="43"/>
        <v>0</v>
      </c>
    </row>
    <row r="934" spans="1:7" s="84" customFormat="1">
      <c r="A934" s="100" t="str">
        <f>Invoice!F936</f>
        <v>Exchange rate :</v>
      </c>
      <c r="B934" s="79">
        <f>Invoice!C936</f>
        <v>0</v>
      </c>
      <c r="C934" s="80">
        <f>Invoice!B936</f>
        <v>0</v>
      </c>
      <c r="D934" s="85">
        <f t="shared" si="41"/>
        <v>0</v>
      </c>
      <c r="E934" s="85">
        <f t="shared" si="42"/>
        <v>0</v>
      </c>
      <c r="F934" s="86">
        <f>Invoice!G936</f>
        <v>0</v>
      </c>
      <c r="G934" s="87">
        <f t="shared" si="43"/>
        <v>0</v>
      </c>
    </row>
    <row r="935" spans="1:7" s="84" customFormat="1">
      <c r="A935" s="100" t="str">
        <f>Invoice!F937</f>
        <v>Exchange rate :</v>
      </c>
      <c r="B935" s="79">
        <f>Invoice!C937</f>
        <v>0</v>
      </c>
      <c r="C935" s="80">
        <f>Invoice!B937</f>
        <v>0</v>
      </c>
      <c r="D935" s="85">
        <f t="shared" si="41"/>
        <v>0</v>
      </c>
      <c r="E935" s="85">
        <f t="shared" si="42"/>
        <v>0</v>
      </c>
      <c r="F935" s="86">
        <f>Invoice!G937</f>
        <v>0</v>
      </c>
      <c r="G935" s="87">
        <f t="shared" si="43"/>
        <v>0</v>
      </c>
    </row>
    <row r="936" spans="1:7" s="84" customFormat="1">
      <c r="A936" s="100" t="str">
        <f>Invoice!F938</f>
        <v>Exchange rate :</v>
      </c>
      <c r="B936" s="79">
        <f>Invoice!C938</f>
        <v>0</v>
      </c>
      <c r="C936" s="80">
        <f>Invoice!B938</f>
        <v>0</v>
      </c>
      <c r="D936" s="85">
        <f t="shared" si="41"/>
        <v>0</v>
      </c>
      <c r="E936" s="85">
        <f t="shared" si="42"/>
        <v>0</v>
      </c>
      <c r="F936" s="86">
        <f>Invoice!G938</f>
        <v>0</v>
      </c>
      <c r="G936" s="87">
        <f t="shared" si="43"/>
        <v>0</v>
      </c>
    </row>
    <row r="937" spans="1:7" s="84" customFormat="1">
      <c r="A937" s="100" t="str">
        <f>Invoice!F939</f>
        <v>Exchange rate :</v>
      </c>
      <c r="B937" s="79">
        <f>Invoice!C939</f>
        <v>0</v>
      </c>
      <c r="C937" s="80">
        <f>Invoice!B939</f>
        <v>0</v>
      </c>
      <c r="D937" s="85">
        <f t="shared" si="41"/>
        <v>0</v>
      </c>
      <c r="E937" s="85">
        <f t="shared" si="42"/>
        <v>0</v>
      </c>
      <c r="F937" s="86">
        <f>Invoice!G939</f>
        <v>0</v>
      </c>
      <c r="G937" s="87">
        <f t="shared" si="43"/>
        <v>0</v>
      </c>
    </row>
    <row r="938" spans="1:7" s="84" customFormat="1">
      <c r="A938" s="100" t="str">
        <f>Invoice!F940</f>
        <v>Exchange rate :</v>
      </c>
      <c r="B938" s="79">
        <f>Invoice!C940</f>
        <v>0</v>
      </c>
      <c r="C938" s="80">
        <f>Invoice!B940</f>
        <v>0</v>
      </c>
      <c r="D938" s="85">
        <f t="shared" si="41"/>
        <v>0</v>
      </c>
      <c r="E938" s="85">
        <f t="shared" si="42"/>
        <v>0</v>
      </c>
      <c r="F938" s="86">
        <f>Invoice!G940</f>
        <v>0</v>
      </c>
      <c r="G938" s="87">
        <f t="shared" si="43"/>
        <v>0</v>
      </c>
    </row>
    <row r="939" spans="1:7" s="84" customFormat="1">
      <c r="A939" s="100" t="str">
        <f>Invoice!F941</f>
        <v>Exchange rate :</v>
      </c>
      <c r="B939" s="79">
        <f>Invoice!C941</f>
        <v>0</v>
      </c>
      <c r="C939" s="80">
        <f>Invoice!B941</f>
        <v>0</v>
      </c>
      <c r="D939" s="85">
        <f t="shared" si="41"/>
        <v>0</v>
      </c>
      <c r="E939" s="85">
        <f t="shared" si="42"/>
        <v>0</v>
      </c>
      <c r="F939" s="86">
        <f>Invoice!G941</f>
        <v>0</v>
      </c>
      <c r="G939" s="87">
        <f t="shared" si="43"/>
        <v>0</v>
      </c>
    </row>
    <row r="940" spans="1:7" s="84" customFormat="1">
      <c r="A940" s="100" t="str">
        <f>Invoice!F942</f>
        <v>Exchange rate :</v>
      </c>
      <c r="B940" s="79">
        <f>Invoice!C942</f>
        <v>0</v>
      </c>
      <c r="C940" s="80">
        <f>Invoice!B942</f>
        <v>0</v>
      </c>
      <c r="D940" s="85">
        <f t="shared" si="41"/>
        <v>0</v>
      </c>
      <c r="E940" s="85">
        <f t="shared" si="42"/>
        <v>0</v>
      </c>
      <c r="F940" s="86">
        <f>Invoice!G942</f>
        <v>0</v>
      </c>
      <c r="G940" s="87">
        <f t="shared" si="43"/>
        <v>0</v>
      </c>
    </row>
    <row r="941" spans="1:7" s="84" customFormat="1">
      <c r="A941" s="100" t="str">
        <f>Invoice!F943</f>
        <v>Exchange rate :</v>
      </c>
      <c r="B941" s="79">
        <f>Invoice!C943</f>
        <v>0</v>
      </c>
      <c r="C941" s="80">
        <f>Invoice!B943</f>
        <v>0</v>
      </c>
      <c r="D941" s="85">
        <f t="shared" si="41"/>
        <v>0</v>
      </c>
      <c r="E941" s="85">
        <f t="shared" si="42"/>
        <v>0</v>
      </c>
      <c r="F941" s="86">
        <f>Invoice!G943</f>
        <v>0</v>
      </c>
      <c r="G941" s="87">
        <f t="shared" si="43"/>
        <v>0</v>
      </c>
    </row>
    <row r="942" spans="1:7" s="84" customFormat="1">
      <c r="A942" s="100" t="str">
        <f>Invoice!F944</f>
        <v>Exchange rate :</v>
      </c>
      <c r="B942" s="79">
        <f>Invoice!C944</f>
        <v>0</v>
      </c>
      <c r="C942" s="80">
        <f>Invoice!B944</f>
        <v>0</v>
      </c>
      <c r="D942" s="85">
        <f t="shared" si="41"/>
        <v>0</v>
      </c>
      <c r="E942" s="85">
        <f t="shared" si="42"/>
        <v>0</v>
      </c>
      <c r="F942" s="86">
        <f>Invoice!G944</f>
        <v>0</v>
      </c>
      <c r="G942" s="87">
        <f t="shared" si="43"/>
        <v>0</v>
      </c>
    </row>
    <row r="943" spans="1:7" s="84" customFormat="1">
      <c r="A943" s="100" t="str">
        <f>Invoice!F945</f>
        <v>Exchange rate :</v>
      </c>
      <c r="B943" s="79">
        <f>Invoice!C945</f>
        <v>0</v>
      </c>
      <c r="C943" s="80">
        <f>Invoice!B945</f>
        <v>0</v>
      </c>
      <c r="D943" s="85">
        <f t="shared" si="41"/>
        <v>0</v>
      </c>
      <c r="E943" s="85">
        <f t="shared" si="42"/>
        <v>0</v>
      </c>
      <c r="F943" s="86">
        <f>Invoice!G945</f>
        <v>0</v>
      </c>
      <c r="G943" s="87">
        <f t="shared" si="43"/>
        <v>0</v>
      </c>
    </row>
    <row r="944" spans="1:7" s="84" customFormat="1">
      <c r="A944" s="100" t="str">
        <f>Invoice!F946</f>
        <v>Exchange rate :</v>
      </c>
      <c r="B944" s="79">
        <f>Invoice!C946</f>
        <v>0</v>
      </c>
      <c r="C944" s="80">
        <f>Invoice!B946</f>
        <v>0</v>
      </c>
      <c r="D944" s="85">
        <f t="shared" si="41"/>
        <v>0</v>
      </c>
      <c r="E944" s="85">
        <f t="shared" si="42"/>
        <v>0</v>
      </c>
      <c r="F944" s="86">
        <f>Invoice!G946</f>
        <v>0</v>
      </c>
      <c r="G944" s="87">
        <f t="shared" si="43"/>
        <v>0</v>
      </c>
    </row>
    <row r="945" spans="1:7" s="84" customFormat="1">
      <c r="A945" s="100" t="str">
        <f>Invoice!F947</f>
        <v>Exchange rate :</v>
      </c>
      <c r="B945" s="79">
        <f>Invoice!C947</f>
        <v>0</v>
      </c>
      <c r="C945" s="80">
        <f>Invoice!B947</f>
        <v>0</v>
      </c>
      <c r="D945" s="85">
        <f t="shared" si="41"/>
        <v>0</v>
      </c>
      <c r="E945" s="85">
        <f t="shared" si="42"/>
        <v>0</v>
      </c>
      <c r="F945" s="86">
        <f>Invoice!G947</f>
        <v>0</v>
      </c>
      <c r="G945" s="87">
        <f t="shared" si="43"/>
        <v>0</v>
      </c>
    </row>
    <row r="946" spans="1:7" s="84" customFormat="1">
      <c r="A946" s="100" t="str">
        <f>Invoice!F948</f>
        <v>Exchange rate :</v>
      </c>
      <c r="B946" s="79">
        <f>Invoice!C948</f>
        <v>0</v>
      </c>
      <c r="C946" s="80">
        <f>Invoice!B948</f>
        <v>0</v>
      </c>
      <c r="D946" s="85">
        <f t="shared" si="41"/>
        <v>0</v>
      </c>
      <c r="E946" s="85">
        <f t="shared" si="42"/>
        <v>0</v>
      </c>
      <c r="F946" s="86">
        <f>Invoice!G948</f>
        <v>0</v>
      </c>
      <c r="G946" s="87">
        <f t="shared" si="43"/>
        <v>0</v>
      </c>
    </row>
    <row r="947" spans="1:7" s="84" customFormat="1">
      <c r="A947" s="100" t="str">
        <f>Invoice!F949</f>
        <v>Exchange rate :</v>
      </c>
      <c r="B947" s="79">
        <f>Invoice!C949</f>
        <v>0</v>
      </c>
      <c r="C947" s="80">
        <f>Invoice!B949</f>
        <v>0</v>
      </c>
      <c r="D947" s="85">
        <f t="shared" si="41"/>
        <v>0</v>
      </c>
      <c r="E947" s="85">
        <f t="shared" si="42"/>
        <v>0</v>
      </c>
      <c r="F947" s="86">
        <f>Invoice!G949</f>
        <v>0</v>
      </c>
      <c r="G947" s="87">
        <f t="shared" si="43"/>
        <v>0</v>
      </c>
    </row>
    <row r="948" spans="1:7" s="84" customFormat="1">
      <c r="A948" s="100" t="str">
        <f>Invoice!F950</f>
        <v>Exchange rate :</v>
      </c>
      <c r="B948" s="79">
        <f>Invoice!C950</f>
        <v>0</v>
      </c>
      <c r="C948" s="80">
        <f>Invoice!B950</f>
        <v>0</v>
      </c>
      <c r="D948" s="85">
        <f t="shared" si="41"/>
        <v>0</v>
      </c>
      <c r="E948" s="85">
        <f t="shared" si="42"/>
        <v>0</v>
      </c>
      <c r="F948" s="86">
        <f>Invoice!G950</f>
        <v>0</v>
      </c>
      <c r="G948" s="87">
        <f t="shared" si="43"/>
        <v>0</v>
      </c>
    </row>
    <row r="949" spans="1:7" s="84" customFormat="1">
      <c r="A949" s="100" t="str">
        <f>Invoice!F951</f>
        <v>Exchange rate :</v>
      </c>
      <c r="B949" s="79">
        <f>Invoice!C951</f>
        <v>0</v>
      </c>
      <c r="C949" s="80">
        <f>Invoice!B951</f>
        <v>0</v>
      </c>
      <c r="D949" s="85">
        <f t="shared" si="41"/>
        <v>0</v>
      </c>
      <c r="E949" s="85">
        <f t="shared" si="42"/>
        <v>0</v>
      </c>
      <c r="F949" s="86">
        <f>Invoice!G951</f>
        <v>0</v>
      </c>
      <c r="G949" s="87">
        <f t="shared" si="43"/>
        <v>0</v>
      </c>
    </row>
    <row r="950" spans="1:7" s="84" customFormat="1">
      <c r="A950" s="100" t="str">
        <f>Invoice!F952</f>
        <v>Exchange rate :</v>
      </c>
      <c r="B950" s="79">
        <f>Invoice!C952</f>
        <v>0</v>
      </c>
      <c r="C950" s="80">
        <f>Invoice!B952</f>
        <v>0</v>
      </c>
      <c r="D950" s="85">
        <f t="shared" si="41"/>
        <v>0</v>
      </c>
      <c r="E950" s="85">
        <f t="shared" si="42"/>
        <v>0</v>
      </c>
      <c r="F950" s="86">
        <f>Invoice!G952</f>
        <v>0</v>
      </c>
      <c r="G950" s="87">
        <f t="shared" si="43"/>
        <v>0</v>
      </c>
    </row>
    <row r="951" spans="1:7" s="84" customFormat="1">
      <c r="A951" s="100" t="str">
        <f>Invoice!F953</f>
        <v>Exchange rate :</v>
      </c>
      <c r="B951" s="79">
        <f>Invoice!C953</f>
        <v>0</v>
      </c>
      <c r="C951" s="80">
        <f>Invoice!B953</f>
        <v>0</v>
      </c>
      <c r="D951" s="85">
        <f t="shared" si="41"/>
        <v>0</v>
      </c>
      <c r="E951" s="85">
        <f t="shared" si="42"/>
        <v>0</v>
      </c>
      <c r="F951" s="86">
        <f>Invoice!G953</f>
        <v>0</v>
      </c>
      <c r="G951" s="87">
        <f t="shared" si="43"/>
        <v>0</v>
      </c>
    </row>
    <row r="952" spans="1:7" s="84" customFormat="1">
      <c r="A952" s="100" t="str">
        <f>Invoice!F954</f>
        <v>Exchange rate :</v>
      </c>
      <c r="B952" s="79">
        <f>Invoice!C954</f>
        <v>0</v>
      </c>
      <c r="C952" s="80">
        <f>Invoice!B954</f>
        <v>0</v>
      </c>
      <c r="D952" s="85">
        <f t="shared" si="41"/>
        <v>0</v>
      </c>
      <c r="E952" s="85">
        <f t="shared" si="42"/>
        <v>0</v>
      </c>
      <c r="F952" s="86">
        <f>Invoice!G954</f>
        <v>0</v>
      </c>
      <c r="G952" s="87">
        <f t="shared" si="43"/>
        <v>0</v>
      </c>
    </row>
    <row r="953" spans="1:7" s="84" customFormat="1">
      <c r="A953" s="100" t="str">
        <f>Invoice!F955</f>
        <v>Exchange rate :</v>
      </c>
      <c r="B953" s="79">
        <f>Invoice!C955</f>
        <v>0</v>
      </c>
      <c r="C953" s="80">
        <f>Invoice!B955</f>
        <v>0</v>
      </c>
      <c r="D953" s="85">
        <f t="shared" si="41"/>
        <v>0</v>
      </c>
      <c r="E953" s="85">
        <f t="shared" si="42"/>
        <v>0</v>
      </c>
      <c r="F953" s="86">
        <f>Invoice!G955</f>
        <v>0</v>
      </c>
      <c r="G953" s="87">
        <f t="shared" si="43"/>
        <v>0</v>
      </c>
    </row>
    <row r="954" spans="1:7" s="84" customFormat="1">
      <c r="A954" s="100" t="str">
        <f>Invoice!F956</f>
        <v>Exchange rate :</v>
      </c>
      <c r="B954" s="79">
        <f>Invoice!C956</f>
        <v>0</v>
      </c>
      <c r="C954" s="80">
        <f>Invoice!B956</f>
        <v>0</v>
      </c>
      <c r="D954" s="85">
        <f t="shared" si="41"/>
        <v>0</v>
      </c>
      <c r="E954" s="85">
        <f t="shared" si="42"/>
        <v>0</v>
      </c>
      <c r="F954" s="86">
        <f>Invoice!G956</f>
        <v>0</v>
      </c>
      <c r="G954" s="87">
        <f t="shared" si="43"/>
        <v>0</v>
      </c>
    </row>
    <row r="955" spans="1:7" s="84" customFormat="1">
      <c r="A955" s="100" t="str">
        <f>Invoice!F957</f>
        <v>Exchange rate :</v>
      </c>
      <c r="B955" s="79">
        <f>Invoice!C957</f>
        <v>0</v>
      </c>
      <c r="C955" s="80">
        <f>Invoice!B957</f>
        <v>0</v>
      </c>
      <c r="D955" s="85">
        <f t="shared" si="41"/>
        <v>0</v>
      </c>
      <c r="E955" s="85">
        <f t="shared" si="42"/>
        <v>0</v>
      </c>
      <c r="F955" s="86">
        <f>Invoice!G957</f>
        <v>0</v>
      </c>
      <c r="G955" s="87">
        <f t="shared" si="43"/>
        <v>0</v>
      </c>
    </row>
    <row r="956" spans="1:7" s="84" customFormat="1">
      <c r="A956" s="100" t="str">
        <f>Invoice!F958</f>
        <v>Exchange rate :</v>
      </c>
      <c r="B956" s="79">
        <f>Invoice!C958</f>
        <v>0</v>
      </c>
      <c r="C956" s="80">
        <f>Invoice!B958</f>
        <v>0</v>
      </c>
      <c r="D956" s="85">
        <f t="shared" si="41"/>
        <v>0</v>
      </c>
      <c r="E956" s="85">
        <f t="shared" si="42"/>
        <v>0</v>
      </c>
      <c r="F956" s="86">
        <f>Invoice!G958</f>
        <v>0</v>
      </c>
      <c r="G956" s="87">
        <f t="shared" si="43"/>
        <v>0</v>
      </c>
    </row>
    <row r="957" spans="1:7" s="84" customFormat="1">
      <c r="A957" s="100" t="str">
        <f>Invoice!F959</f>
        <v>Exchange rate :</v>
      </c>
      <c r="B957" s="79">
        <f>Invoice!C959</f>
        <v>0</v>
      </c>
      <c r="C957" s="80">
        <f>Invoice!B959</f>
        <v>0</v>
      </c>
      <c r="D957" s="85">
        <f t="shared" si="41"/>
        <v>0</v>
      </c>
      <c r="E957" s="85">
        <f t="shared" si="42"/>
        <v>0</v>
      </c>
      <c r="F957" s="86">
        <f>Invoice!G959</f>
        <v>0</v>
      </c>
      <c r="G957" s="87">
        <f t="shared" si="43"/>
        <v>0</v>
      </c>
    </row>
    <row r="958" spans="1:7" s="84" customFormat="1">
      <c r="A958" s="100" t="str">
        <f>Invoice!F960</f>
        <v>Exchange rate :</v>
      </c>
      <c r="B958" s="79">
        <f>Invoice!C960</f>
        <v>0</v>
      </c>
      <c r="C958" s="80">
        <f>Invoice!B960</f>
        <v>0</v>
      </c>
      <c r="D958" s="85">
        <f t="shared" si="41"/>
        <v>0</v>
      </c>
      <c r="E958" s="85">
        <f t="shared" si="42"/>
        <v>0</v>
      </c>
      <c r="F958" s="86">
        <f>Invoice!G960</f>
        <v>0</v>
      </c>
      <c r="G958" s="87">
        <f t="shared" si="43"/>
        <v>0</v>
      </c>
    </row>
    <row r="959" spans="1:7" s="84" customFormat="1">
      <c r="A959" s="100" t="str">
        <f>Invoice!F961</f>
        <v>Exchange rate :</v>
      </c>
      <c r="B959" s="79">
        <f>Invoice!C961</f>
        <v>0</v>
      </c>
      <c r="C959" s="80">
        <f>Invoice!B961</f>
        <v>0</v>
      </c>
      <c r="D959" s="85">
        <f t="shared" si="41"/>
        <v>0</v>
      </c>
      <c r="E959" s="85">
        <f t="shared" si="42"/>
        <v>0</v>
      </c>
      <c r="F959" s="86">
        <f>Invoice!G961</f>
        <v>0</v>
      </c>
      <c r="G959" s="87">
        <f t="shared" si="43"/>
        <v>0</v>
      </c>
    </row>
    <row r="960" spans="1:7" s="84" customFormat="1">
      <c r="A960" s="100" t="str">
        <f>Invoice!F962</f>
        <v>Exchange rate :</v>
      </c>
      <c r="B960" s="79">
        <f>Invoice!C962</f>
        <v>0</v>
      </c>
      <c r="C960" s="80">
        <f>Invoice!B962</f>
        <v>0</v>
      </c>
      <c r="D960" s="85">
        <f t="shared" si="41"/>
        <v>0</v>
      </c>
      <c r="E960" s="85">
        <f t="shared" si="42"/>
        <v>0</v>
      </c>
      <c r="F960" s="86">
        <f>Invoice!G962</f>
        <v>0</v>
      </c>
      <c r="G960" s="87">
        <f t="shared" si="43"/>
        <v>0</v>
      </c>
    </row>
    <row r="961" spans="1:7" s="84" customFormat="1">
      <c r="A961" s="100" t="str">
        <f>Invoice!F963</f>
        <v>Exchange rate :</v>
      </c>
      <c r="B961" s="79">
        <f>Invoice!C963</f>
        <v>0</v>
      </c>
      <c r="C961" s="80">
        <f>Invoice!B963</f>
        <v>0</v>
      </c>
      <c r="D961" s="85">
        <f t="shared" ref="D961:D998" si="44">F961/$D$14</f>
        <v>0</v>
      </c>
      <c r="E961" s="85">
        <f t="shared" ref="E961:E998" si="45">G961/$D$14</f>
        <v>0</v>
      </c>
      <c r="F961" s="86">
        <f>Invoice!G963</f>
        <v>0</v>
      </c>
      <c r="G961" s="87">
        <f t="shared" ref="G961:G998" si="46">C961*F961</f>
        <v>0</v>
      </c>
    </row>
    <row r="962" spans="1:7" s="84" customFormat="1">
      <c r="A962" s="100" t="str">
        <f>Invoice!F964</f>
        <v>Exchange rate :</v>
      </c>
      <c r="B962" s="79">
        <f>Invoice!C964</f>
        <v>0</v>
      </c>
      <c r="C962" s="80">
        <f>Invoice!B964</f>
        <v>0</v>
      </c>
      <c r="D962" s="85">
        <f t="shared" si="44"/>
        <v>0</v>
      </c>
      <c r="E962" s="85">
        <f t="shared" si="45"/>
        <v>0</v>
      </c>
      <c r="F962" s="86">
        <f>Invoice!G964</f>
        <v>0</v>
      </c>
      <c r="G962" s="87">
        <f t="shared" si="46"/>
        <v>0</v>
      </c>
    </row>
    <row r="963" spans="1:7" s="84" customFormat="1">
      <c r="A963" s="100" t="str">
        <f>Invoice!F965</f>
        <v>Exchange rate :</v>
      </c>
      <c r="B963" s="79">
        <f>Invoice!C965</f>
        <v>0</v>
      </c>
      <c r="C963" s="80">
        <f>Invoice!B965</f>
        <v>0</v>
      </c>
      <c r="D963" s="85">
        <f t="shared" si="44"/>
        <v>0</v>
      </c>
      <c r="E963" s="85">
        <f t="shared" si="45"/>
        <v>0</v>
      </c>
      <c r="F963" s="86">
        <f>Invoice!G965</f>
        <v>0</v>
      </c>
      <c r="G963" s="87">
        <f t="shared" si="46"/>
        <v>0</v>
      </c>
    </row>
    <row r="964" spans="1:7" s="84" customFormat="1">
      <c r="A964" s="100" t="str">
        <f>Invoice!F966</f>
        <v>Exchange rate :</v>
      </c>
      <c r="B964" s="79">
        <f>Invoice!C966</f>
        <v>0</v>
      </c>
      <c r="C964" s="80">
        <f>Invoice!B966</f>
        <v>0</v>
      </c>
      <c r="D964" s="85">
        <f t="shared" si="44"/>
        <v>0</v>
      </c>
      <c r="E964" s="85">
        <f t="shared" si="45"/>
        <v>0</v>
      </c>
      <c r="F964" s="86">
        <f>Invoice!G966</f>
        <v>0</v>
      </c>
      <c r="G964" s="87">
        <f t="shared" si="46"/>
        <v>0</v>
      </c>
    </row>
    <row r="965" spans="1:7" s="84" customFormat="1">
      <c r="A965" s="100" t="str">
        <f>Invoice!F967</f>
        <v>Exchange rate :</v>
      </c>
      <c r="B965" s="79">
        <f>Invoice!C967</f>
        <v>0</v>
      </c>
      <c r="C965" s="80">
        <f>Invoice!B967</f>
        <v>0</v>
      </c>
      <c r="D965" s="85">
        <f t="shared" si="44"/>
        <v>0</v>
      </c>
      <c r="E965" s="85">
        <f t="shared" si="45"/>
        <v>0</v>
      </c>
      <c r="F965" s="86">
        <f>Invoice!G967</f>
        <v>0</v>
      </c>
      <c r="G965" s="87">
        <f t="shared" si="46"/>
        <v>0</v>
      </c>
    </row>
    <row r="966" spans="1:7" s="84" customFormat="1">
      <c r="A966" s="100" t="str">
        <f>Invoice!F968</f>
        <v>Exchange rate :</v>
      </c>
      <c r="B966" s="79">
        <f>Invoice!C968</f>
        <v>0</v>
      </c>
      <c r="C966" s="80">
        <f>Invoice!B968</f>
        <v>0</v>
      </c>
      <c r="D966" s="85">
        <f t="shared" si="44"/>
        <v>0</v>
      </c>
      <c r="E966" s="85">
        <f t="shared" si="45"/>
        <v>0</v>
      </c>
      <c r="F966" s="86">
        <f>Invoice!G968</f>
        <v>0</v>
      </c>
      <c r="G966" s="87">
        <f t="shared" si="46"/>
        <v>0</v>
      </c>
    </row>
    <row r="967" spans="1:7" s="84" customFormat="1">
      <c r="A967" s="100" t="str">
        <f>Invoice!F969</f>
        <v>Exchange rate :</v>
      </c>
      <c r="B967" s="79">
        <f>Invoice!C969</f>
        <v>0</v>
      </c>
      <c r="C967" s="80">
        <f>Invoice!B969</f>
        <v>0</v>
      </c>
      <c r="D967" s="85">
        <f t="shared" si="44"/>
        <v>0</v>
      </c>
      <c r="E967" s="85">
        <f t="shared" si="45"/>
        <v>0</v>
      </c>
      <c r="F967" s="86">
        <f>Invoice!G969</f>
        <v>0</v>
      </c>
      <c r="G967" s="87">
        <f t="shared" si="46"/>
        <v>0</v>
      </c>
    </row>
    <row r="968" spans="1:7" s="84" customFormat="1">
      <c r="A968" s="100" t="str">
        <f>Invoice!F970</f>
        <v>Exchange rate :</v>
      </c>
      <c r="B968" s="79">
        <f>Invoice!C970</f>
        <v>0</v>
      </c>
      <c r="C968" s="80">
        <f>Invoice!B970</f>
        <v>0</v>
      </c>
      <c r="D968" s="85">
        <f t="shared" si="44"/>
        <v>0</v>
      </c>
      <c r="E968" s="85">
        <f t="shared" si="45"/>
        <v>0</v>
      </c>
      <c r="F968" s="86">
        <f>Invoice!G970</f>
        <v>0</v>
      </c>
      <c r="G968" s="87">
        <f t="shared" si="46"/>
        <v>0</v>
      </c>
    </row>
    <row r="969" spans="1:7" s="84" customFormat="1">
      <c r="A969" s="100" t="str">
        <f>Invoice!F971</f>
        <v>Exchange rate :</v>
      </c>
      <c r="B969" s="79">
        <f>Invoice!C971</f>
        <v>0</v>
      </c>
      <c r="C969" s="80">
        <f>Invoice!B971</f>
        <v>0</v>
      </c>
      <c r="D969" s="85">
        <f t="shared" si="44"/>
        <v>0</v>
      </c>
      <c r="E969" s="85">
        <f t="shared" si="45"/>
        <v>0</v>
      </c>
      <c r="F969" s="86">
        <f>Invoice!G971</f>
        <v>0</v>
      </c>
      <c r="G969" s="87">
        <f t="shared" si="46"/>
        <v>0</v>
      </c>
    </row>
    <row r="970" spans="1:7" s="84" customFormat="1">
      <c r="A970" s="100" t="str">
        <f>Invoice!F972</f>
        <v>Exchange rate :</v>
      </c>
      <c r="B970" s="79">
        <f>Invoice!C972</f>
        <v>0</v>
      </c>
      <c r="C970" s="80">
        <f>Invoice!B972</f>
        <v>0</v>
      </c>
      <c r="D970" s="85">
        <f t="shared" si="44"/>
        <v>0</v>
      </c>
      <c r="E970" s="85">
        <f t="shared" si="45"/>
        <v>0</v>
      </c>
      <c r="F970" s="86">
        <f>Invoice!G972</f>
        <v>0</v>
      </c>
      <c r="G970" s="87">
        <f t="shared" si="46"/>
        <v>0</v>
      </c>
    </row>
    <row r="971" spans="1:7" s="84" customFormat="1">
      <c r="A971" s="100" t="str">
        <f>Invoice!F973</f>
        <v>Exchange rate :</v>
      </c>
      <c r="B971" s="79">
        <f>Invoice!C973</f>
        <v>0</v>
      </c>
      <c r="C971" s="80">
        <f>Invoice!B973</f>
        <v>0</v>
      </c>
      <c r="D971" s="85">
        <f t="shared" si="44"/>
        <v>0</v>
      </c>
      <c r="E971" s="85">
        <f t="shared" si="45"/>
        <v>0</v>
      </c>
      <c r="F971" s="86">
        <f>Invoice!G973</f>
        <v>0</v>
      </c>
      <c r="G971" s="87">
        <f t="shared" si="46"/>
        <v>0</v>
      </c>
    </row>
    <row r="972" spans="1:7" s="84" customFormat="1">
      <c r="A972" s="100" t="str">
        <f>Invoice!F974</f>
        <v>Exchange rate :</v>
      </c>
      <c r="B972" s="79">
        <f>Invoice!C974</f>
        <v>0</v>
      </c>
      <c r="C972" s="80">
        <f>Invoice!B974</f>
        <v>0</v>
      </c>
      <c r="D972" s="85">
        <f t="shared" si="44"/>
        <v>0</v>
      </c>
      <c r="E972" s="85">
        <f t="shared" si="45"/>
        <v>0</v>
      </c>
      <c r="F972" s="86">
        <f>Invoice!G974</f>
        <v>0</v>
      </c>
      <c r="G972" s="87">
        <f t="shared" si="46"/>
        <v>0</v>
      </c>
    </row>
    <row r="973" spans="1:7" s="84" customFormat="1">
      <c r="A973" s="100" t="str">
        <f>Invoice!F975</f>
        <v>Exchange rate :</v>
      </c>
      <c r="B973" s="79">
        <f>Invoice!C975</f>
        <v>0</v>
      </c>
      <c r="C973" s="80">
        <f>Invoice!B975</f>
        <v>0</v>
      </c>
      <c r="D973" s="85">
        <f t="shared" si="44"/>
        <v>0</v>
      </c>
      <c r="E973" s="85">
        <f t="shared" si="45"/>
        <v>0</v>
      </c>
      <c r="F973" s="86">
        <f>Invoice!G975</f>
        <v>0</v>
      </c>
      <c r="G973" s="87">
        <f t="shared" si="46"/>
        <v>0</v>
      </c>
    </row>
    <row r="974" spans="1:7" s="84" customFormat="1">
      <c r="A974" s="100" t="str">
        <f>Invoice!F976</f>
        <v>Exchange rate :</v>
      </c>
      <c r="B974" s="79">
        <f>Invoice!C976</f>
        <v>0</v>
      </c>
      <c r="C974" s="80">
        <f>Invoice!B976</f>
        <v>0</v>
      </c>
      <c r="D974" s="85">
        <f t="shared" si="44"/>
        <v>0</v>
      </c>
      <c r="E974" s="85">
        <f t="shared" si="45"/>
        <v>0</v>
      </c>
      <c r="F974" s="86">
        <f>Invoice!G976</f>
        <v>0</v>
      </c>
      <c r="G974" s="87">
        <f t="shared" si="46"/>
        <v>0</v>
      </c>
    </row>
    <row r="975" spans="1:7" s="84" customFormat="1">
      <c r="A975" s="100" t="str">
        <f>Invoice!F977</f>
        <v>Exchange rate :</v>
      </c>
      <c r="B975" s="79">
        <f>Invoice!C977</f>
        <v>0</v>
      </c>
      <c r="C975" s="80">
        <f>Invoice!B977</f>
        <v>0</v>
      </c>
      <c r="D975" s="85">
        <f t="shared" si="44"/>
        <v>0</v>
      </c>
      <c r="E975" s="85">
        <f t="shared" si="45"/>
        <v>0</v>
      </c>
      <c r="F975" s="86">
        <f>Invoice!G977</f>
        <v>0</v>
      </c>
      <c r="G975" s="87">
        <f t="shared" si="46"/>
        <v>0</v>
      </c>
    </row>
    <row r="976" spans="1:7" s="84" customFormat="1">
      <c r="A976" s="100" t="str">
        <f>Invoice!F978</f>
        <v>Exchange rate :</v>
      </c>
      <c r="B976" s="79">
        <f>Invoice!C978</f>
        <v>0</v>
      </c>
      <c r="C976" s="80">
        <f>Invoice!B978</f>
        <v>0</v>
      </c>
      <c r="D976" s="85">
        <f t="shared" si="44"/>
        <v>0</v>
      </c>
      <c r="E976" s="85">
        <f t="shared" si="45"/>
        <v>0</v>
      </c>
      <c r="F976" s="86">
        <f>Invoice!G978</f>
        <v>0</v>
      </c>
      <c r="G976" s="87">
        <f t="shared" si="46"/>
        <v>0</v>
      </c>
    </row>
    <row r="977" spans="1:7" s="84" customFormat="1">
      <c r="A977" s="100" t="str">
        <f>Invoice!F979</f>
        <v>Exchange rate :</v>
      </c>
      <c r="B977" s="79">
        <f>Invoice!C979</f>
        <v>0</v>
      </c>
      <c r="C977" s="80">
        <f>Invoice!B979</f>
        <v>0</v>
      </c>
      <c r="D977" s="85">
        <f t="shared" si="44"/>
        <v>0</v>
      </c>
      <c r="E977" s="85">
        <f t="shared" si="45"/>
        <v>0</v>
      </c>
      <c r="F977" s="86">
        <f>Invoice!G979</f>
        <v>0</v>
      </c>
      <c r="G977" s="87">
        <f t="shared" si="46"/>
        <v>0</v>
      </c>
    </row>
    <row r="978" spans="1:7" s="84" customFormat="1">
      <c r="A978" s="100" t="str">
        <f>Invoice!F980</f>
        <v>Exchange rate :</v>
      </c>
      <c r="B978" s="79">
        <f>Invoice!C980</f>
        <v>0</v>
      </c>
      <c r="C978" s="80">
        <f>Invoice!B980</f>
        <v>0</v>
      </c>
      <c r="D978" s="85">
        <f t="shared" si="44"/>
        <v>0</v>
      </c>
      <c r="E978" s="85">
        <f t="shared" si="45"/>
        <v>0</v>
      </c>
      <c r="F978" s="86">
        <f>Invoice!G980</f>
        <v>0</v>
      </c>
      <c r="G978" s="87">
        <f t="shared" si="46"/>
        <v>0</v>
      </c>
    </row>
    <row r="979" spans="1:7" s="84" customFormat="1">
      <c r="A979" s="100" t="str">
        <f>Invoice!F981</f>
        <v>Exchange rate :</v>
      </c>
      <c r="B979" s="79">
        <f>Invoice!C981</f>
        <v>0</v>
      </c>
      <c r="C979" s="80">
        <f>Invoice!B981</f>
        <v>0</v>
      </c>
      <c r="D979" s="85">
        <f t="shared" si="44"/>
        <v>0</v>
      </c>
      <c r="E979" s="85">
        <f t="shared" si="45"/>
        <v>0</v>
      </c>
      <c r="F979" s="86">
        <f>Invoice!G981</f>
        <v>0</v>
      </c>
      <c r="G979" s="87">
        <f t="shared" si="46"/>
        <v>0</v>
      </c>
    </row>
    <row r="980" spans="1:7" s="84" customFormat="1">
      <c r="A980" s="100" t="str">
        <f>Invoice!F982</f>
        <v>Exchange rate :</v>
      </c>
      <c r="B980" s="79">
        <f>Invoice!C982</f>
        <v>0</v>
      </c>
      <c r="C980" s="80">
        <f>Invoice!B982</f>
        <v>0</v>
      </c>
      <c r="D980" s="85">
        <f t="shared" si="44"/>
        <v>0</v>
      </c>
      <c r="E980" s="85">
        <f t="shared" si="45"/>
        <v>0</v>
      </c>
      <c r="F980" s="86">
        <f>Invoice!G982</f>
        <v>0</v>
      </c>
      <c r="G980" s="87">
        <f t="shared" si="46"/>
        <v>0</v>
      </c>
    </row>
    <row r="981" spans="1:7" s="84" customFormat="1">
      <c r="A981" s="100" t="str">
        <f>Invoice!F983</f>
        <v>Exchange rate :</v>
      </c>
      <c r="B981" s="79">
        <f>Invoice!C983</f>
        <v>0</v>
      </c>
      <c r="C981" s="80">
        <f>Invoice!B983</f>
        <v>0</v>
      </c>
      <c r="D981" s="85">
        <f t="shared" si="44"/>
        <v>0</v>
      </c>
      <c r="E981" s="85">
        <f t="shared" si="45"/>
        <v>0</v>
      </c>
      <c r="F981" s="86">
        <f>Invoice!G983</f>
        <v>0</v>
      </c>
      <c r="G981" s="87">
        <f t="shared" si="46"/>
        <v>0</v>
      </c>
    </row>
    <row r="982" spans="1:7" s="84" customFormat="1">
      <c r="A982" s="100" t="str">
        <f>Invoice!F984</f>
        <v>Exchange rate :</v>
      </c>
      <c r="B982" s="79">
        <f>Invoice!C984</f>
        <v>0</v>
      </c>
      <c r="C982" s="80">
        <f>Invoice!B984</f>
        <v>0</v>
      </c>
      <c r="D982" s="85">
        <f t="shared" si="44"/>
        <v>0</v>
      </c>
      <c r="E982" s="85">
        <f t="shared" si="45"/>
        <v>0</v>
      </c>
      <c r="F982" s="86">
        <f>Invoice!G984</f>
        <v>0</v>
      </c>
      <c r="G982" s="87">
        <f t="shared" si="46"/>
        <v>0</v>
      </c>
    </row>
    <row r="983" spans="1:7" s="84" customFormat="1">
      <c r="A983" s="100" t="str">
        <f>Invoice!F985</f>
        <v>Exchange rate :</v>
      </c>
      <c r="B983" s="79">
        <f>Invoice!C985</f>
        <v>0</v>
      </c>
      <c r="C983" s="80">
        <f>Invoice!B985</f>
        <v>0</v>
      </c>
      <c r="D983" s="85">
        <f t="shared" si="44"/>
        <v>0</v>
      </c>
      <c r="E983" s="85">
        <f t="shared" si="45"/>
        <v>0</v>
      </c>
      <c r="F983" s="86">
        <f>Invoice!G985</f>
        <v>0</v>
      </c>
      <c r="G983" s="87">
        <f t="shared" si="46"/>
        <v>0</v>
      </c>
    </row>
    <row r="984" spans="1:7" s="84" customFormat="1">
      <c r="A984" s="100" t="str">
        <f>Invoice!F986</f>
        <v>Exchange rate :</v>
      </c>
      <c r="B984" s="79">
        <f>Invoice!C986</f>
        <v>0</v>
      </c>
      <c r="C984" s="80">
        <f>Invoice!B986</f>
        <v>0</v>
      </c>
      <c r="D984" s="85">
        <f t="shared" si="44"/>
        <v>0</v>
      </c>
      <c r="E984" s="85">
        <f t="shared" si="45"/>
        <v>0</v>
      </c>
      <c r="F984" s="86">
        <f>Invoice!G986</f>
        <v>0</v>
      </c>
      <c r="G984" s="87">
        <f t="shared" si="46"/>
        <v>0</v>
      </c>
    </row>
    <row r="985" spans="1:7" s="84" customFormat="1">
      <c r="A985" s="100" t="str">
        <f>Invoice!F987</f>
        <v>Exchange rate :</v>
      </c>
      <c r="B985" s="79">
        <f>Invoice!C987</f>
        <v>0</v>
      </c>
      <c r="C985" s="80">
        <f>Invoice!B987</f>
        <v>0</v>
      </c>
      <c r="D985" s="85">
        <f t="shared" si="44"/>
        <v>0</v>
      </c>
      <c r="E985" s="85">
        <f t="shared" si="45"/>
        <v>0</v>
      </c>
      <c r="F985" s="86">
        <f>Invoice!G987</f>
        <v>0</v>
      </c>
      <c r="G985" s="87">
        <f t="shared" si="46"/>
        <v>0</v>
      </c>
    </row>
    <row r="986" spans="1:7" s="84" customFormat="1">
      <c r="A986" s="100" t="str">
        <f>Invoice!F988</f>
        <v>Exchange rate :</v>
      </c>
      <c r="B986" s="79">
        <f>Invoice!C988</f>
        <v>0</v>
      </c>
      <c r="C986" s="80">
        <f>Invoice!B988</f>
        <v>0</v>
      </c>
      <c r="D986" s="85">
        <f t="shared" si="44"/>
        <v>0</v>
      </c>
      <c r="E986" s="85">
        <f t="shared" si="45"/>
        <v>0</v>
      </c>
      <c r="F986" s="86">
        <f>Invoice!G988</f>
        <v>0</v>
      </c>
      <c r="G986" s="87">
        <f t="shared" si="46"/>
        <v>0</v>
      </c>
    </row>
    <row r="987" spans="1:7" s="84" customFormat="1">
      <c r="A987" s="100" t="str">
        <f>Invoice!F989</f>
        <v>Exchange rate :</v>
      </c>
      <c r="B987" s="79">
        <f>Invoice!C989</f>
        <v>0</v>
      </c>
      <c r="C987" s="80">
        <f>Invoice!B989</f>
        <v>0</v>
      </c>
      <c r="D987" s="85">
        <f t="shared" si="44"/>
        <v>0</v>
      </c>
      <c r="E987" s="85">
        <f t="shared" si="45"/>
        <v>0</v>
      </c>
      <c r="F987" s="86">
        <f>Invoice!G989</f>
        <v>0</v>
      </c>
      <c r="G987" s="87">
        <f t="shared" si="46"/>
        <v>0</v>
      </c>
    </row>
    <row r="988" spans="1:7" s="84" customFormat="1">
      <c r="A988" s="100" t="str">
        <f>Invoice!F990</f>
        <v>Exchange rate :</v>
      </c>
      <c r="B988" s="79">
        <f>Invoice!C990</f>
        <v>0</v>
      </c>
      <c r="C988" s="80">
        <f>Invoice!B990</f>
        <v>0</v>
      </c>
      <c r="D988" s="85">
        <f t="shared" si="44"/>
        <v>0</v>
      </c>
      <c r="E988" s="85">
        <f t="shared" si="45"/>
        <v>0</v>
      </c>
      <c r="F988" s="86">
        <f>Invoice!G990</f>
        <v>0</v>
      </c>
      <c r="G988" s="87">
        <f t="shared" si="46"/>
        <v>0</v>
      </c>
    </row>
    <row r="989" spans="1:7" s="84" customFormat="1">
      <c r="A989" s="100" t="str">
        <f>Invoice!F991</f>
        <v>Exchange rate :</v>
      </c>
      <c r="B989" s="79">
        <f>Invoice!C991</f>
        <v>0</v>
      </c>
      <c r="C989" s="80">
        <f>Invoice!B991</f>
        <v>0</v>
      </c>
      <c r="D989" s="85">
        <f t="shared" si="44"/>
        <v>0</v>
      </c>
      <c r="E989" s="85">
        <f t="shared" si="45"/>
        <v>0</v>
      </c>
      <c r="F989" s="86">
        <f>Invoice!G991</f>
        <v>0</v>
      </c>
      <c r="G989" s="87">
        <f t="shared" si="46"/>
        <v>0</v>
      </c>
    </row>
    <row r="990" spans="1:7" s="84" customFormat="1">
      <c r="A990" s="100" t="str">
        <f>Invoice!F992</f>
        <v>Exchange rate :</v>
      </c>
      <c r="B990" s="79">
        <f>Invoice!C992</f>
        <v>0</v>
      </c>
      <c r="C990" s="80">
        <f>Invoice!B992</f>
        <v>0</v>
      </c>
      <c r="D990" s="85">
        <f t="shared" si="44"/>
        <v>0</v>
      </c>
      <c r="E990" s="85">
        <f t="shared" si="45"/>
        <v>0</v>
      </c>
      <c r="F990" s="86">
        <f>Invoice!G992</f>
        <v>0</v>
      </c>
      <c r="G990" s="87">
        <f t="shared" si="46"/>
        <v>0</v>
      </c>
    </row>
    <row r="991" spans="1:7" s="84" customFormat="1">
      <c r="A991" s="100" t="str">
        <f>Invoice!F993</f>
        <v>Exchange rate :</v>
      </c>
      <c r="B991" s="79">
        <f>Invoice!C993</f>
        <v>0</v>
      </c>
      <c r="C991" s="80">
        <f>Invoice!B993</f>
        <v>0</v>
      </c>
      <c r="D991" s="85">
        <f t="shared" si="44"/>
        <v>0</v>
      </c>
      <c r="E991" s="85">
        <f t="shared" si="45"/>
        <v>0</v>
      </c>
      <c r="F991" s="86">
        <f>Invoice!G993</f>
        <v>0</v>
      </c>
      <c r="G991" s="87">
        <f t="shared" si="46"/>
        <v>0</v>
      </c>
    </row>
    <row r="992" spans="1:7" s="84" customFormat="1">
      <c r="A992" s="100" t="str">
        <f>Invoice!F994</f>
        <v>Exchange rate :</v>
      </c>
      <c r="B992" s="79">
        <f>Invoice!C994</f>
        <v>0</v>
      </c>
      <c r="C992" s="80">
        <f>Invoice!B994</f>
        <v>0</v>
      </c>
      <c r="D992" s="85">
        <f t="shared" si="44"/>
        <v>0</v>
      </c>
      <c r="E992" s="85">
        <f t="shared" si="45"/>
        <v>0</v>
      </c>
      <c r="F992" s="86">
        <f>Invoice!G994</f>
        <v>0</v>
      </c>
      <c r="G992" s="87">
        <f t="shared" si="46"/>
        <v>0</v>
      </c>
    </row>
    <row r="993" spans="1:7" s="84" customFormat="1">
      <c r="A993" s="100" t="str">
        <f>Invoice!F995</f>
        <v>Exchange rate :</v>
      </c>
      <c r="B993" s="79">
        <f>Invoice!C995</f>
        <v>0</v>
      </c>
      <c r="C993" s="80">
        <f>Invoice!B995</f>
        <v>0</v>
      </c>
      <c r="D993" s="85">
        <f t="shared" si="44"/>
        <v>0</v>
      </c>
      <c r="E993" s="85">
        <f t="shared" si="45"/>
        <v>0</v>
      </c>
      <c r="F993" s="86">
        <f>Invoice!G995</f>
        <v>0</v>
      </c>
      <c r="G993" s="87">
        <f t="shared" si="46"/>
        <v>0</v>
      </c>
    </row>
    <row r="994" spans="1:7" s="84" customFormat="1">
      <c r="A994" s="100" t="str">
        <f>Invoice!F996</f>
        <v>Exchange rate :</v>
      </c>
      <c r="B994" s="79">
        <f>Invoice!C996</f>
        <v>0</v>
      </c>
      <c r="C994" s="80">
        <f>Invoice!B996</f>
        <v>0</v>
      </c>
      <c r="D994" s="85">
        <f t="shared" si="44"/>
        <v>0</v>
      </c>
      <c r="E994" s="85">
        <f t="shared" si="45"/>
        <v>0</v>
      </c>
      <c r="F994" s="86">
        <f>Invoice!G996</f>
        <v>0</v>
      </c>
      <c r="G994" s="87">
        <f t="shared" si="46"/>
        <v>0</v>
      </c>
    </row>
    <row r="995" spans="1:7" s="84" customFormat="1">
      <c r="A995" s="100" t="str">
        <f>Invoice!F997</f>
        <v>Exchange rate :</v>
      </c>
      <c r="B995" s="79">
        <f>Invoice!C997</f>
        <v>0</v>
      </c>
      <c r="C995" s="80">
        <f>Invoice!B997</f>
        <v>0</v>
      </c>
      <c r="D995" s="85">
        <f t="shared" si="44"/>
        <v>0</v>
      </c>
      <c r="E995" s="85">
        <f t="shared" si="45"/>
        <v>0</v>
      </c>
      <c r="F995" s="86">
        <f>Invoice!G997</f>
        <v>0</v>
      </c>
      <c r="G995" s="87">
        <f t="shared" si="46"/>
        <v>0</v>
      </c>
    </row>
    <row r="996" spans="1:7" s="84" customFormat="1">
      <c r="A996" s="100" t="str">
        <f>Invoice!F998</f>
        <v>Exchange rate :</v>
      </c>
      <c r="B996" s="79">
        <f>Invoice!C998</f>
        <v>0</v>
      </c>
      <c r="C996" s="80">
        <f>Invoice!B998</f>
        <v>0</v>
      </c>
      <c r="D996" s="85">
        <f t="shared" si="44"/>
        <v>0</v>
      </c>
      <c r="E996" s="85">
        <f t="shared" si="45"/>
        <v>0</v>
      </c>
      <c r="F996" s="86">
        <f>Invoice!G998</f>
        <v>0</v>
      </c>
      <c r="G996" s="87">
        <f t="shared" si="46"/>
        <v>0</v>
      </c>
    </row>
    <row r="997" spans="1:7" s="84" customFormat="1">
      <c r="A997" s="100" t="str">
        <f>Invoice!F999</f>
        <v>Exchange rate :</v>
      </c>
      <c r="B997" s="79">
        <f>Invoice!C999</f>
        <v>0</v>
      </c>
      <c r="C997" s="80">
        <f>Invoice!B999</f>
        <v>0</v>
      </c>
      <c r="D997" s="85">
        <f t="shared" si="44"/>
        <v>0</v>
      </c>
      <c r="E997" s="85">
        <f t="shared" si="45"/>
        <v>0</v>
      </c>
      <c r="F997" s="86">
        <f>Invoice!G999</f>
        <v>0</v>
      </c>
      <c r="G997" s="87">
        <f t="shared" si="46"/>
        <v>0</v>
      </c>
    </row>
    <row r="998" spans="1:7" s="84" customFormat="1">
      <c r="A998" s="100" t="str">
        <f>Invoice!F1000</f>
        <v>Exchange rate :</v>
      </c>
      <c r="B998" s="79">
        <f>Invoice!C1000</f>
        <v>0</v>
      </c>
      <c r="C998" s="80">
        <f>Invoice!B1000</f>
        <v>0</v>
      </c>
      <c r="D998" s="85">
        <f t="shared" si="44"/>
        <v>0</v>
      </c>
      <c r="E998" s="85">
        <f t="shared" si="45"/>
        <v>0</v>
      </c>
      <c r="F998" s="86">
        <f>Invoice!G1000</f>
        <v>0</v>
      </c>
      <c r="G998" s="87">
        <f t="shared" si="46"/>
        <v>0</v>
      </c>
    </row>
    <row r="999" spans="1:7" s="84" customFormat="1">
      <c r="A999" s="100"/>
      <c r="B999" s="79"/>
      <c r="C999" s="80"/>
      <c r="D999" s="85"/>
      <c r="E999" s="85"/>
      <c r="F999" s="86"/>
      <c r="G999" s="87"/>
    </row>
    <row r="1000" spans="1:7" s="84" customFormat="1">
      <c r="A1000" s="100" t="str">
        <f>Invoice!F1002</f>
        <v>Discount</v>
      </c>
      <c r="B1000" s="79"/>
      <c r="C1000" s="80"/>
      <c r="D1000" s="85">
        <f>F1000/$D$14</f>
        <v>-38.045983875783811</v>
      </c>
      <c r="E1000" s="85">
        <f>G1000/$D$14</f>
        <v>-38.045983875783811</v>
      </c>
      <c r="F1000" s="86">
        <f>Invoice!G1002</f>
        <v>-1274.1599999999999</v>
      </c>
      <c r="G1000" s="87">
        <f>F1000</f>
        <v>-1274.1599999999999</v>
      </c>
    </row>
    <row r="1001" spans="1:7" s="84" customFormat="1" ht="13.5" thickBot="1">
      <c r="A1001" s="88"/>
      <c r="B1001" s="89"/>
      <c r="C1001" s="90"/>
      <c r="D1001" s="91"/>
      <c r="E1001" s="91"/>
      <c r="F1001" s="92"/>
      <c r="G1001" s="93"/>
    </row>
    <row r="1002" spans="1:7" s="51" customFormat="1">
      <c r="D1002" s="51" t="s">
        <v>34</v>
      </c>
      <c r="G1002" s="94">
        <f>SUM(G18:G999)</f>
        <v>8494.4000000000015</v>
      </c>
    </row>
    <row r="1003" spans="1:7" s="51" customFormat="1">
      <c r="A1003" s="52"/>
      <c r="D1003" s="51" t="s">
        <v>35</v>
      </c>
      <c r="G1003" s="95">
        <f>G1002+G1000</f>
        <v>7220.2400000000016</v>
      </c>
    </row>
    <row r="1004" spans="1:7" s="51" customFormat="1">
      <c r="D1004" s="51" t="s">
        <v>36</v>
      </c>
      <c r="G1004" s="96">
        <f>G1003-G1005</f>
        <v>6747.8878504672912</v>
      </c>
    </row>
    <row r="1005" spans="1:7" s="51" customFormat="1">
      <c r="D1005" s="51" t="s">
        <v>37</v>
      </c>
      <c r="G1005" s="96">
        <f>(G1003*7)/107</f>
        <v>472.35214953271037</v>
      </c>
    </row>
    <row r="1006" spans="1:7" s="51" customFormat="1">
      <c r="D1006" s="52" t="s">
        <v>38</v>
      </c>
      <c r="G1006" s="97">
        <f>SUM(G1004:G1005)</f>
        <v>7220.2400000000016</v>
      </c>
    </row>
    <row r="1007" spans="1:7" s="51" customFormat="1"/>
    <row r="1008" spans="1:7" s="51" customFormat="1" ht="8.25" customHeight="1"/>
    <row r="1009" spans="1:1" s="51" customFormat="1" ht="11.25" customHeight="1"/>
    <row r="1010" spans="1:1" s="51" customFormat="1" ht="8.25" customHeight="1"/>
    <row r="1011" spans="1:1" s="51" customFormat="1"/>
    <row r="1012" spans="1:1" s="51" customFormat="1" ht="10.5" customHeight="1">
      <c r="A1012" s="52"/>
    </row>
    <row r="1013" spans="1:1" s="51" customFormat="1" ht="9" customHeight="1"/>
    <row r="1014" spans="1:1" s="51" customFormat="1" ht="13.5" customHeight="1">
      <c r="A1014" s="52"/>
    </row>
    <row r="1015" spans="1:1" s="51" customFormat="1" ht="9.75" customHeight="1">
      <c r="A1015" s="99"/>
    </row>
    <row r="1016" spans="1:1" s="51" customFormat="1"/>
    <row r="1017" spans="1:1" s="51" customFormat="1"/>
    <row r="1018" spans="1:1" s="51" customFormat="1"/>
    <row r="1019" spans="1:1" s="51" customFormat="1"/>
    <row r="1020" spans="1:1" s="51" customFormat="1"/>
    <row r="1021" spans="1:1" s="51" customFormat="1"/>
    <row r="1022" spans="1:1" s="51" customFormat="1"/>
    <row r="1023" spans="1:1" s="51" customFormat="1"/>
    <row r="1024" spans="1:1" s="51" customFormat="1"/>
    <row r="1025" s="51" customFormat="1"/>
    <row r="1026" s="51" customFormat="1"/>
    <row r="1027" s="51" customFormat="1"/>
    <row r="1028" s="51" customFormat="1"/>
    <row r="1029" s="51" customFormat="1"/>
    <row r="1030" s="51" customFormat="1"/>
    <row r="1031" s="51" customFormat="1"/>
    <row r="1032" s="51" customFormat="1"/>
    <row r="1033" s="51" customFormat="1"/>
    <row r="1034" s="51" customFormat="1"/>
    <row r="1035" s="51" customFormat="1"/>
    <row r="1036" s="51" customFormat="1"/>
    <row r="1037" s="51" customFormat="1"/>
    <row r="1038" s="51" customFormat="1"/>
    <row r="1039" s="51" customFormat="1"/>
    <row r="1040" s="51" customFormat="1"/>
    <row r="1041" s="51" customFormat="1"/>
    <row r="1042" s="51" customFormat="1"/>
    <row r="1043" s="51" customFormat="1"/>
    <row r="1044" s="51" customFormat="1"/>
    <row r="1045" s="51" customFormat="1"/>
    <row r="1046" s="51" customFormat="1"/>
    <row r="1047" s="51" customFormat="1"/>
    <row r="1048" s="51" customFormat="1"/>
    <row r="1049" s="51" customFormat="1"/>
    <row r="1050" s="51" customFormat="1"/>
    <row r="1051" s="51" customFormat="1"/>
    <row r="1052" s="51" customFormat="1"/>
    <row r="1053" s="51" customFormat="1"/>
    <row r="1054" s="51" customFormat="1"/>
    <row r="1055" s="51" customFormat="1"/>
    <row r="1056" s="51" customFormat="1"/>
    <row r="1057" s="51" customFormat="1"/>
    <row r="1058" s="51" customFormat="1"/>
    <row r="1059" s="51" customFormat="1"/>
    <row r="1060" s="51" customFormat="1"/>
    <row r="1061" s="51" customFormat="1"/>
    <row r="1062" s="51" customFormat="1"/>
    <row r="1063" s="51" customFormat="1"/>
    <row r="1064" s="51" customFormat="1"/>
    <row r="1065" s="51" customFormat="1"/>
    <row r="1066" s="51" customFormat="1"/>
    <row r="1067" s="51" customFormat="1"/>
    <row r="1068" s="51" customFormat="1"/>
    <row r="1069" s="51" customFormat="1"/>
    <row r="1070" s="51" customFormat="1"/>
    <row r="1071" s="51" customFormat="1"/>
    <row r="1072" s="51" customFormat="1"/>
    <row r="1073" s="51" customFormat="1"/>
    <row r="1074" s="51" customFormat="1"/>
    <row r="1075" s="51" customFormat="1"/>
    <row r="1076" s="51" customFormat="1"/>
    <row r="1077" s="51" customFormat="1"/>
    <row r="1078" s="51" customFormat="1"/>
    <row r="1079" s="51" customFormat="1"/>
    <row r="1080" s="51" customFormat="1"/>
    <row r="1081" s="51" customFormat="1"/>
    <row r="1082" s="51" customFormat="1"/>
    <row r="1083" s="51" customFormat="1"/>
    <row r="1084" s="51" customFormat="1"/>
    <row r="1085" s="51" customFormat="1"/>
    <row r="1086" s="51" customFormat="1"/>
    <row r="1087" s="51" customFormat="1"/>
    <row r="1088" s="51" customFormat="1"/>
    <row r="1089" s="51" customFormat="1"/>
    <row r="1090" s="51" customFormat="1"/>
    <row r="1091" s="51" customFormat="1"/>
    <row r="1092" s="51" customFormat="1"/>
    <row r="1093" s="51" customFormat="1"/>
    <row r="1094" s="51" customFormat="1"/>
    <row r="1095" s="51" customFormat="1"/>
    <row r="1096" s="51" customFormat="1"/>
    <row r="1097" s="51" customFormat="1"/>
    <row r="1098" s="51" customFormat="1"/>
    <row r="1099" s="51" customFormat="1"/>
    <row r="1100" s="51" customFormat="1"/>
    <row r="1101" s="51" customFormat="1"/>
    <row r="1102" s="51" customFormat="1"/>
    <row r="1103" s="51" customFormat="1"/>
    <row r="1104" s="51" customFormat="1"/>
    <row r="1105" s="51" customFormat="1"/>
    <row r="1106" s="51" customFormat="1"/>
    <row r="1107" s="51" customFormat="1"/>
    <row r="1108" s="51" customFormat="1"/>
    <row r="1109" s="51" customFormat="1"/>
    <row r="1110" s="51" customFormat="1"/>
    <row r="1111" s="51" customFormat="1"/>
    <row r="1112" s="51" customFormat="1"/>
    <row r="1113" s="51" customFormat="1"/>
    <row r="1114" s="51" customFormat="1"/>
    <row r="1115" s="51" customFormat="1"/>
    <row r="1116" s="51" customFormat="1"/>
    <row r="1117" s="51" customFormat="1"/>
    <row r="1118" s="51" customFormat="1"/>
    <row r="1119" s="51" customFormat="1"/>
    <row r="1120" s="51" customFormat="1"/>
    <row r="1121" s="51" customFormat="1"/>
    <row r="1122" s="51" customFormat="1"/>
    <row r="1123" s="51" customFormat="1"/>
    <row r="1124" s="51" customFormat="1"/>
    <row r="1125" s="51" customFormat="1"/>
    <row r="1126" s="51" customFormat="1"/>
    <row r="1127" s="51" customFormat="1"/>
    <row r="1128" s="51" customFormat="1"/>
    <row r="1129" s="51" customFormat="1"/>
    <row r="1130" s="51" customFormat="1"/>
    <row r="1131" s="51" customFormat="1"/>
    <row r="1132" s="51" customFormat="1"/>
    <row r="1133" s="51" customFormat="1"/>
    <row r="1134" s="51" customFormat="1"/>
    <row r="1135" s="51" customFormat="1"/>
    <row r="1136" s="51" customFormat="1"/>
    <row r="1137" s="51" customFormat="1"/>
    <row r="1138" s="51" customFormat="1"/>
    <row r="1139" s="51" customFormat="1"/>
    <row r="1140" s="51" customFormat="1"/>
    <row r="1141" s="51" customFormat="1"/>
    <row r="1142" s="51" customFormat="1"/>
    <row r="1143" s="51" customFormat="1"/>
    <row r="1144" s="51" customFormat="1"/>
    <row r="1145" s="51" customFormat="1"/>
    <row r="1146" s="51" customFormat="1"/>
    <row r="1147" s="51" customFormat="1"/>
    <row r="1148" s="51" customFormat="1"/>
    <row r="1149" s="51" customFormat="1"/>
    <row r="1150" s="51" customFormat="1"/>
    <row r="1151" s="51" customFormat="1"/>
    <row r="1152" s="51" customFormat="1"/>
    <row r="1153" s="51" customFormat="1"/>
    <row r="1154" s="51" customFormat="1"/>
    <row r="1155" s="51" customFormat="1"/>
    <row r="1156" s="51" customFormat="1"/>
    <row r="1157" s="51" customFormat="1"/>
    <row r="1158" s="51" customFormat="1"/>
    <row r="1159" s="51" customFormat="1"/>
    <row r="1160" s="51" customFormat="1"/>
    <row r="1161" s="51" customFormat="1"/>
    <row r="1162" s="51" customFormat="1"/>
    <row r="1163" s="51" customFormat="1"/>
    <row r="1164" s="51" customFormat="1"/>
    <row r="1165" s="51" customFormat="1"/>
    <row r="1166" s="51" customFormat="1"/>
    <row r="1167" s="51" customFormat="1"/>
    <row r="1168" s="51" customFormat="1"/>
    <row r="1169" s="51" customFormat="1"/>
    <row r="1170" s="51" customFormat="1"/>
    <row r="1171" s="51" customFormat="1"/>
    <row r="1172" s="51" customFormat="1"/>
    <row r="1173" s="51" customFormat="1"/>
    <row r="1174" s="51" customFormat="1"/>
    <row r="1175" s="51" customFormat="1"/>
    <row r="1176" s="51" customFormat="1"/>
    <row r="1177" s="51" customFormat="1"/>
    <row r="1178" s="51" customFormat="1"/>
    <row r="1179" s="51" customFormat="1"/>
    <row r="1180" s="51" customFormat="1"/>
    <row r="1181" s="51" customFormat="1"/>
    <row r="1182" s="51" customFormat="1"/>
    <row r="1183" s="51" customFormat="1"/>
    <row r="1184" s="51" customFormat="1"/>
    <row r="1185" s="51" customFormat="1"/>
    <row r="1186" s="51" customFormat="1"/>
    <row r="1187" s="51" customFormat="1"/>
    <row r="1188" s="51" customFormat="1"/>
    <row r="1189" s="51" customFormat="1"/>
    <row r="1190" s="51" customFormat="1"/>
    <row r="1191" s="51" customFormat="1"/>
    <row r="1192" s="51" customFormat="1"/>
    <row r="1193" s="51" customFormat="1"/>
    <row r="1194" s="51" customFormat="1"/>
    <row r="1195" s="51" customFormat="1"/>
    <row r="1196" s="51" customFormat="1"/>
    <row r="1197" s="51" customFormat="1"/>
    <row r="1198" s="51" customFormat="1"/>
    <row r="1199" s="51" customFormat="1"/>
    <row r="1200" s="51" customFormat="1"/>
    <row r="1201" s="51" customFormat="1"/>
    <row r="1202" s="51" customFormat="1"/>
    <row r="1203" s="51" customFormat="1"/>
    <row r="1204" s="51" customFormat="1"/>
    <row r="1205" s="51" customFormat="1"/>
    <row r="1206" s="51" customFormat="1"/>
    <row r="1207" s="51" customFormat="1"/>
    <row r="1208" s="51" customFormat="1"/>
    <row r="1209" s="51" customFormat="1"/>
    <row r="1210" s="51" customFormat="1"/>
    <row r="1211" s="51" customFormat="1"/>
    <row r="1212" s="51" customFormat="1"/>
    <row r="1213" s="51" customFormat="1"/>
    <row r="1214" s="51" customFormat="1"/>
    <row r="1215" s="51" customFormat="1"/>
    <row r="1216" s="51" customFormat="1"/>
    <row r="1217" s="51" customFormat="1"/>
    <row r="1218" s="51" customFormat="1"/>
    <row r="1219" s="51" customFormat="1"/>
    <row r="1220" s="51" customFormat="1"/>
    <row r="1221" s="51" customFormat="1"/>
    <row r="1222" s="51" customFormat="1"/>
    <row r="1223" s="51" customFormat="1"/>
    <row r="1224" s="51" customFormat="1"/>
    <row r="1225" s="51" customFormat="1"/>
    <row r="1226" s="51" customFormat="1"/>
    <row r="1227" s="51" customFormat="1"/>
    <row r="1228" s="51" customFormat="1"/>
    <row r="1229" s="51" customFormat="1"/>
    <row r="1230" s="51" customFormat="1"/>
    <row r="1231" s="51" customFormat="1"/>
    <row r="1232" s="51" customFormat="1"/>
    <row r="1233" s="51" customFormat="1"/>
    <row r="1234" s="51" customFormat="1"/>
    <row r="1235" s="51" customFormat="1"/>
    <row r="1236" s="51" customFormat="1"/>
    <row r="1237" s="51" customFormat="1"/>
    <row r="1238" s="51" customFormat="1"/>
    <row r="1239" s="51" customFormat="1"/>
    <row r="1240" s="51" customFormat="1"/>
    <row r="1241" s="51" customFormat="1"/>
    <row r="1242" s="51" customFormat="1"/>
    <row r="1243" s="51" customFormat="1"/>
    <row r="1244" s="51" customFormat="1"/>
    <row r="1245" s="51" customFormat="1"/>
    <row r="1246" s="51" customFormat="1"/>
    <row r="1247" s="51" customFormat="1"/>
    <row r="1248" s="51" customFormat="1"/>
    <row r="1249" spans="1:7" s="51" customFormat="1"/>
    <row r="1250" spans="1:7" s="51" customFormat="1"/>
    <row r="1251" spans="1:7" s="51" customFormat="1"/>
    <row r="1252" spans="1:7" s="51" customFormat="1"/>
    <row r="1253" spans="1:7" s="51" customFormat="1"/>
    <row r="1254" spans="1:7" s="51" customFormat="1"/>
    <row r="1255" spans="1:7" s="51" customFormat="1"/>
    <row r="1256" spans="1:7" s="51" customFormat="1"/>
    <row r="1257" spans="1:7" s="51" customFormat="1"/>
    <row r="1258" spans="1:7" s="51" customFormat="1"/>
    <row r="1259" spans="1:7" s="51" customFormat="1"/>
    <row r="1260" spans="1:7" s="51" customFormat="1"/>
    <row r="1261" spans="1:7" s="51" customFormat="1"/>
    <row r="1262" spans="1:7" s="51" customFormat="1"/>
    <row r="1263" spans="1:7" s="51" customFormat="1"/>
    <row r="1264" spans="1:7" s="51" customFormat="1">
      <c r="A1264" s="98"/>
      <c r="B1264" s="98"/>
      <c r="C1264" s="98"/>
      <c r="D1264" s="98"/>
      <c r="E1264" s="98"/>
      <c r="F1264" s="98"/>
      <c r="G1264" s="98"/>
    </row>
    <row r="1265" spans="1:7" s="51" customFormat="1">
      <c r="A1265" s="98"/>
      <c r="B1265" s="98"/>
      <c r="C1265" s="98"/>
      <c r="D1265" s="98"/>
      <c r="E1265" s="98"/>
      <c r="F1265" s="98"/>
      <c r="G1265" s="98"/>
    </row>
    <row r="1266" spans="1:7" s="51" customFormat="1">
      <c r="A1266" s="98"/>
      <c r="B1266" s="98"/>
      <c r="C1266" s="98"/>
      <c r="D1266" s="98"/>
      <c r="E1266" s="98"/>
      <c r="F1266" s="98"/>
      <c r="G1266" s="98"/>
    </row>
    <row r="1267" spans="1:7" s="51" customFormat="1">
      <c r="A1267" s="98"/>
      <c r="B1267" s="98"/>
      <c r="C1267" s="98"/>
      <c r="D1267" s="98"/>
      <c r="E1267" s="98"/>
      <c r="F1267" s="98"/>
      <c r="G1267" s="98"/>
    </row>
    <row r="1268" spans="1:7" s="51" customFormat="1">
      <c r="A1268" s="98"/>
      <c r="B1268" s="98"/>
      <c r="C1268" s="98"/>
      <c r="D1268" s="98"/>
      <c r="E1268" s="98"/>
      <c r="F1268" s="98"/>
      <c r="G1268" s="98"/>
    </row>
    <row r="1269" spans="1:7" s="51" customFormat="1">
      <c r="A1269" s="98"/>
      <c r="B1269" s="98"/>
      <c r="C1269" s="98"/>
      <c r="D1269" s="98"/>
      <c r="E1269" s="98"/>
      <c r="F1269" s="98"/>
      <c r="G1269" s="98"/>
    </row>
    <row r="1270" spans="1:7" s="51" customFormat="1">
      <c r="A1270" s="98"/>
      <c r="B1270" s="98"/>
      <c r="C1270" s="98"/>
      <c r="D1270" s="98"/>
      <c r="E1270" s="98"/>
      <c r="F1270" s="98"/>
      <c r="G1270" s="98"/>
    </row>
    <row r="1271" spans="1:7" s="51" customFormat="1">
      <c r="A1271" s="98"/>
      <c r="B1271" s="98"/>
      <c r="C1271" s="98"/>
      <c r="D1271" s="98"/>
      <c r="E1271" s="98"/>
      <c r="F1271" s="98"/>
      <c r="G1271" s="98"/>
    </row>
    <row r="1272" spans="1:7" s="51" customFormat="1">
      <c r="A1272" s="98"/>
      <c r="B1272" s="98"/>
      <c r="C1272" s="98"/>
      <c r="D1272" s="98"/>
      <c r="E1272" s="98"/>
      <c r="F1272" s="98"/>
      <c r="G1272" s="98"/>
    </row>
    <row r="1273" spans="1:7" s="51" customFormat="1">
      <c r="A1273" s="98"/>
      <c r="B1273" s="98"/>
      <c r="C1273" s="98"/>
      <c r="D1273" s="98"/>
      <c r="E1273" s="98"/>
      <c r="F1273" s="98"/>
      <c r="G1273" s="98"/>
    </row>
    <row r="1274" spans="1:7" s="51" customFormat="1">
      <c r="A1274" s="98"/>
      <c r="B1274" s="98"/>
      <c r="C1274" s="98"/>
      <c r="D1274" s="98"/>
      <c r="E1274" s="98"/>
      <c r="F1274" s="98"/>
      <c r="G1274" s="98"/>
    </row>
    <row r="1275" spans="1:7" s="51" customFormat="1">
      <c r="A1275" s="98"/>
      <c r="B1275" s="98"/>
      <c r="C1275" s="98"/>
      <c r="D1275" s="98"/>
      <c r="E1275" s="98"/>
      <c r="F1275" s="98"/>
      <c r="G1275" s="98"/>
    </row>
    <row r="1276" spans="1:7" s="51" customFormat="1">
      <c r="A1276" s="98"/>
      <c r="B1276" s="98"/>
      <c r="C1276" s="98"/>
      <c r="D1276" s="98"/>
      <c r="E1276" s="98"/>
      <c r="F1276" s="98"/>
      <c r="G1276" s="98"/>
    </row>
    <row r="1277" spans="1:7" s="51" customFormat="1">
      <c r="A1277" s="98"/>
      <c r="B1277" s="98"/>
      <c r="C1277" s="98"/>
      <c r="D1277" s="98"/>
      <c r="E1277" s="98"/>
      <c r="F1277" s="98"/>
      <c r="G1277" s="98"/>
    </row>
    <row r="1278" spans="1:7" s="51" customFormat="1">
      <c r="A1278" s="98"/>
      <c r="B1278" s="98"/>
      <c r="C1278" s="98"/>
      <c r="D1278" s="98"/>
      <c r="E1278" s="98"/>
      <c r="F1278" s="98"/>
      <c r="G1278" s="98"/>
    </row>
    <row r="1279" spans="1:7" s="51" customFormat="1">
      <c r="A1279" s="98"/>
      <c r="B1279" s="98"/>
      <c r="C1279" s="98"/>
      <c r="D1279" s="98"/>
      <c r="E1279" s="98"/>
      <c r="F1279" s="98"/>
      <c r="G1279" s="98"/>
    </row>
    <row r="1280" spans="1:7" s="51" customFormat="1">
      <c r="A1280" s="98"/>
      <c r="B1280" s="98"/>
      <c r="C1280" s="98"/>
      <c r="D1280" s="98"/>
      <c r="E1280" s="98"/>
      <c r="F1280" s="98"/>
      <c r="G1280" s="98"/>
    </row>
    <row r="1281" spans="1:7" s="51" customFormat="1">
      <c r="A1281" s="98"/>
      <c r="B1281" s="98"/>
      <c r="C1281" s="98"/>
      <c r="D1281" s="98"/>
      <c r="E1281" s="98"/>
      <c r="F1281" s="98"/>
      <c r="G1281" s="98"/>
    </row>
    <row r="1282" spans="1:7" s="51" customFormat="1">
      <c r="A1282" s="98"/>
      <c r="B1282" s="98"/>
      <c r="C1282" s="98"/>
      <c r="D1282" s="98"/>
      <c r="E1282" s="98"/>
      <c r="F1282" s="98"/>
      <c r="G1282" s="98"/>
    </row>
    <row r="1283" spans="1:7" s="51" customFormat="1">
      <c r="A1283" s="98"/>
      <c r="B1283" s="98"/>
      <c r="C1283" s="98"/>
      <c r="D1283" s="98"/>
      <c r="E1283" s="98"/>
      <c r="F1283" s="98"/>
      <c r="G1283" s="98"/>
    </row>
    <row r="1284" spans="1:7" s="51" customFormat="1">
      <c r="A1284" s="98"/>
      <c r="B1284" s="98"/>
      <c r="C1284" s="98"/>
      <c r="D1284" s="98"/>
      <c r="E1284" s="98"/>
      <c r="F1284" s="98"/>
      <c r="G1284" s="98"/>
    </row>
    <row r="1285" spans="1:7" s="51" customFormat="1">
      <c r="A1285" s="98"/>
      <c r="B1285" s="98"/>
      <c r="C1285" s="98"/>
      <c r="D1285" s="98"/>
      <c r="E1285" s="98"/>
      <c r="F1285" s="98"/>
      <c r="G1285" s="98"/>
    </row>
    <row r="1286" spans="1:7" s="51" customFormat="1">
      <c r="A1286" s="98"/>
      <c r="B1286" s="98"/>
      <c r="C1286" s="98"/>
      <c r="D1286" s="98"/>
      <c r="E1286" s="98"/>
      <c r="F1286" s="98"/>
      <c r="G1286" s="98"/>
    </row>
    <row r="1287" spans="1:7" s="51" customFormat="1">
      <c r="A1287" s="98"/>
      <c r="B1287" s="98"/>
      <c r="C1287" s="98"/>
      <c r="D1287" s="98"/>
      <c r="E1287" s="98"/>
      <c r="F1287" s="98"/>
      <c r="G1287" s="98"/>
    </row>
    <row r="1288" spans="1:7" s="51" customFormat="1">
      <c r="A1288" s="98"/>
      <c r="B1288" s="98"/>
      <c r="C1288" s="98"/>
      <c r="D1288" s="98"/>
      <c r="E1288" s="98"/>
      <c r="F1288" s="98"/>
      <c r="G1288" s="98"/>
    </row>
    <row r="1289" spans="1:7" s="51" customFormat="1">
      <c r="A1289" s="98"/>
      <c r="B1289" s="98"/>
      <c r="C1289" s="98"/>
      <c r="D1289" s="98"/>
      <c r="E1289" s="98"/>
      <c r="F1289" s="98"/>
      <c r="G1289" s="98"/>
    </row>
    <row r="1290" spans="1:7" s="51" customFormat="1">
      <c r="A1290" s="98"/>
      <c r="B1290" s="98"/>
      <c r="C1290" s="98"/>
      <c r="D1290" s="98"/>
      <c r="E1290" s="98"/>
      <c r="F1290" s="98"/>
      <c r="G1290" s="98"/>
    </row>
    <row r="1291" spans="1:7" s="51" customFormat="1">
      <c r="A1291" s="98"/>
      <c r="B1291" s="98"/>
      <c r="C1291" s="98"/>
      <c r="D1291" s="98"/>
      <c r="E1291" s="98"/>
      <c r="F1291" s="98"/>
      <c r="G1291" s="98"/>
    </row>
    <row r="1292" spans="1:7" s="51" customFormat="1">
      <c r="A1292" s="98"/>
      <c r="B1292" s="98"/>
      <c r="C1292" s="98"/>
      <c r="D1292" s="98"/>
      <c r="E1292" s="98"/>
      <c r="F1292" s="98"/>
      <c r="G1292" s="98"/>
    </row>
    <row r="1293" spans="1:7" s="51" customFormat="1">
      <c r="A1293" s="98"/>
      <c r="B1293" s="98"/>
      <c r="C1293" s="98"/>
      <c r="D1293" s="98"/>
      <c r="E1293" s="98"/>
      <c r="F1293" s="98"/>
      <c r="G1293" s="98"/>
    </row>
    <row r="1294" spans="1:7" s="51" customFormat="1">
      <c r="A1294" s="98"/>
      <c r="B1294" s="98"/>
      <c r="C1294" s="98"/>
      <c r="D1294" s="98"/>
      <c r="E1294" s="98"/>
      <c r="F1294" s="98"/>
      <c r="G1294" s="98"/>
    </row>
    <row r="1295" spans="1:7" s="51" customFormat="1">
      <c r="A1295" s="98"/>
      <c r="B1295" s="98"/>
      <c r="C1295" s="98"/>
      <c r="D1295" s="98"/>
      <c r="E1295" s="98"/>
      <c r="F1295" s="98"/>
      <c r="G1295" s="98"/>
    </row>
    <row r="1296" spans="1:7" s="51" customFormat="1">
      <c r="A1296" s="98"/>
      <c r="B1296" s="98"/>
      <c r="C1296" s="98"/>
      <c r="D1296" s="98"/>
      <c r="E1296" s="98"/>
      <c r="F1296" s="98"/>
      <c r="G1296" s="98"/>
    </row>
    <row r="1297" spans="1:7" s="51" customFormat="1">
      <c r="A1297" s="98"/>
      <c r="B1297" s="98"/>
      <c r="C1297" s="98"/>
      <c r="D1297" s="98"/>
      <c r="E1297" s="98"/>
      <c r="F1297" s="98"/>
      <c r="G1297" s="98"/>
    </row>
    <row r="1298" spans="1:7" s="51" customFormat="1">
      <c r="A1298" s="98"/>
      <c r="B1298" s="98"/>
      <c r="C1298" s="98"/>
      <c r="D1298" s="98"/>
      <c r="E1298" s="98"/>
      <c r="F1298" s="98"/>
      <c r="G1298" s="98"/>
    </row>
    <row r="1299" spans="1:7" s="51" customFormat="1">
      <c r="A1299" s="98"/>
      <c r="B1299" s="98"/>
      <c r="C1299" s="98"/>
      <c r="D1299" s="98"/>
      <c r="E1299" s="98"/>
      <c r="F1299" s="98"/>
      <c r="G1299" s="98"/>
    </row>
    <row r="1300" spans="1:7" s="51" customFormat="1">
      <c r="A1300" s="98"/>
      <c r="B1300" s="98"/>
      <c r="C1300" s="98"/>
      <c r="D1300" s="98"/>
      <c r="E1300" s="98"/>
      <c r="F1300" s="98"/>
      <c r="G1300" s="98"/>
    </row>
    <row r="1301" spans="1:7" s="51" customFormat="1">
      <c r="A1301" s="98"/>
      <c r="B1301" s="98"/>
      <c r="C1301" s="98"/>
      <c r="D1301" s="98"/>
      <c r="E1301" s="98"/>
      <c r="F1301" s="98"/>
      <c r="G1301" s="98"/>
    </row>
    <row r="1302" spans="1:7" s="51" customFormat="1">
      <c r="A1302" s="98"/>
      <c r="B1302" s="98"/>
      <c r="C1302" s="98"/>
      <c r="D1302" s="98"/>
      <c r="E1302" s="98"/>
      <c r="F1302" s="98"/>
      <c r="G1302" s="98"/>
    </row>
    <row r="1303" spans="1:7" s="51" customFormat="1">
      <c r="A1303" s="98"/>
      <c r="B1303" s="98"/>
      <c r="C1303" s="98"/>
      <c r="D1303" s="98"/>
      <c r="E1303" s="98"/>
      <c r="F1303" s="98"/>
      <c r="G1303" s="98"/>
    </row>
    <row r="1304" spans="1:7" s="51" customFormat="1">
      <c r="A1304" s="98"/>
      <c r="B1304" s="98"/>
      <c r="C1304" s="98"/>
      <c r="D1304" s="98"/>
      <c r="E1304" s="98"/>
      <c r="F1304" s="98"/>
      <c r="G1304" s="98"/>
    </row>
    <row r="1305" spans="1:7" s="51" customFormat="1">
      <c r="A1305" s="98"/>
      <c r="B1305" s="98"/>
      <c r="C1305" s="98"/>
      <c r="D1305" s="98"/>
      <c r="E1305" s="98"/>
      <c r="F1305" s="98"/>
      <c r="G1305" s="98"/>
    </row>
    <row r="1306" spans="1:7" s="51" customFormat="1">
      <c r="A1306" s="98"/>
      <c r="B1306" s="98"/>
      <c r="C1306" s="98"/>
      <c r="D1306" s="98"/>
      <c r="E1306" s="98"/>
      <c r="F1306" s="98"/>
      <c r="G1306" s="98"/>
    </row>
    <row r="1307" spans="1:7" s="51" customFormat="1">
      <c r="A1307" s="98"/>
      <c r="B1307" s="98"/>
      <c r="C1307" s="98"/>
      <c r="D1307" s="98"/>
      <c r="E1307" s="98"/>
      <c r="F1307" s="98"/>
      <c r="G1307" s="98"/>
    </row>
    <row r="1308" spans="1:7" s="51" customFormat="1">
      <c r="A1308" s="98"/>
      <c r="B1308" s="98"/>
      <c r="C1308" s="98"/>
      <c r="D1308" s="98"/>
      <c r="E1308" s="98"/>
      <c r="F1308" s="98"/>
      <c r="G1308" s="98"/>
    </row>
    <row r="1309" spans="1:7" s="51" customFormat="1">
      <c r="A1309" s="98"/>
      <c r="B1309" s="98"/>
      <c r="C1309" s="98"/>
      <c r="D1309" s="98"/>
      <c r="E1309" s="98"/>
      <c r="F1309" s="98"/>
      <c r="G1309" s="98"/>
    </row>
    <row r="1310" spans="1:7" s="51" customFormat="1">
      <c r="A1310" s="98"/>
      <c r="B1310" s="98"/>
      <c r="C1310" s="98"/>
      <c r="D1310" s="98"/>
      <c r="E1310" s="98"/>
      <c r="F1310" s="98"/>
      <c r="G1310" s="98"/>
    </row>
    <row r="1311" spans="1:7" s="51" customFormat="1">
      <c r="A1311" s="98"/>
      <c r="B1311" s="98"/>
      <c r="C1311" s="98"/>
      <c r="D1311" s="98"/>
      <c r="E1311" s="98"/>
      <c r="F1311" s="98"/>
      <c r="G1311" s="98"/>
    </row>
    <row r="1312" spans="1:7" s="51" customFormat="1">
      <c r="A1312" s="98"/>
      <c r="B1312" s="98"/>
      <c r="C1312" s="98"/>
      <c r="D1312" s="98"/>
      <c r="E1312" s="98"/>
      <c r="F1312" s="98"/>
      <c r="G1312" s="98"/>
    </row>
    <row r="1313" spans="1:7" s="51" customFormat="1">
      <c r="A1313" s="98"/>
      <c r="B1313" s="98"/>
      <c r="C1313" s="98"/>
      <c r="D1313" s="98"/>
      <c r="E1313" s="98"/>
      <c r="F1313" s="98"/>
      <c r="G1313" s="98"/>
    </row>
    <row r="1314" spans="1:7" s="51" customFormat="1">
      <c r="A1314" s="98"/>
      <c r="B1314" s="98"/>
      <c r="C1314" s="98"/>
      <c r="D1314" s="98"/>
      <c r="E1314" s="98"/>
      <c r="F1314" s="98"/>
      <c r="G1314" s="98"/>
    </row>
    <row r="1315" spans="1:7" s="51" customFormat="1">
      <c r="A1315" s="98"/>
      <c r="B1315" s="98"/>
      <c r="C1315" s="98"/>
      <c r="D1315" s="98"/>
      <c r="E1315" s="98"/>
      <c r="F1315" s="98"/>
      <c r="G1315" s="98"/>
    </row>
    <row r="1316" spans="1:7" s="51" customFormat="1">
      <c r="A1316" s="98"/>
      <c r="B1316" s="98"/>
      <c r="C1316" s="98"/>
      <c r="D1316" s="98"/>
      <c r="E1316" s="98"/>
      <c r="F1316" s="98"/>
      <c r="G1316" s="98"/>
    </row>
    <row r="1317" spans="1:7" s="51" customFormat="1">
      <c r="A1317" s="98"/>
      <c r="B1317" s="98"/>
      <c r="C1317" s="98"/>
      <c r="D1317" s="98"/>
      <c r="E1317" s="98"/>
      <c r="F1317" s="98"/>
      <c r="G1317" s="98"/>
    </row>
    <row r="1318" spans="1:7" s="51" customFormat="1">
      <c r="A1318" s="98"/>
      <c r="B1318" s="98"/>
      <c r="C1318" s="98"/>
      <c r="D1318" s="98"/>
      <c r="E1318" s="98"/>
      <c r="F1318" s="98"/>
      <c r="G1318" s="98"/>
    </row>
    <row r="1319" spans="1:7" s="51" customFormat="1">
      <c r="A1319" s="98"/>
      <c r="B1319" s="98"/>
      <c r="C1319" s="98"/>
      <c r="D1319" s="98"/>
      <c r="E1319" s="98"/>
      <c r="F1319" s="98"/>
      <c r="G1319" s="98"/>
    </row>
    <row r="1320" spans="1:7" s="51" customFormat="1">
      <c r="A1320" s="98"/>
      <c r="B1320" s="98"/>
      <c r="C1320" s="98"/>
      <c r="D1320" s="98"/>
      <c r="E1320" s="98"/>
      <c r="F1320" s="98"/>
      <c r="G1320" s="98"/>
    </row>
    <row r="1321" spans="1:7" s="51" customFormat="1">
      <c r="A1321" s="98"/>
      <c r="B1321" s="98"/>
      <c r="C1321" s="98"/>
      <c r="D1321" s="98"/>
      <c r="E1321" s="98"/>
      <c r="F1321" s="98"/>
      <c r="G1321" s="98"/>
    </row>
    <row r="1322" spans="1:7" s="51" customFormat="1">
      <c r="A1322" s="98"/>
      <c r="B1322" s="98"/>
      <c r="C1322" s="98"/>
      <c r="D1322" s="98"/>
      <c r="E1322" s="98"/>
      <c r="F1322" s="98"/>
      <c r="G1322" s="98"/>
    </row>
    <row r="1323" spans="1:7" s="51" customFormat="1">
      <c r="A1323" s="98"/>
      <c r="B1323" s="98"/>
      <c r="C1323" s="98"/>
      <c r="D1323" s="98"/>
      <c r="E1323" s="98"/>
      <c r="F1323" s="98"/>
      <c r="G1323" s="98"/>
    </row>
    <row r="1324" spans="1:7" s="51" customFormat="1">
      <c r="A1324" s="98"/>
      <c r="B1324" s="98"/>
      <c r="C1324" s="98"/>
      <c r="D1324" s="98"/>
      <c r="E1324" s="98"/>
      <c r="F1324" s="98"/>
      <c r="G1324" s="98"/>
    </row>
    <row r="1325" spans="1:7" s="51" customFormat="1">
      <c r="A1325" s="98"/>
      <c r="B1325" s="98"/>
      <c r="C1325" s="98"/>
      <c r="D1325" s="98"/>
      <c r="E1325" s="98"/>
      <c r="F1325" s="98"/>
      <c r="G1325" s="98"/>
    </row>
    <row r="1326" spans="1:7" s="51" customFormat="1">
      <c r="A1326" s="98"/>
      <c r="B1326" s="98"/>
      <c r="C1326" s="98"/>
      <c r="D1326" s="98"/>
      <c r="E1326" s="98"/>
      <c r="F1326" s="98"/>
      <c r="G1326" s="98"/>
    </row>
    <row r="1327" spans="1:7" s="51" customFormat="1">
      <c r="A1327" s="98"/>
      <c r="B1327" s="98"/>
      <c r="C1327" s="98"/>
      <c r="D1327" s="98"/>
      <c r="E1327" s="98"/>
      <c r="F1327" s="98"/>
      <c r="G1327" s="98"/>
    </row>
    <row r="1328" spans="1:7" s="51" customFormat="1">
      <c r="A1328" s="98"/>
      <c r="B1328" s="98"/>
      <c r="C1328" s="98"/>
      <c r="D1328" s="98"/>
      <c r="E1328" s="98"/>
      <c r="F1328" s="98"/>
      <c r="G1328" s="98"/>
    </row>
    <row r="1329" spans="1:7" s="51" customFormat="1">
      <c r="A1329" s="98"/>
      <c r="B1329" s="98"/>
      <c r="C1329" s="98"/>
      <c r="D1329" s="98"/>
      <c r="E1329" s="98"/>
      <c r="F1329" s="98"/>
      <c r="G1329" s="98"/>
    </row>
    <row r="1330" spans="1:7" s="51" customFormat="1">
      <c r="A1330" s="98"/>
      <c r="B1330" s="98"/>
      <c r="C1330" s="98"/>
      <c r="D1330" s="98"/>
      <c r="E1330" s="98"/>
      <c r="F1330" s="98"/>
      <c r="G1330" s="98"/>
    </row>
    <row r="1331" spans="1:7" s="51" customFormat="1">
      <c r="A1331" s="98"/>
      <c r="B1331" s="98"/>
      <c r="C1331" s="98"/>
      <c r="D1331" s="98"/>
      <c r="E1331" s="98"/>
      <c r="F1331" s="98"/>
      <c r="G1331" s="98"/>
    </row>
    <row r="1332" spans="1:7" s="51" customFormat="1">
      <c r="A1332" s="98"/>
      <c r="B1332" s="98"/>
      <c r="C1332" s="98"/>
      <c r="D1332" s="98"/>
      <c r="E1332" s="98"/>
      <c r="F1332" s="98"/>
      <c r="G1332" s="98"/>
    </row>
    <row r="1333" spans="1:7" s="51" customFormat="1">
      <c r="A1333" s="98"/>
      <c r="B1333" s="98"/>
      <c r="C1333" s="98"/>
      <c r="D1333" s="98"/>
      <c r="E1333" s="98"/>
      <c r="F1333" s="98"/>
      <c r="G1333" s="98"/>
    </row>
    <row r="1334" spans="1:7" s="51" customFormat="1">
      <c r="A1334" s="98"/>
      <c r="B1334" s="98"/>
      <c r="C1334" s="98"/>
      <c r="D1334" s="98"/>
      <c r="E1334" s="98"/>
      <c r="F1334" s="98"/>
      <c r="G1334" s="98"/>
    </row>
    <row r="1335" spans="1:7" s="51" customFormat="1">
      <c r="A1335" s="98"/>
      <c r="B1335" s="98"/>
      <c r="C1335" s="98"/>
      <c r="D1335" s="98"/>
      <c r="E1335" s="98"/>
      <c r="F1335" s="98"/>
      <c r="G1335" s="98"/>
    </row>
    <row r="1336" spans="1:7" s="51" customFormat="1">
      <c r="A1336" s="98"/>
      <c r="B1336" s="98"/>
      <c r="C1336" s="98"/>
      <c r="D1336" s="98"/>
      <c r="E1336" s="98"/>
      <c r="F1336" s="98"/>
      <c r="G1336" s="98"/>
    </row>
    <row r="1337" spans="1:7" s="51" customFormat="1">
      <c r="A1337" s="98"/>
      <c r="B1337" s="98"/>
      <c r="C1337" s="98"/>
      <c r="D1337" s="98"/>
      <c r="E1337" s="98"/>
      <c r="F1337" s="98"/>
      <c r="G1337" s="98"/>
    </row>
    <row r="1338" spans="1:7" s="51" customFormat="1">
      <c r="A1338" s="98"/>
      <c r="B1338" s="98"/>
      <c r="C1338" s="98"/>
      <c r="D1338" s="98"/>
      <c r="E1338" s="98"/>
      <c r="F1338" s="98"/>
      <c r="G1338" s="98"/>
    </row>
    <row r="1339" spans="1:7" s="51" customFormat="1">
      <c r="A1339" s="98"/>
      <c r="B1339" s="98"/>
      <c r="C1339" s="98"/>
      <c r="D1339" s="98"/>
      <c r="E1339" s="98"/>
      <c r="F1339" s="98"/>
      <c r="G1339" s="98"/>
    </row>
    <row r="1340" spans="1:7" s="51" customFormat="1">
      <c r="A1340" s="98"/>
      <c r="B1340" s="98"/>
      <c r="C1340" s="98"/>
      <c r="D1340" s="98"/>
      <c r="E1340" s="98"/>
      <c r="F1340" s="98"/>
      <c r="G1340" s="98"/>
    </row>
    <row r="1341" spans="1:7" s="51" customFormat="1">
      <c r="A1341" s="98"/>
      <c r="B1341" s="98"/>
      <c r="C1341" s="98"/>
      <c r="D1341" s="98"/>
      <c r="E1341" s="98"/>
      <c r="F1341" s="98"/>
      <c r="G1341" s="98"/>
    </row>
    <row r="1342" spans="1:7" s="51" customFormat="1">
      <c r="A1342" s="98"/>
      <c r="B1342" s="98"/>
      <c r="C1342" s="98"/>
      <c r="D1342" s="98"/>
      <c r="E1342" s="98"/>
      <c r="F1342" s="98"/>
      <c r="G1342" s="98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2023-05-11T08:11:05Z</cp:lastPrinted>
  <dcterms:created xsi:type="dcterms:W3CDTF">2006-01-06T19:59:33Z</dcterms:created>
  <dcterms:modified xsi:type="dcterms:W3CDTF">2023-09-17T04:55:47Z</dcterms:modified>
</cp:coreProperties>
</file>